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firstSheet="1" activeTab="2"/>
  </bookViews>
  <sheets>
    <sheet name="테이블" sheetId="15" r:id="rId1"/>
    <sheet name="db_tb" sheetId="33" r:id="rId2"/>
    <sheet name="일괄등록" sheetId="32" r:id="rId3"/>
    <sheet name="Sheet7" sheetId="30" r:id="rId4"/>
    <sheet name="Sheet8" sheetId="31" r:id="rId5"/>
    <sheet name="Sheet5" sheetId="28" r:id="rId6"/>
    <sheet name="Sheet1" sheetId="22" r:id="rId7"/>
    <sheet name="Sheet6" sheetId="29" r:id="rId8"/>
    <sheet name="Sheet2" sheetId="26" r:id="rId9"/>
    <sheet name="Sheet2 (2)" sheetId="27" r:id="rId10"/>
    <sheet name="Sheet1 (2)" sheetId="23" r:id="rId11"/>
    <sheet name="Sheet4 (2)" sheetId="21" r:id="rId12"/>
    <sheet name="Sheet3" sheetId="25" r:id="rId13"/>
    <sheet name="Sheet4" sheetId="20" r:id="rId14"/>
    <sheet name="관리자_업체목록" sheetId="3" r:id="rId15"/>
    <sheet name="관리자_업체목록 (2)" sheetId="16" r:id="rId16"/>
    <sheet name="관리자_승인요청" sheetId="6" r:id="rId17"/>
    <sheet name="관리자-제품" sheetId="7" r:id="rId18"/>
    <sheet name="관리자-거래처" sheetId="8" r:id="rId19"/>
    <sheet name="관리자-거래처-등록" sheetId="11" r:id="rId20"/>
    <sheet name="관리자-문전약국" sheetId="9" r:id="rId21"/>
    <sheet name="관리자-문전약국-등록" sheetId="10" r:id="rId22"/>
    <sheet name="관리자-매출" sheetId="12" r:id="rId23"/>
    <sheet name="이용자-제품" sheetId="5" r:id="rId24"/>
    <sheet name="이용자-제품 (2)" sheetId="17" r:id="rId25"/>
    <sheet name="이용자-거래처" sheetId="13" r:id="rId26"/>
    <sheet name="이용자-내정보" sheetId="14" r:id="rId27"/>
  </sheets>
  <externalReferences>
    <externalReference r:id="rId28"/>
  </externalReferences>
  <definedNames>
    <definedName name="_xlnm._FilterDatabase" localSheetId="5" hidden="1">Sheet5!$B$2:$F$2</definedName>
    <definedName name="_xlnm._FilterDatabase" localSheetId="2" hidden="1">일괄등록!$D$3:$O$3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5" i="32" l="1"/>
  <c r="BT6" i="32"/>
  <c r="BT7" i="32"/>
  <c r="BT8" i="32"/>
  <c r="BT9" i="32"/>
  <c r="BT10" i="32"/>
  <c r="BT11" i="32"/>
  <c r="BT12" i="32"/>
  <c r="BT13" i="32"/>
  <c r="BT14" i="32"/>
  <c r="BT15" i="32"/>
  <c r="BT16" i="32"/>
  <c r="BT17" i="32"/>
  <c r="BT18" i="32"/>
  <c r="BT19" i="32"/>
  <c r="BT20" i="32"/>
  <c r="BT21" i="32"/>
  <c r="BT22" i="32"/>
  <c r="BT23" i="32"/>
  <c r="BT24" i="32"/>
  <c r="BT25" i="32"/>
  <c r="BT26" i="32"/>
  <c r="BT27" i="32"/>
  <c r="BT28" i="32"/>
  <c r="BT29" i="32"/>
  <c r="BT30" i="32"/>
  <c r="BT31" i="32"/>
  <c r="BT32" i="32"/>
  <c r="BT33" i="32"/>
  <c r="BT34" i="32"/>
  <c r="BT35" i="32"/>
  <c r="BT36" i="32"/>
  <c r="BT37" i="32"/>
  <c r="BT38" i="32"/>
  <c r="BT39" i="32"/>
  <c r="BT40" i="32"/>
  <c r="BT41" i="32"/>
  <c r="BT42" i="32"/>
  <c r="BT43" i="32"/>
  <c r="BT44" i="32"/>
  <c r="BT45" i="32"/>
  <c r="BT46" i="32"/>
  <c r="BT47" i="32"/>
  <c r="BT48" i="32"/>
  <c r="BT49" i="32"/>
  <c r="BT50" i="32"/>
  <c r="BT51" i="32"/>
  <c r="BT52" i="32"/>
  <c r="BT53" i="32"/>
  <c r="BT54" i="32"/>
  <c r="BT55" i="32"/>
  <c r="BT56" i="32"/>
  <c r="BT57" i="32"/>
  <c r="BT58" i="32"/>
  <c r="BT59" i="32"/>
  <c r="BT60" i="32"/>
  <c r="BT61" i="32"/>
  <c r="BT62" i="32"/>
  <c r="BT63" i="32"/>
  <c r="BT64" i="32"/>
  <c r="BT65" i="32"/>
  <c r="BT66" i="32"/>
  <c r="BT67" i="32"/>
  <c r="BT68" i="32"/>
  <c r="BT69" i="32"/>
  <c r="BT70" i="32"/>
  <c r="BT71" i="32"/>
  <c r="BT72" i="32"/>
  <c r="BT73" i="32"/>
  <c r="BT74" i="32"/>
  <c r="BT75" i="32"/>
  <c r="BT76" i="32"/>
  <c r="BT77" i="32"/>
  <c r="BT78" i="32"/>
  <c r="BT79" i="32"/>
  <c r="BT80" i="32"/>
  <c r="BT81" i="32"/>
  <c r="BT82" i="32"/>
  <c r="BT83" i="32"/>
  <c r="BT84" i="32"/>
  <c r="BT85" i="32"/>
  <c r="BT86" i="32"/>
  <c r="BT87" i="32"/>
  <c r="BT88" i="32"/>
  <c r="BT89" i="32"/>
  <c r="BT90" i="32"/>
  <c r="BT91" i="32"/>
  <c r="BT92" i="32"/>
  <c r="BT93" i="32"/>
  <c r="BT94" i="32"/>
  <c r="BT95" i="32"/>
  <c r="BT96" i="32"/>
  <c r="BT97" i="32"/>
  <c r="BT98" i="32"/>
  <c r="BT99" i="32"/>
  <c r="BT100" i="32"/>
  <c r="BT101" i="32"/>
  <c r="BT102" i="32"/>
  <c r="BT103" i="32"/>
  <c r="BT104" i="32"/>
  <c r="BT105" i="32"/>
  <c r="BT106" i="32"/>
  <c r="BT107" i="32"/>
  <c r="BT108" i="32"/>
  <c r="BT109" i="32"/>
  <c r="BT110" i="32"/>
  <c r="BT111" i="32"/>
  <c r="BT112" i="32"/>
  <c r="BT113" i="32"/>
  <c r="BT114" i="32"/>
  <c r="BT115" i="32"/>
  <c r="BT116" i="32"/>
  <c r="BT117" i="32"/>
  <c r="BT118" i="32"/>
  <c r="BT119" i="32"/>
  <c r="BT120" i="32"/>
  <c r="BT121" i="32"/>
  <c r="BT122" i="32"/>
  <c r="BT123" i="32"/>
  <c r="BT124" i="32"/>
  <c r="BT125" i="32"/>
  <c r="BT126" i="32"/>
  <c r="BT127" i="32"/>
  <c r="BT128" i="32"/>
  <c r="BT129" i="32"/>
  <c r="BT130" i="32"/>
  <c r="BT131" i="32"/>
  <c r="BT132" i="32"/>
  <c r="BT133" i="32"/>
  <c r="BT134" i="32"/>
  <c r="BT135" i="32"/>
  <c r="BT136" i="32"/>
  <c r="BT137" i="32"/>
  <c r="BT138" i="32"/>
  <c r="BT139" i="32"/>
  <c r="BT140" i="32"/>
  <c r="BT141" i="32"/>
  <c r="BT142" i="32"/>
  <c r="BT143" i="32"/>
  <c r="BT144" i="32"/>
  <c r="BT145" i="32"/>
  <c r="BT146" i="32"/>
  <c r="BT147" i="32"/>
  <c r="BT148" i="32"/>
  <c r="BT149" i="32"/>
  <c r="BT150" i="32"/>
  <c r="BT151" i="32"/>
  <c r="BT152" i="32"/>
  <c r="BT153" i="32"/>
  <c r="BT154" i="32"/>
  <c r="BT155" i="32"/>
  <c r="BT156" i="32"/>
  <c r="BT157" i="32"/>
  <c r="BT158" i="32"/>
  <c r="BT159" i="32"/>
  <c r="BT160" i="32"/>
  <c r="BT161" i="32"/>
  <c r="BT162" i="32"/>
  <c r="BT163" i="32"/>
  <c r="BT164" i="32"/>
  <c r="BT165" i="32"/>
  <c r="BT166" i="32"/>
  <c r="BT167" i="32"/>
  <c r="BT168" i="32"/>
  <c r="BT169" i="32"/>
  <c r="BT170" i="32"/>
  <c r="BT171" i="32"/>
  <c r="BT172" i="32"/>
  <c r="BT173" i="32"/>
  <c r="BT174" i="32"/>
  <c r="BT175" i="32"/>
  <c r="BT176" i="32"/>
  <c r="BT177" i="32"/>
  <c r="BT178" i="32"/>
  <c r="BT179" i="32"/>
  <c r="BT180" i="32"/>
  <c r="BT181" i="32"/>
  <c r="BT182" i="32"/>
  <c r="BT183" i="32"/>
  <c r="BT184" i="32"/>
  <c r="BT185" i="32"/>
  <c r="BT186" i="32"/>
  <c r="BT187" i="32"/>
  <c r="BT188" i="32"/>
  <c r="BT189" i="32"/>
  <c r="BT190" i="32"/>
  <c r="BT191" i="32"/>
  <c r="BT192" i="32"/>
  <c r="BT193" i="32"/>
  <c r="BT194" i="32"/>
  <c r="BT195" i="32"/>
  <c r="BT196" i="32"/>
  <c r="BT197" i="32"/>
  <c r="BT198" i="32"/>
  <c r="BT199" i="32"/>
  <c r="BT200" i="32"/>
  <c r="BT201" i="32"/>
  <c r="BT202" i="32"/>
  <c r="BT203" i="32"/>
  <c r="BT204" i="32"/>
  <c r="BT205" i="32"/>
  <c r="BT206" i="32"/>
  <c r="BT207" i="32"/>
  <c r="BT208" i="32"/>
  <c r="BT209" i="32"/>
  <c r="BT210" i="32"/>
  <c r="BT211" i="32"/>
  <c r="BT212" i="32"/>
  <c r="BT213" i="32"/>
  <c r="BT214" i="32"/>
  <c r="BT215" i="32"/>
  <c r="BT216" i="32"/>
  <c r="BT217" i="32"/>
  <c r="BT218" i="32"/>
  <c r="BT219" i="32"/>
  <c r="BT220" i="32"/>
  <c r="BT221" i="32"/>
  <c r="BT222" i="32"/>
  <c r="BT223" i="32"/>
  <c r="BT224" i="32"/>
  <c r="BT225" i="32"/>
  <c r="BT226" i="32"/>
  <c r="BT227" i="32"/>
  <c r="BT228" i="32"/>
  <c r="BT229" i="32"/>
  <c r="BT230" i="32"/>
  <c r="BT231" i="32"/>
  <c r="BT232" i="32"/>
  <c r="BT233" i="32"/>
  <c r="BT234" i="32"/>
  <c r="BT235" i="32"/>
  <c r="BT236" i="32"/>
  <c r="BT237" i="32"/>
  <c r="BT238" i="32"/>
  <c r="BT239" i="32"/>
  <c r="BT240" i="32"/>
  <c r="BT241" i="32"/>
  <c r="BT4" i="32"/>
  <c r="BG5" i="32"/>
  <c r="BG6" i="32"/>
  <c r="BG7" i="32"/>
  <c r="BG8" i="32"/>
  <c r="BG9" i="32"/>
  <c r="BG10" i="32"/>
  <c r="BG11" i="32"/>
  <c r="BG12" i="32"/>
  <c r="BG13" i="32"/>
  <c r="BG14" i="32"/>
  <c r="BG15" i="32"/>
  <c r="BG16" i="32"/>
  <c r="BG17" i="32"/>
  <c r="BG18" i="32"/>
  <c r="BG19" i="32"/>
  <c r="BG20" i="32"/>
  <c r="BG21" i="32"/>
  <c r="BG22" i="32"/>
  <c r="BG23" i="32"/>
  <c r="BG24" i="32"/>
  <c r="BG25" i="32"/>
  <c r="BG26" i="32"/>
  <c r="BG27" i="32"/>
  <c r="BG28" i="32"/>
  <c r="BG29" i="32"/>
  <c r="BG30" i="32"/>
  <c r="BG31" i="32"/>
  <c r="BG32" i="32"/>
  <c r="BG33" i="32"/>
  <c r="BG34" i="32"/>
  <c r="BG35" i="32"/>
  <c r="BG36" i="32"/>
  <c r="BG37" i="32"/>
  <c r="BG38" i="32"/>
  <c r="BG39" i="32"/>
  <c r="BG40" i="32"/>
  <c r="BG41" i="32"/>
  <c r="BG42" i="32"/>
  <c r="BG43" i="32"/>
  <c r="BG44" i="32"/>
  <c r="BG45" i="32"/>
  <c r="BG46" i="32"/>
  <c r="BG47" i="32"/>
  <c r="BG48" i="32"/>
  <c r="BG49" i="32"/>
  <c r="BG50" i="32"/>
  <c r="BG51" i="32"/>
  <c r="BG52" i="32"/>
  <c r="BG53" i="32"/>
  <c r="BG54" i="32"/>
  <c r="BG55" i="32"/>
  <c r="BG56" i="32"/>
  <c r="BG57" i="32"/>
  <c r="BG58" i="32"/>
  <c r="BG59" i="32"/>
  <c r="BG60" i="32"/>
  <c r="BG61" i="32"/>
  <c r="BG62" i="32"/>
  <c r="BG63" i="32"/>
  <c r="BG64" i="32"/>
  <c r="BG65" i="32"/>
  <c r="BG66" i="32"/>
  <c r="BG67" i="32"/>
  <c r="BG68" i="32"/>
  <c r="BG69" i="32"/>
  <c r="BG70" i="32"/>
  <c r="BG71" i="32"/>
  <c r="BG72" i="32"/>
  <c r="BG73" i="32"/>
  <c r="BG74" i="32"/>
  <c r="BG75" i="32"/>
  <c r="BG76" i="32"/>
  <c r="BG77" i="32"/>
  <c r="BG78" i="32"/>
  <c r="BG79" i="32"/>
  <c r="BG80" i="32"/>
  <c r="BG81" i="32"/>
  <c r="BG82" i="32"/>
  <c r="BG83" i="32"/>
  <c r="BG84" i="32"/>
  <c r="BG85" i="32"/>
  <c r="BG86" i="32"/>
  <c r="BG87" i="32"/>
  <c r="BG88" i="32"/>
  <c r="BG89" i="32"/>
  <c r="BG90" i="32"/>
  <c r="BG91" i="32"/>
  <c r="BG92" i="32"/>
  <c r="BG93" i="32"/>
  <c r="BG94" i="32"/>
  <c r="BG95" i="32"/>
  <c r="BG96" i="32"/>
  <c r="BG97" i="32"/>
  <c r="BG98" i="32"/>
  <c r="BG99" i="32"/>
  <c r="BG100" i="32"/>
  <c r="BG101" i="32"/>
  <c r="BG102" i="32"/>
  <c r="BG103" i="32"/>
  <c r="BG104" i="32"/>
  <c r="BG105" i="32"/>
  <c r="BG106" i="32"/>
  <c r="BG107" i="32"/>
  <c r="BG108" i="32"/>
  <c r="BG109" i="32"/>
  <c r="BG110" i="32"/>
  <c r="BG111" i="32"/>
  <c r="BG112" i="32"/>
  <c r="BG113" i="32"/>
  <c r="BG114" i="32"/>
  <c r="BG115" i="32"/>
  <c r="BG116" i="32"/>
  <c r="BG4" i="32"/>
  <c r="AS118" i="32"/>
  <c r="AU118" i="32" s="1"/>
  <c r="AS117" i="32"/>
  <c r="AU117" i="32" s="1"/>
  <c r="AS116" i="32"/>
  <c r="AU116" i="32" s="1"/>
  <c r="AS115" i="32"/>
  <c r="AU115" i="32" s="1"/>
  <c r="AS114" i="32"/>
  <c r="AU114" i="32" s="1"/>
  <c r="AS113" i="32"/>
  <c r="AU113" i="32" s="1"/>
  <c r="AS112" i="32"/>
  <c r="AU112" i="32" s="1"/>
  <c r="AS111" i="32"/>
  <c r="AU111" i="32" s="1"/>
  <c r="AS110" i="32"/>
  <c r="AU110" i="32" s="1"/>
  <c r="AS109" i="32"/>
  <c r="AU109" i="32" s="1"/>
  <c r="AS108" i="32"/>
  <c r="AU108" i="32" s="1"/>
  <c r="AS107" i="32"/>
  <c r="AU107" i="32" s="1"/>
  <c r="AS106" i="32"/>
  <c r="AU106" i="32" s="1"/>
  <c r="AS105" i="32"/>
  <c r="AU105" i="32" s="1"/>
  <c r="AS104" i="32"/>
  <c r="AU104" i="32" s="1"/>
  <c r="AS103" i="32"/>
  <c r="AU103" i="32" s="1"/>
  <c r="AS102" i="32"/>
  <c r="AU102" i="32" s="1"/>
  <c r="AS101" i="32"/>
  <c r="AU101" i="32" s="1"/>
  <c r="AS100" i="32"/>
  <c r="AU100" i="32" s="1"/>
  <c r="AS99" i="32"/>
  <c r="AU99" i="32" s="1"/>
  <c r="AS98" i="32"/>
  <c r="AU98" i="32" s="1"/>
  <c r="AS97" i="32"/>
  <c r="AU97" i="32" s="1"/>
  <c r="AS96" i="32"/>
  <c r="AU96" i="32" s="1"/>
  <c r="AS95" i="32"/>
  <c r="AU95" i="32" s="1"/>
  <c r="AS94" i="32"/>
  <c r="AU94" i="32" s="1"/>
  <c r="AS93" i="32"/>
  <c r="AU93" i="32" s="1"/>
  <c r="AS92" i="32"/>
  <c r="AU92" i="32" s="1"/>
  <c r="AS91" i="32"/>
  <c r="AU91" i="32" s="1"/>
  <c r="AS90" i="32"/>
  <c r="AU90" i="32" s="1"/>
  <c r="AS89" i="32"/>
  <c r="AU89" i="32" s="1"/>
  <c r="AS88" i="32"/>
  <c r="AU88" i="32" s="1"/>
  <c r="AS87" i="32"/>
  <c r="AU87" i="32" s="1"/>
  <c r="AS86" i="32"/>
  <c r="AU86" i="32" s="1"/>
  <c r="AS85" i="32"/>
  <c r="AU85" i="32" s="1"/>
  <c r="AS84" i="32"/>
  <c r="AU84" i="32" s="1"/>
  <c r="AS83" i="32"/>
  <c r="AU83" i="32" s="1"/>
  <c r="AS82" i="32"/>
  <c r="AU82" i="32" s="1"/>
  <c r="AS81" i="32"/>
  <c r="AU81" i="32" s="1"/>
  <c r="AS80" i="32"/>
  <c r="AU80" i="32" s="1"/>
  <c r="AS79" i="32"/>
  <c r="AU79" i="32" s="1"/>
  <c r="AS78" i="32"/>
  <c r="AU78" i="32" s="1"/>
  <c r="AS77" i="32"/>
  <c r="AU77" i="32" s="1"/>
  <c r="AS76" i="32"/>
  <c r="AU76" i="32" s="1"/>
  <c r="AS75" i="32"/>
  <c r="AU75" i="32" s="1"/>
  <c r="AS74" i="32"/>
  <c r="AU74" i="32" s="1"/>
  <c r="AS73" i="32"/>
  <c r="AU73" i="32" s="1"/>
  <c r="AS72" i="32"/>
  <c r="AU72" i="32" s="1"/>
  <c r="AS71" i="32"/>
  <c r="AU71" i="32" s="1"/>
  <c r="AS70" i="32"/>
  <c r="AU70" i="32" s="1"/>
  <c r="AS69" i="32"/>
  <c r="AU69" i="32" s="1"/>
  <c r="AS68" i="32"/>
  <c r="AU68" i="32" s="1"/>
  <c r="AS67" i="32"/>
  <c r="AU67" i="32" s="1"/>
  <c r="AS66" i="32"/>
  <c r="AU66" i="32" s="1"/>
  <c r="AS65" i="32"/>
  <c r="AU65" i="32" s="1"/>
  <c r="AS64" i="32"/>
  <c r="AU64" i="32" s="1"/>
  <c r="AS63" i="32"/>
  <c r="AU63" i="32" s="1"/>
  <c r="AS62" i="32"/>
  <c r="AU62" i="32" s="1"/>
  <c r="AS61" i="32"/>
  <c r="AU61" i="32" s="1"/>
  <c r="AS60" i="32"/>
  <c r="AU60" i="32" s="1"/>
  <c r="AS59" i="32"/>
  <c r="AU59" i="32" s="1"/>
  <c r="AS58" i="32"/>
  <c r="AU58" i="32" s="1"/>
  <c r="AS57" i="32"/>
  <c r="AU57" i="32" s="1"/>
  <c r="AS56" i="32"/>
  <c r="AU56" i="32" s="1"/>
  <c r="AS55" i="32"/>
  <c r="AU55" i="32" s="1"/>
  <c r="AS54" i="32"/>
  <c r="AU54" i="32" s="1"/>
  <c r="AS53" i="32"/>
  <c r="AU53" i="32" s="1"/>
  <c r="AS52" i="32"/>
  <c r="AU52" i="32" s="1"/>
  <c r="AS51" i="32"/>
  <c r="AU51" i="32" s="1"/>
  <c r="AS50" i="32"/>
  <c r="AU50" i="32" s="1"/>
  <c r="AS49" i="32"/>
  <c r="AU49" i="32" s="1"/>
  <c r="AS48" i="32"/>
  <c r="AU48" i="32" s="1"/>
  <c r="AS47" i="32"/>
  <c r="AU47" i="32" s="1"/>
  <c r="AS46" i="32"/>
  <c r="AU46" i="32" s="1"/>
  <c r="AS45" i="32"/>
  <c r="AU45" i="32" s="1"/>
  <c r="AS44" i="32"/>
  <c r="AU44" i="32" s="1"/>
  <c r="AS43" i="32"/>
  <c r="AU43" i="32" s="1"/>
  <c r="AS42" i="32"/>
  <c r="AU42" i="32" s="1"/>
  <c r="AS41" i="32"/>
  <c r="AU41" i="32" s="1"/>
  <c r="AS40" i="32"/>
  <c r="AU40" i="32" s="1"/>
  <c r="AS39" i="32"/>
  <c r="AU39" i="32" s="1"/>
  <c r="AS38" i="32"/>
  <c r="AU38" i="32" s="1"/>
  <c r="AS37" i="32"/>
  <c r="AU37" i="32" s="1"/>
  <c r="AS36" i="32"/>
  <c r="AU36" i="32" s="1"/>
  <c r="AS35" i="32"/>
  <c r="AU35" i="32" s="1"/>
  <c r="AS34" i="32"/>
  <c r="AU34" i="32" s="1"/>
  <c r="AS33" i="32"/>
  <c r="AU33" i="32" s="1"/>
  <c r="AS32" i="32"/>
  <c r="AU32" i="32" s="1"/>
  <c r="AS31" i="32"/>
  <c r="AU31" i="32" s="1"/>
  <c r="AS30" i="32"/>
  <c r="AU30" i="32" s="1"/>
  <c r="AS29" i="32"/>
  <c r="AU29" i="32" s="1"/>
  <c r="AS28" i="32"/>
  <c r="AU28" i="32" s="1"/>
  <c r="AS27" i="32"/>
  <c r="AU27" i="32" s="1"/>
  <c r="AS26" i="32"/>
  <c r="AU26" i="32" s="1"/>
  <c r="AS25" i="32"/>
  <c r="AU25" i="32" s="1"/>
  <c r="AS24" i="32"/>
  <c r="AU24" i="32" s="1"/>
  <c r="AS23" i="32"/>
  <c r="AU23" i="32" s="1"/>
  <c r="AS22" i="32"/>
  <c r="AU22" i="32" s="1"/>
  <c r="AS21" i="32"/>
  <c r="AU21" i="32" s="1"/>
  <c r="AS20" i="32"/>
  <c r="AU20" i="32" s="1"/>
  <c r="AS19" i="32"/>
  <c r="AU19" i="32" s="1"/>
  <c r="AS18" i="32"/>
  <c r="AU18" i="32" s="1"/>
  <c r="AS17" i="32"/>
  <c r="AU17" i="32" s="1"/>
  <c r="AS16" i="32"/>
  <c r="AU16" i="32" s="1"/>
  <c r="AS15" i="32"/>
  <c r="AU15" i="32" s="1"/>
  <c r="AS14" i="32"/>
  <c r="AU14" i="32" s="1"/>
  <c r="AS13" i="32"/>
  <c r="AU13" i="32" s="1"/>
  <c r="AS12" i="32"/>
  <c r="AU12" i="32" s="1"/>
  <c r="AS11" i="32"/>
  <c r="AU11" i="32" s="1"/>
  <c r="AS10" i="32"/>
  <c r="AU10" i="32" s="1"/>
  <c r="AS9" i="32"/>
  <c r="AU9" i="32" s="1"/>
  <c r="AS8" i="32"/>
  <c r="AU8" i="32" s="1"/>
  <c r="AS7" i="32"/>
  <c r="AU7" i="32" s="1"/>
  <c r="AS6" i="32"/>
  <c r="AU6" i="32" s="1"/>
  <c r="AS5" i="32"/>
  <c r="AU5" i="32" s="1"/>
  <c r="AS4" i="32"/>
  <c r="AU4" i="32" s="1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58" i="32"/>
  <c r="U59" i="32"/>
  <c r="U60" i="32"/>
  <c r="U61" i="32"/>
  <c r="U62" i="32"/>
  <c r="U63" i="32"/>
  <c r="U64" i="32"/>
  <c r="U65" i="32"/>
  <c r="U66" i="32"/>
  <c r="U67" i="32"/>
  <c r="U68" i="32"/>
  <c r="U69" i="32"/>
  <c r="U70" i="32"/>
  <c r="U71" i="32"/>
  <c r="U72" i="32"/>
  <c r="U73" i="32"/>
  <c r="U74" i="32"/>
  <c r="U75" i="32"/>
  <c r="U76" i="32"/>
  <c r="U77" i="32"/>
  <c r="U78" i="32"/>
  <c r="U79" i="32"/>
  <c r="U80" i="32"/>
  <c r="U81" i="32"/>
  <c r="U82" i="32"/>
  <c r="U83" i="32"/>
  <c r="U84" i="32"/>
  <c r="U85" i="32"/>
  <c r="U86" i="32"/>
  <c r="U87" i="32"/>
  <c r="U88" i="32"/>
  <c r="U89" i="32"/>
  <c r="U90" i="32"/>
  <c r="U91" i="32"/>
  <c r="U92" i="32"/>
  <c r="U93" i="32"/>
  <c r="U94" i="32"/>
  <c r="U95" i="32"/>
  <c r="U96" i="32"/>
  <c r="U97" i="32"/>
  <c r="U98" i="32"/>
  <c r="U99" i="32"/>
  <c r="U100" i="32"/>
  <c r="U101" i="32"/>
  <c r="U102" i="32"/>
  <c r="U103" i="32"/>
  <c r="U104" i="32"/>
  <c r="U105" i="32"/>
  <c r="U106" i="32"/>
  <c r="U107" i="32"/>
  <c r="U108" i="32"/>
  <c r="U109" i="32"/>
  <c r="U110" i="32"/>
  <c r="U111" i="32"/>
  <c r="U112" i="32"/>
  <c r="U113" i="32"/>
  <c r="U114" i="32"/>
  <c r="U115" i="32"/>
  <c r="U116" i="32"/>
  <c r="U117" i="32"/>
  <c r="U118" i="32"/>
  <c r="U119" i="32"/>
  <c r="U120" i="32"/>
  <c r="U121" i="32"/>
  <c r="U122" i="32"/>
  <c r="U123" i="32"/>
  <c r="U124" i="32"/>
  <c r="U125" i="32"/>
  <c r="U126" i="32"/>
  <c r="U127" i="32"/>
  <c r="U128" i="32"/>
  <c r="U129" i="32"/>
  <c r="U130" i="32"/>
  <c r="U131" i="32"/>
  <c r="U132" i="32"/>
  <c r="U133" i="32"/>
  <c r="U134" i="32"/>
  <c r="U135" i="32"/>
  <c r="U136" i="32"/>
  <c r="U137" i="32"/>
  <c r="U138" i="32"/>
  <c r="U139" i="32"/>
  <c r="U140" i="32"/>
  <c r="U141" i="32"/>
  <c r="U142" i="32"/>
  <c r="U143" i="32"/>
  <c r="U144" i="32"/>
  <c r="U145" i="32"/>
  <c r="U146" i="32"/>
  <c r="U147" i="32"/>
  <c r="U148" i="32"/>
  <c r="U149" i="32"/>
  <c r="U150" i="32"/>
  <c r="U151" i="32"/>
  <c r="U152" i="32"/>
  <c r="U153" i="32"/>
  <c r="U154" i="32"/>
  <c r="U155" i="32"/>
  <c r="U156" i="32"/>
  <c r="U157" i="32"/>
  <c r="U158" i="32"/>
  <c r="U159" i="32"/>
  <c r="U160" i="32"/>
  <c r="U161" i="32"/>
  <c r="U162" i="32"/>
  <c r="U163" i="32"/>
  <c r="U164" i="32"/>
  <c r="U165" i="32"/>
  <c r="U166" i="32"/>
  <c r="U167" i="32"/>
  <c r="U168" i="32"/>
  <c r="U169" i="32"/>
  <c r="U170" i="32"/>
  <c r="U171" i="32"/>
  <c r="U172" i="32"/>
  <c r="U173" i="32"/>
  <c r="U174" i="32"/>
  <c r="U175" i="32"/>
  <c r="U176" i="32"/>
  <c r="U177" i="32"/>
  <c r="U178" i="32"/>
  <c r="U179" i="32"/>
  <c r="U180" i="32"/>
  <c r="U181" i="32"/>
  <c r="U182" i="32"/>
  <c r="U183" i="32"/>
  <c r="U184" i="32"/>
  <c r="U185" i="32"/>
  <c r="U186" i="32"/>
  <c r="U187" i="32"/>
  <c r="U188" i="32"/>
  <c r="U189" i="32"/>
  <c r="U190" i="32"/>
  <c r="U191" i="32"/>
  <c r="U192" i="32"/>
  <c r="U193" i="32"/>
  <c r="U194" i="32"/>
  <c r="U195" i="32"/>
  <c r="U196" i="32"/>
  <c r="U197" i="32"/>
  <c r="U198" i="32"/>
  <c r="U199" i="32"/>
  <c r="U200" i="32"/>
  <c r="U201" i="32"/>
  <c r="U202" i="32"/>
  <c r="U203" i="32"/>
  <c r="U204" i="32"/>
  <c r="U205" i="32"/>
  <c r="U206" i="32"/>
  <c r="U207" i="32"/>
  <c r="U208" i="32"/>
  <c r="U209" i="32"/>
  <c r="U210" i="32"/>
  <c r="U211" i="32"/>
  <c r="U212" i="32"/>
  <c r="U213" i="32"/>
  <c r="U214" i="32"/>
  <c r="U215" i="32"/>
  <c r="U216" i="32"/>
  <c r="U217" i="32"/>
  <c r="U218" i="32"/>
  <c r="U219" i="32"/>
  <c r="U220" i="32"/>
  <c r="U221" i="32"/>
  <c r="U222" i="32"/>
  <c r="U223" i="32"/>
  <c r="U224" i="32"/>
  <c r="U225" i="32"/>
  <c r="U226" i="32"/>
  <c r="U227" i="32"/>
  <c r="U228" i="32"/>
  <c r="U229" i="32"/>
  <c r="U230" i="32"/>
  <c r="U231" i="32"/>
  <c r="U232" i="32"/>
  <c r="U233" i="32"/>
  <c r="U234" i="32"/>
  <c r="U235" i="32"/>
  <c r="U236" i="32"/>
  <c r="U237" i="32"/>
  <c r="U238" i="32"/>
  <c r="U239" i="32"/>
  <c r="U240" i="32"/>
  <c r="U241" i="32"/>
  <c r="U242" i="32"/>
  <c r="U243" i="32"/>
  <c r="U244" i="32"/>
  <c r="U245" i="32"/>
  <c r="U246" i="32"/>
  <c r="U247" i="32"/>
  <c r="U248" i="32"/>
  <c r="U249" i="32"/>
  <c r="U250" i="32"/>
  <c r="U251" i="32"/>
  <c r="U252" i="32"/>
  <c r="U253" i="32"/>
  <c r="U254" i="32"/>
  <c r="U255" i="32"/>
  <c r="U256" i="32"/>
  <c r="U257" i="32"/>
  <c r="U258" i="32"/>
  <c r="U259" i="32"/>
  <c r="U260" i="32"/>
  <c r="U261" i="32"/>
  <c r="U262" i="32"/>
  <c r="U263" i="32"/>
  <c r="U264" i="32"/>
  <c r="U265" i="32"/>
  <c r="U266" i="32"/>
  <c r="U267" i="32"/>
  <c r="U268" i="32"/>
  <c r="U269" i="32"/>
  <c r="U270" i="32"/>
  <c r="U271" i="32"/>
  <c r="U272" i="32"/>
  <c r="U273" i="32"/>
  <c r="U274" i="32"/>
  <c r="U275" i="32"/>
  <c r="U276" i="32"/>
  <c r="U277" i="32"/>
  <c r="U278" i="32"/>
  <c r="U279" i="32"/>
  <c r="U280" i="32"/>
  <c r="U281" i="32"/>
  <c r="U282" i="32"/>
  <c r="U283" i="32"/>
  <c r="U284" i="32"/>
  <c r="U285" i="32"/>
  <c r="U286" i="32"/>
  <c r="U287" i="32"/>
  <c r="U288" i="32"/>
  <c r="U289" i="32"/>
  <c r="U290" i="32"/>
  <c r="U291" i="32"/>
  <c r="U292" i="32"/>
  <c r="U293" i="32"/>
  <c r="U294" i="32"/>
  <c r="U295" i="32"/>
  <c r="U296" i="32"/>
  <c r="U297" i="32"/>
  <c r="U298" i="32"/>
  <c r="U299" i="32"/>
  <c r="U300" i="32"/>
  <c r="U301" i="32"/>
  <c r="U302" i="32"/>
  <c r="U303" i="32"/>
  <c r="U304" i="32"/>
  <c r="U305" i="32"/>
  <c r="U306" i="32"/>
  <c r="U307" i="32"/>
  <c r="U308" i="32"/>
  <c r="U309" i="32"/>
  <c r="U310" i="32"/>
  <c r="U311" i="32"/>
  <c r="U312" i="32"/>
  <c r="U313" i="32"/>
  <c r="U314" i="32"/>
  <c r="U315" i="32"/>
  <c r="U316" i="32"/>
  <c r="U317" i="32"/>
  <c r="U318" i="32"/>
  <c r="U319" i="32"/>
  <c r="U320" i="32"/>
  <c r="U321" i="32"/>
  <c r="U322" i="32"/>
  <c r="U323" i="32"/>
  <c r="U324" i="32"/>
  <c r="U325" i="32"/>
  <c r="U326" i="32"/>
  <c r="U327" i="32"/>
  <c r="U328" i="32"/>
  <c r="U329" i="32"/>
  <c r="U330" i="32"/>
  <c r="U331" i="32"/>
  <c r="U332" i="32"/>
  <c r="U333" i="32"/>
  <c r="U334" i="32"/>
  <c r="U335" i="32"/>
  <c r="U336" i="32"/>
  <c r="U337" i="32"/>
  <c r="U338" i="32"/>
  <c r="U339" i="32"/>
  <c r="U340" i="32"/>
  <c r="U341" i="32"/>
  <c r="U342" i="32"/>
  <c r="U343" i="32"/>
  <c r="U344" i="32"/>
  <c r="U345" i="32"/>
  <c r="U346" i="32"/>
  <c r="U347" i="32"/>
  <c r="U348" i="32"/>
  <c r="U349" i="32"/>
  <c r="U350" i="32"/>
  <c r="U351" i="32"/>
  <c r="U352" i="32"/>
  <c r="U353" i="32"/>
  <c r="U354" i="32"/>
  <c r="U355" i="32"/>
  <c r="U356" i="32"/>
  <c r="U357" i="32"/>
  <c r="U358" i="32"/>
  <c r="U359" i="32"/>
  <c r="U360" i="32"/>
  <c r="U361" i="32"/>
  <c r="U362" i="32"/>
  <c r="U363" i="32"/>
  <c r="U364" i="32"/>
  <c r="U365" i="32"/>
  <c r="U366" i="32"/>
  <c r="U367" i="32"/>
  <c r="U368" i="32"/>
  <c r="U369" i="32"/>
  <c r="U370" i="32"/>
  <c r="U371" i="32"/>
  <c r="U372" i="32"/>
  <c r="U373" i="32"/>
  <c r="U374" i="32"/>
  <c r="U375" i="32"/>
  <c r="U376" i="32"/>
  <c r="U377" i="32"/>
  <c r="U378" i="32"/>
  <c r="U379" i="32"/>
  <c r="U380" i="32"/>
  <c r="U381" i="32"/>
  <c r="U382" i="32"/>
  <c r="U383" i="32"/>
  <c r="U384" i="32"/>
  <c r="U385" i="32"/>
  <c r="U386" i="32"/>
  <c r="U387" i="32"/>
  <c r="U388" i="32"/>
  <c r="U389" i="32"/>
  <c r="U390" i="32"/>
  <c r="U391" i="32"/>
  <c r="U392" i="32"/>
  <c r="U393" i="32"/>
  <c r="U394" i="32"/>
  <c r="U395" i="32"/>
  <c r="U396" i="32"/>
  <c r="U397" i="32"/>
  <c r="U398" i="32"/>
  <c r="U399" i="32"/>
  <c r="U400" i="32"/>
  <c r="U401" i="32"/>
  <c r="U402" i="32"/>
  <c r="U403" i="32"/>
  <c r="U404" i="32"/>
  <c r="U405" i="32"/>
  <c r="U406" i="32"/>
  <c r="U407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T68" i="32"/>
  <c r="T69" i="32"/>
  <c r="T70" i="32"/>
  <c r="T71" i="32"/>
  <c r="T72" i="32"/>
  <c r="T73" i="32"/>
  <c r="T74" i="32"/>
  <c r="T75" i="32"/>
  <c r="T76" i="32"/>
  <c r="T77" i="32"/>
  <c r="T78" i="32"/>
  <c r="T79" i="32"/>
  <c r="T80" i="32"/>
  <c r="T81" i="32"/>
  <c r="T82" i="32"/>
  <c r="T83" i="32"/>
  <c r="T84" i="32"/>
  <c r="T85" i="32"/>
  <c r="T86" i="32"/>
  <c r="T87" i="32"/>
  <c r="T88" i="32"/>
  <c r="T89" i="32"/>
  <c r="T90" i="32"/>
  <c r="T91" i="32"/>
  <c r="T92" i="32"/>
  <c r="T93" i="32"/>
  <c r="T94" i="32"/>
  <c r="T95" i="32"/>
  <c r="T96" i="32"/>
  <c r="T97" i="32"/>
  <c r="T98" i="32"/>
  <c r="T99" i="32"/>
  <c r="T100" i="32"/>
  <c r="T101" i="32"/>
  <c r="T102" i="32"/>
  <c r="T103" i="32"/>
  <c r="T104" i="32"/>
  <c r="T105" i="32"/>
  <c r="T106" i="32"/>
  <c r="T107" i="32"/>
  <c r="T108" i="32"/>
  <c r="T109" i="32"/>
  <c r="T110" i="32"/>
  <c r="T111" i="32"/>
  <c r="T112" i="32"/>
  <c r="T113" i="32"/>
  <c r="T114" i="32"/>
  <c r="T115" i="32"/>
  <c r="T116" i="32"/>
  <c r="T117" i="32"/>
  <c r="T118" i="32"/>
  <c r="T119" i="32"/>
  <c r="T120" i="32"/>
  <c r="T121" i="32"/>
  <c r="T122" i="32"/>
  <c r="T123" i="32"/>
  <c r="T124" i="32"/>
  <c r="T125" i="32"/>
  <c r="T126" i="32"/>
  <c r="T127" i="32"/>
  <c r="T128" i="32"/>
  <c r="T129" i="32"/>
  <c r="T130" i="32"/>
  <c r="T131" i="32"/>
  <c r="T132" i="32"/>
  <c r="T133" i="32"/>
  <c r="T134" i="32"/>
  <c r="T135" i="32"/>
  <c r="T136" i="32"/>
  <c r="T137" i="32"/>
  <c r="T138" i="32"/>
  <c r="T139" i="32"/>
  <c r="T140" i="32"/>
  <c r="T141" i="32"/>
  <c r="T142" i="32"/>
  <c r="T143" i="32"/>
  <c r="T144" i="32"/>
  <c r="T145" i="32"/>
  <c r="T146" i="32"/>
  <c r="T147" i="32"/>
  <c r="T148" i="32"/>
  <c r="T149" i="32"/>
  <c r="T150" i="32"/>
  <c r="T151" i="32"/>
  <c r="T152" i="32"/>
  <c r="T153" i="32"/>
  <c r="T154" i="32"/>
  <c r="T155" i="32"/>
  <c r="T156" i="32"/>
  <c r="T157" i="32"/>
  <c r="T158" i="32"/>
  <c r="T159" i="32"/>
  <c r="T160" i="32"/>
  <c r="T161" i="32"/>
  <c r="T162" i="32"/>
  <c r="T163" i="32"/>
  <c r="T164" i="32"/>
  <c r="T165" i="32"/>
  <c r="T166" i="32"/>
  <c r="T167" i="32"/>
  <c r="T168" i="32"/>
  <c r="T169" i="32"/>
  <c r="T170" i="32"/>
  <c r="T171" i="32"/>
  <c r="T172" i="32"/>
  <c r="T173" i="32"/>
  <c r="T174" i="32"/>
  <c r="T175" i="32"/>
  <c r="T176" i="32"/>
  <c r="T177" i="32"/>
  <c r="T178" i="32"/>
  <c r="T179" i="32"/>
  <c r="T180" i="32"/>
  <c r="T181" i="32"/>
  <c r="T182" i="32"/>
  <c r="T183" i="32"/>
  <c r="T184" i="32"/>
  <c r="T185" i="32"/>
  <c r="T186" i="32"/>
  <c r="T187" i="32"/>
  <c r="T188" i="32"/>
  <c r="T189" i="32"/>
  <c r="T190" i="32"/>
  <c r="T191" i="32"/>
  <c r="T192" i="32"/>
  <c r="T193" i="32"/>
  <c r="T194" i="32"/>
  <c r="T195" i="32"/>
  <c r="T196" i="32"/>
  <c r="T197" i="32"/>
  <c r="T198" i="32"/>
  <c r="T199" i="32"/>
  <c r="T200" i="32"/>
  <c r="T201" i="32"/>
  <c r="T202" i="32"/>
  <c r="T203" i="32"/>
  <c r="T204" i="32"/>
  <c r="T205" i="32"/>
  <c r="T206" i="32"/>
  <c r="T207" i="32"/>
  <c r="T208" i="32"/>
  <c r="T209" i="32"/>
  <c r="T210" i="32"/>
  <c r="T211" i="32"/>
  <c r="T212" i="32"/>
  <c r="T213" i="32"/>
  <c r="T214" i="32"/>
  <c r="T215" i="32"/>
  <c r="T216" i="32"/>
  <c r="T217" i="32"/>
  <c r="T218" i="32"/>
  <c r="T219" i="32"/>
  <c r="T220" i="32"/>
  <c r="T221" i="32"/>
  <c r="T222" i="32"/>
  <c r="T223" i="32"/>
  <c r="T224" i="32"/>
  <c r="T225" i="32"/>
  <c r="T226" i="32"/>
  <c r="T227" i="32"/>
  <c r="T228" i="32"/>
  <c r="T229" i="32"/>
  <c r="T230" i="32"/>
  <c r="T231" i="32"/>
  <c r="T232" i="32"/>
  <c r="T233" i="32"/>
  <c r="T234" i="32"/>
  <c r="T235" i="32"/>
  <c r="T236" i="32"/>
  <c r="T237" i="32"/>
  <c r="T238" i="32"/>
  <c r="T239" i="32"/>
  <c r="T240" i="32"/>
  <c r="T241" i="32"/>
  <c r="T242" i="32"/>
  <c r="T243" i="32"/>
  <c r="T244" i="32"/>
  <c r="T245" i="32"/>
  <c r="T246" i="32"/>
  <c r="T247" i="32"/>
  <c r="T248" i="32"/>
  <c r="T249" i="32"/>
  <c r="T250" i="32"/>
  <c r="T251" i="32"/>
  <c r="T252" i="32"/>
  <c r="T253" i="32"/>
  <c r="T254" i="32"/>
  <c r="T255" i="32"/>
  <c r="T256" i="32"/>
  <c r="T257" i="32"/>
  <c r="T258" i="32"/>
  <c r="T259" i="32"/>
  <c r="T260" i="32"/>
  <c r="T261" i="32"/>
  <c r="T262" i="32"/>
  <c r="T263" i="32"/>
  <c r="T264" i="32"/>
  <c r="T265" i="32"/>
  <c r="T266" i="32"/>
  <c r="T267" i="32"/>
  <c r="T268" i="32"/>
  <c r="T269" i="32"/>
  <c r="T270" i="32"/>
  <c r="T271" i="32"/>
  <c r="T272" i="32"/>
  <c r="T273" i="32"/>
  <c r="T274" i="32"/>
  <c r="T275" i="32"/>
  <c r="T276" i="32"/>
  <c r="T277" i="32"/>
  <c r="T278" i="32"/>
  <c r="T279" i="32"/>
  <c r="T280" i="32"/>
  <c r="T281" i="32"/>
  <c r="T282" i="32"/>
  <c r="T283" i="32"/>
  <c r="T284" i="32"/>
  <c r="T285" i="32"/>
  <c r="T286" i="32"/>
  <c r="T287" i="32"/>
  <c r="T288" i="32"/>
  <c r="T289" i="32"/>
  <c r="T290" i="32"/>
  <c r="T291" i="32"/>
  <c r="T292" i="32"/>
  <c r="T293" i="32"/>
  <c r="T294" i="32"/>
  <c r="T295" i="32"/>
  <c r="T296" i="32"/>
  <c r="T297" i="32"/>
  <c r="T298" i="32"/>
  <c r="T299" i="32"/>
  <c r="T300" i="32"/>
  <c r="T301" i="32"/>
  <c r="T302" i="32"/>
  <c r="T303" i="32"/>
  <c r="T304" i="32"/>
  <c r="T305" i="32"/>
  <c r="T306" i="32"/>
  <c r="T307" i="32"/>
  <c r="T308" i="32"/>
  <c r="T309" i="32"/>
  <c r="T310" i="32"/>
  <c r="T311" i="32"/>
  <c r="T312" i="32"/>
  <c r="T313" i="32"/>
  <c r="T314" i="32"/>
  <c r="T315" i="32"/>
  <c r="T316" i="32"/>
  <c r="T317" i="32"/>
  <c r="T318" i="32"/>
  <c r="T319" i="32"/>
  <c r="T320" i="32"/>
  <c r="T321" i="32"/>
  <c r="T322" i="32"/>
  <c r="T323" i="32"/>
  <c r="T324" i="32"/>
  <c r="T325" i="32"/>
  <c r="T326" i="32"/>
  <c r="T327" i="32"/>
  <c r="T328" i="32"/>
  <c r="T329" i="32"/>
  <c r="T330" i="32"/>
  <c r="T331" i="32"/>
  <c r="T332" i="32"/>
  <c r="T333" i="32"/>
  <c r="T334" i="32"/>
  <c r="T335" i="32"/>
  <c r="T336" i="32"/>
  <c r="T337" i="32"/>
  <c r="T338" i="32"/>
  <c r="T339" i="32"/>
  <c r="T340" i="32"/>
  <c r="T341" i="32"/>
  <c r="T342" i="32"/>
  <c r="T343" i="32"/>
  <c r="T344" i="32"/>
  <c r="T345" i="32"/>
  <c r="T346" i="32"/>
  <c r="T347" i="32"/>
  <c r="T348" i="32"/>
  <c r="T349" i="32"/>
  <c r="T350" i="32"/>
  <c r="T351" i="32"/>
  <c r="T352" i="32"/>
  <c r="T353" i="32"/>
  <c r="T354" i="32"/>
  <c r="T355" i="32"/>
  <c r="T356" i="32"/>
  <c r="T357" i="32"/>
  <c r="T358" i="32"/>
  <c r="T359" i="32"/>
  <c r="T360" i="32"/>
  <c r="T361" i="32"/>
  <c r="T362" i="32"/>
  <c r="T363" i="32"/>
  <c r="T364" i="32"/>
  <c r="T365" i="32"/>
  <c r="T366" i="32"/>
  <c r="T367" i="32"/>
  <c r="T368" i="32"/>
  <c r="T369" i="32"/>
  <c r="T370" i="32"/>
  <c r="T371" i="32"/>
  <c r="T372" i="32"/>
  <c r="T373" i="32"/>
  <c r="T374" i="32"/>
  <c r="T375" i="32"/>
  <c r="T376" i="32"/>
  <c r="T377" i="32"/>
  <c r="T378" i="32"/>
  <c r="T379" i="32"/>
  <c r="T380" i="32"/>
  <c r="T381" i="32"/>
  <c r="T382" i="32"/>
  <c r="T383" i="32"/>
  <c r="T384" i="32"/>
  <c r="T385" i="32"/>
  <c r="T386" i="32"/>
  <c r="T387" i="32"/>
  <c r="T388" i="32"/>
  <c r="T389" i="32"/>
  <c r="T390" i="32"/>
  <c r="T391" i="32"/>
  <c r="T392" i="32"/>
  <c r="T393" i="32"/>
  <c r="T394" i="32"/>
  <c r="T395" i="32"/>
  <c r="T396" i="32"/>
  <c r="T397" i="32"/>
  <c r="T398" i="32"/>
  <c r="T399" i="32"/>
  <c r="T400" i="32"/>
  <c r="T401" i="32"/>
  <c r="T402" i="32"/>
  <c r="T403" i="32"/>
  <c r="T404" i="32"/>
  <c r="T405" i="32"/>
  <c r="T406" i="32"/>
  <c r="T407" i="32"/>
  <c r="T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7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7" i="32"/>
  <c r="Q188" i="32"/>
  <c r="Q189" i="32"/>
  <c r="Q190" i="32"/>
  <c r="Q191" i="32"/>
  <c r="Q192" i="32"/>
  <c r="Q193" i="32"/>
  <c r="Q194" i="32"/>
  <c r="Q195" i="32"/>
  <c r="Q196" i="32"/>
  <c r="Q197" i="32"/>
  <c r="Q198" i="32"/>
  <c r="Q199" i="32"/>
  <c r="Q200" i="32"/>
  <c r="Q201" i="32"/>
  <c r="Q202" i="32"/>
  <c r="Q203" i="32"/>
  <c r="Q204" i="32"/>
  <c r="Q205" i="32"/>
  <c r="Q206" i="32"/>
  <c r="Q207" i="32"/>
  <c r="Q208" i="32"/>
  <c r="Q209" i="32"/>
  <c r="Q210" i="32"/>
  <c r="Q211" i="32"/>
  <c r="Q212" i="32"/>
  <c r="Q213" i="32"/>
  <c r="Q214" i="32"/>
  <c r="Q215" i="32"/>
  <c r="Q216" i="32"/>
  <c r="Q217" i="32"/>
  <c r="Q218" i="32"/>
  <c r="Q219" i="32"/>
  <c r="Q220" i="32"/>
  <c r="Q221" i="32"/>
  <c r="Q222" i="32"/>
  <c r="Q223" i="32"/>
  <c r="Q224" i="32"/>
  <c r="Q225" i="32"/>
  <c r="Q226" i="32"/>
  <c r="Q227" i="32"/>
  <c r="Q228" i="32"/>
  <c r="Q229" i="32"/>
  <c r="Q230" i="32"/>
  <c r="Q231" i="32"/>
  <c r="Q232" i="32"/>
  <c r="Q233" i="32"/>
  <c r="Q234" i="32"/>
  <c r="Q235" i="32"/>
  <c r="Q236" i="32"/>
  <c r="Q237" i="32"/>
  <c r="Q238" i="32"/>
  <c r="Q239" i="32"/>
  <c r="Q240" i="32"/>
  <c r="Q241" i="32"/>
  <c r="Q242" i="32"/>
  <c r="Q243" i="32"/>
  <c r="Q244" i="32"/>
  <c r="Q245" i="32"/>
  <c r="Q246" i="32"/>
  <c r="Q247" i="32"/>
  <c r="Q248" i="32"/>
  <c r="Q249" i="32"/>
  <c r="Q250" i="32"/>
  <c r="Q251" i="32"/>
  <c r="Q252" i="32"/>
  <c r="Q253" i="32"/>
  <c r="Q254" i="32"/>
  <c r="Q255" i="32"/>
  <c r="Q256" i="32"/>
  <c r="Q257" i="32"/>
  <c r="Q258" i="32"/>
  <c r="Q259" i="32"/>
  <c r="Q260" i="32"/>
  <c r="Q261" i="32"/>
  <c r="Q262" i="32"/>
  <c r="Q263" i="32"/>
  <c r="Q264" i="32"/>
  <c r="Q265" i="32"/>
  <c r="Q266" i="32"/>
  <c r="Q267" i="32"/>
  <c r="Q268" i="32"/>
  <c r="Q269" i="32"/>
  <c r="Q270" i="32"/>
  <c r="Q271" i="32"/>
  <c r="Q272" i="32"/>
  <c r="Q273" i="32"/>
  <c r="Q274" i="32"/>
  <c r="Q275" i="32"/>
  <c r="Q276" i="32"/>
  <c r="Q277" i="32"/>
  <c r="Q278" i="32"/>
  <c r="Q279" i="32"/>
  <c r="Q280" i="32"/>
  <c r="Q281" i="32"/>
  <c r="Q282" i="32"/>
  <c r="Q283" i="32"/>
  <c r="Q284" i="32"/>
  <c r="Q285" i="32"/>
  <c r="Q286" i="32"/>
  <c r="Q287" i="32"/>
  <c r="Q288" i="32"/>
  <c r="Q289" i="32"/>
  <c r="Q290" i="32"/>
  <c r="Q291" i="32"/>
  <c r="Q292" i="32"/>
  <c r="Q293" i="32"/>
  <c r="Q294" i="32"/>
  <c r="Q295" i="32"/>
  <c r="Q296" i="32"/>
  <c r="Q297" i="32"/>
  <c r="Q298" i="32"/>
  <c r="Q299" i="32"/>
  <c r="Q300" i="32"/>
  <c r="Q301" i="32"/>
  <c r="Q302" i="32"/>
  <c r="Q303" i="32"/>
  <c r="Q304" i="32"/>
  <c r="Q305" i="32"/>
  <c r="Q306" i="32"/>
  <c r="Q307" i="32"/>
  <c r="Q308" i="32"/>
  <c r="Q309" i="32"/>
  <c r="Q310" i="32"/>
  <c r="Q311" i="32"/>
  <c r="Q312" i="32"/>
  <c r="Q313" i="32"/>
  <c r="Q314" i="32"/>
  <c r="Q315" i="32"/>
  <c r="Q316" i="32"/>
  <c r="Q317" i="32"/>
  <c r="Q318" i="32"/>
  <c r="Q319" i="32"/>
  <c r="Q320" i="32"/>
  <c r="Q321" i="32"/>
  <c r="Q322" i="32"/>
  <c r="Q323" i="32"/>
  <c r="Q324" i="32"/>
  <c r="Q325" i="32"/>
  <c r="Q326" i="32"/>
  <c r="Q327" i="32"/>
  <c r="Q328" i="32"/>
  <c r="Q329" i="32"/>
  <c r="Q330" i="32"/>
  <c r="Q331" i="32"/>
  <c r="Q332" i="32"/>
  <c r="Q333" i="32"/>
  <c r="Q334" i="32"/>
  <c r="Q335" i="32"/>
  <c r="Q336" i="32"/>
  <c r="Q337" i="32"/>
  <c r="Q338" i="32"/>
  <c r="Q339" i="32"/>
  <c r="Q340" i="32"/>
  <c r="Q341" i="32"/>
  <c r="Q342" i="32"/>
  <c r="Q343" i="32"/>
  <c r="Q344" i="32"/>
  <c r="Q345" i="32"/>
  <c r="Q346" i="32"/>
  <c r="Q347" i="32"/>
  <c r="Q348" i="32"/>
  <c r="Q349" i="32"/>
  <c r="Q350" i="32"/>
  <c r="Q351" i="32"/>
  <c r="Q352" i="32"/>
  <c r="Q353" i="32"/>
  <c r="Q354" i="32"/>
  <c r="Q355" i="32"/>
  <c r="Q356" i="32"/>
  <c r="Q357" i="32"/>
  <c r="Q358" i="32"/>
  <c r="Q359" i="32"/>
  <c r="Q360" i="32"/>
  <c r="Q361" i="32"/>
  <c r="Q362" i="32"/>
  <c r="Q363" i="32"/>
  <c r="Q364" i="32"/>
  <c r="Q365" i="32"/>
  <c r="Q366" i="32"/>
  <c r="Q367" i="32"/>
  <c r="Q368" i="32"/>
  <c r="Q369" i="32"/>
  <c r="Q370" i="32"/>
  <c r="Q371" i="32"/>
  <c r="Q372" i="32"/>
  <c r="Q373" i="32"/>
  <c r="Q374" i="32"/>
  <c r="Q375" i="32"/>
  <c r="Q376" i="32"/>
  <c r="Q377" i="32"/>
  <c r="Q378" i="32"/>
  <c r="Q379" i="32"/>
  <c r="Q380" i="32"/>
  <c r="Q381" i="32"/>
  <c r="Q382" i="32"/>
  <c r="Q383" i="32"/>
  <c r="Q384" i="32"/>
  <c r="Q385" i="32"/>
  <c r="Q386" i="32"/>
  <c r="Q387" i="32"/>
  <c r="Q388" i="32"/>
  <c r="Q389" i="32"/>
  <c r="Q390" i="32"/>
  <c r="Q391" i="32"/>
  <c r="Q392" i="32"/>
  <c r="Q393" i="32"/>
  <c r="Q394" i="32"/>
  <c r="Q395" i="32"/>
  <c r="Q396" i="32"/>
  <c r="Q397" i="32"/>
  <c r="Q398" i="32"/>
  <c r="Q399" i="32"/>
  <c r="Q400" i="32"/>
  <c r="Q401" i="32"/>
  <c r="Q402" i="32"/>
  <c r="Q403" i="32"/>
  <c r="Q404" i="32"/>
  <c r="Q405" i="32"/>
  <c r="Q406" i="32"/>
  <c r="Q407" i="32"/>
  <c r="Q4" i="32"/>
  <c r="R30" i="32"/>
  <c r="S30" i="32"/>
  <c r="R31" i="32"/>
  <c r="S31" i="32"/>
  <c r="R32" i="32"/>
  <c r="S32" i="32"/>
  <c r="R33" i="32"/>
  <c r="S33" i="32"/>
  <c r="R34" i="32"/>
  <c r="S34" i="32"/>
  <c r="R35" i="32"/>
  <c r="S35" i="32"/>
  <c r="R36" i="32"/>
  <c r="S36" i="32"/>
  <c r="R37" i="32"/>
  <c r="S37" i="32"/>
  <c r="R38" i="32"/>
  <c r="S38" i="32"/>
  <c r="R39" i="32"/>
  <c r="S39" i="32"/>
  <c r="R40" i="32"/>
  <c r="S40" i="32"/>
  <c r="R41" i="32"/>
  <c r="S41" i="32"/>
  <c r="R42" i="32"/>
  <c r="S42" i="32"/>
  <c r="R43" i="32"/>
  <c r="S43" i="32"/>
  <c r="R44" i="32"/>
  <c r="S44" i="32"/>
  <c r="R45" i="32"/>
  <c r="S45" i="32"/>
  <c r="R46" i="32"/>
  <c r="S46" i="32"/>
  <c r="R47" i="32"/>
  <c r="S47" i="32"/>
  <c r="R48" i="32"/>
  <c r="S48" i="32"/>
  <c r="R49" i="32"/>
  <c r="S49" i="32"/>
  <c r="R50" i="32"/>
  <c r="S50" i="32"/>
  <c r="R51" i="32"/>
  <c r="S51" i="32"/>
  <c r="R52" i="32"/>
  <c r="S52" i="32"/>
  <c r="R53" i="32"/>
  <c r="S53" i="32"/>
  <c r="R54" i="32"/>
  <c r="S54" i="32"/>
  <c r="R55" i="32"/>
  <c r="S55" i="32"/>
  <c r="R56" i="32"/>
  <c r="S56" i="32"/>
  <c r="R57" i="32"/>
  <c r="S57" i="32"/>
  <c r="R58" i="32"/>
  <c r="S58" i="32"/>
  <c r="R59" i="32"/>
  <c r="S59" i="32"/>
  <c r="R60" i="32"/>
  <c r="S60" i="32"/>
  <c r="R61" i="32"/>
  <c r="S61" i="32"/>
  <c r="R62" i="32"/>
  <c r="S62" i="32"/>
  <c r="R63" i="32"/>
  <c r="S63" i="32"/>
  <c r="R64" i="32"/>
  <c r="S64" i="32"/>
  <c r="R65" i="32"/>
  <c r="S65" i="32"/>
  <c r="R66" i="32"/>
  <c r="S66" i="32"/>
  <c r="R67" i="32"/>
  <c r="S67" i="32"/>
  <c r="R68" i="32"/>
  <c r="S68" i="32"/>
  <c r="R69" i="32"/>
  <c r="S69" i="32"/>
  <c r="R70" i="32"/>
  <c r="S70" i="32"/>
  <c r="R71" i="32"/>
  <c r="S71" i="32"/>
  <c r="R72" i="32"/>
  <c r="S72" i="32"/>
  <c r="R73" i="32"/>
  <c r="S73" i="32"/>
  <c r="R74" i="32"/>
  <c r="S74" i="32"/>
  <c r="R75" i="32"/>
  <c r="S75" i="32"/>
  <c r="R76" i="32"/>
  <c r="S76" i="32"/>
  <c r="R77" i="32"/>
  <c r="S77" i="32"/>
  <c r="R78" i="32"/>
  <c r="S78" i="32"/>
  <c r="R79" i="32"/>
  <c r="S79" i="32"/>
  <c r="R80" i="32"/>
  <c r="S80" i="32"/>
  <c r="R81" i="32"/>
  <c r="S81" i="32"/>
  <c r="R82" i="32"/>
  <c r="S82" i="32"/>
  <c r="R83" i="32"/>
  <c r="S83" i="32"/>
  <c r="R84" i="32"/>
  <c r="S84" i="32"/>
  <c r="R85" i="32"/>
  <c r="S85" i="32"/>
  <c r="R86" i="32"/>
  <c r="S86" i="32"/>
  <c r="R87" i="32"/>
  <c r="S87" i="32"/>
  <c r="R88" i="32"/>
  <c r="S88" i="32"/>
  <c r="R89" i="32"/>
  <c r="S89" i="32"/>
  <c r="R90" i="32"/>
  <c r="S90" i="32"/>
  <c r="R91" i="32"/>
  <c r="S91" i="32"/>
  <c r="R92" i="32"/>
  <c r="S92" i="32"/>
  <c r="R93" i="32"/>
  <c r="S93" i="32"/>
  <c r="R94" i="32"/>
  <c r="S94" i="32"/>
  <c r="R95" i="32"/>
  <c r="S95" i="32"/>
  <c r="R96" i="32"/>
  <c r="S96" i="32"/>
  <c r="R97" i="32"/>
  <c r="S97" i="32"/>
  <c r="R98" i="32"/>
  <c r="S98" i="32"/>
  <c r="R99" i="32"/>
  <c r="S99" i="32"/>
  <c r="R100" i="32"/>
  <c r="S100" i="32"/>
  <c r="R101" i="32"/>
  <c r="S101" i="32"/>
  <c r="R102" i="32"/>
  <c r="S102" i="32"/>
  <c r="R103" i="32"/>
  <c r="S103" i="32"/>
  <c r="R104" i="32"/>
  <c r="S104" i="32"/>
  <c r="R105" i="32"/>
  <c r="S105" i="32"/>
  <c r="R106" i="32"/>
  <c r="S106" i="32"/>
  <c r="R107" i="32"/>
  <c r="S107" i="32"/>
  <c r="R108" i="32"/>
  <c r="S108" i="32"/>
  <c r="R109" i="32"/>
  <c r="S109" i="32"/>
  <c r="R110" i="32"/>
  <c r="S110" i="32"/>
  <c r="R111" i="32"/>
  <c r="S111" i="32"/>
  <c r="R112" i="32"/>
  <c r="S112" i="32"/>
  <c r="R113" i="32"/>
  <c r="S113" i="32"/>
  <c r="R114" i="32"/>
  <c r="S114" i="32"/>
  <c r="R115" i="32"/>
  <c r="S115" i="32"/>
  <c r="R116" i="32"/>
  <c r="S116" i="32"/>
  <c r="R117" i="32"/>
  <c r="S117" i="32"/>
  <c r="R118" i="32"/>
  <c r="S118" i="32"/>
  <c r="R119" i="32"/>
  <c r="S119" i="32"/>
  <c r="R120" i="32"/>
  <c r="S120" i="32"/>
  <c r="R121" i="32"/>
  <c r="S121" i="32"/>
  <c r="R122" i="32"/>
  <c r="S122" i="32"/>
  <c r="R123" i="32"/>
  <c r="S123" i="32"/>
  <c r="R124" i="32"/>
  <c r="S124" i="32"/>
  <c r="R125" i="32"/>
  <c r="S125" i="32"/>
  <c r="R126" i="32"/>
  <c r="S126" i="32"/>
  <c r="R127" i="32"/>
  <c r="S127" i="32"/>
  <c r="R128" i="32"/>
  <c r="S128" i="32"/>
  <c r="R129" i="32"/>
  <c r="S129" i="32"/>
  <c r="R130" i="32"/>
  <c r="S130" i="32"/>
  <c r="R131" i="32"/>
  <c r="S131" i="32"/>
  <c r="R132" i="32"/>
  <c r="S132" i="32"/>
  <c r="R133" i="32"/>
  <c r="S133" i="32"/>
  <c r="R134" i="32"/>
  <c r="S134" i="32"/>
  <c r="R135" i="32"/>
  <c r="S135" i="32"/>
  <c r="R136" i="32"/>
  <c r="S136" i="32"/>
  <c r="R137" i="32"/>
  <c r="S137" i="32"/>
  <c r="R138" i="32"/>
  <c r="S138" i="32"/>
  <c r="R139" i="32"/>
  <c r="S139" i="32"/>
  <c r="R140" i="32"/>
  <c r="S140" i="32"/>
  <c r="R141" i="32"/>
  <c r="S141" i="32"/>
  <c r="R142" i="32"/>
  <c r="S142" i="32"/>
  <c r="R143" i="32"/>
  <c r="S143" i="32"/>
  <c r="R144" i="32"/>
  <c r="S144" i="32"/>
  <c r="R145" i="32"/>
  <c r="S145" i="32"/>
  <c r="R146" i="32"/>
  <c r="S146" i="32"/>
  <c r="R147" i="32"/>
  <c r="S147" i="32"/>
  <c r="R148" i="32"/>
  <c r="S148" i="32"/>
  <c r="R149" i="32"/>
  <c r="S149" i="32"/>
  <c r="R150" i="32"/>
  <c r="S150" i="32"/>
  <c r="R151" i="32"/>
  <c r="S151" i="32"/>
  <c r="R152" i="32"/>
  <c r="S152" i="32"/>
  <c r="R153" i="32"/>
  <c r="S153" i="32"/>
  <c r="R154" i="32"/>
  <c r="S154" i="32"/>
  <c r="R155" i="32"/>
  <c r="S155" i="32"/>
  <c r="R156" i="32"/>
  <c r="S156" i="32"/>
  <c r="R157" i="32"/>
  <c r="S157" i="32"/>
  <c r="R158" i="32"/>
  <c r="S158" i="32"/>
  <c r="R159" i="32"/>
  <c r="S159" i="32"/>
  <c r="R160" i="32"/>
  <c r="S160" i="32"/>
  <c r="R161" i="32"/>
  <c r="S161" i="32"/>
  <c r="R162" i="32"/>
  <c r="S162" i="32"/>
  <c r="R163" i="32"/>
  <c r="S163" i="32"/>
  <c r="R164" i="32"/>
  <c r="S164" i="32"/>
  <c r="R165" i="32"/>
  <c r="S165" i="32"/>
  <c r="R166" i="32"/>
  <c r="S166" i="32"/>
  <c r="R167" i="32"/>
  <c r="S167" i="32"/>
  <c r="R168" i="32"/>
  <c r="S168" i="32"/>
  <c r="R169" i="32"/>
  <c r="S169" i="32"/>
  <c r="R170" i="32"/>
  <c r="S170" i="32"/>
  <c r="R171" i="32"/>
  <c r="S171" i="32"/>
  <c r="R172" i="32"/>
  <c r="S172" i="32"/>
  <c r="R173" i="32"/>
  <c r="S173" i="32"/>
  <c r="R174" i="32"/>
  <c r="S174" i="32"/>
  <c r="R175" i="32"/>
  <c r="S175" i="32"/>
  <c r="R176" i="32"/>
  <c r="S176" i="32"/>
  <c r="R177" i="32"/>
  <c r="S177" i="32"/>
  <c r="R178" i="32"/>
  <c r="S178" i="32"/>
  <c r="R179" i="32"/>
  <c r="S179" i="32"/>
  <c r="R180" i="32"/>
  <c r="S180" i="32"/>
  <c r="R181" i="32"/>
  <c r="S181" i="32"/>
  <c r="R182" i="32"/>
  <c r="S182" i="32"/>
  <c r="R183" i="32"/>
  <c r="S183" i="32"/>
  <c r="R184" i="32"/>
  <c r="S184" i="32"/>
  <c r="R185" i="32"/>
  <c r="S185" i="32"/>
  <c r="R186" i="32"/>
  <c r="S186" i="32"/>
  <c r="R187" i="32"/>
  <c r="S187" i="32"/>
  <c r="R188" i="32"/>
  <c r="S188" i="32"/>
  <c r="R189" i="32"/>
  <c r="S189" i="32"/>
  <c r="R190" i="32"/>
  <c r="S190" i="32"/>
  <c r="R191" i="32"/>
  <c r="S191" i="32"/>
  <c r="R192" i="32"/>
  <c r="S192" i="32"/>
  <c r="R193" i="32"/>
  <c r="S193" i="32"/>
  <c r="R194" i="32"/>
  <c r="S194" i="32"/>
  <c r="R195" i="32"/>
  <c r="S195" i="32"/>
  <c r="R196" i="32"/>
  <c r="S196" i="32"/>
  <c r="R197" i="32"/>
  <c r="S197" i="32"/>
  <c r="R198" i="32"/>
  <c r="S198" i="32"/>
  <c r="R199" i="32"/>
  <c r="S199" i="32"/>
  <c r="R200" i="32"/>
  <c r="S200" i="32"/>
  <c r="R201" i="32"/>
  <c r="S201" i="32"/>
  <c r="R202" i="32"/>
  <c r="S202" i="32"/>
  <c r="R203" i="32"/>
  <c r="S203" i="32"/>
  <c r="R204" i="32"/>
  <c r="S204" i="32"/>
  <c r="R205" i="32"/>
  <c r="S205" i="32"/>
  <c r="R206" i="32"/>
  <c r="S206" i="32"/>
  <c r="R207" i="32"/>
  <c r="S207" i="32"/>
  <c r="R208" i="32"/>
  <c r="S208" i="32"/>
  <c r="R209" i="32"/>
  <c r="S209" i="32"/>
  <c r="R210" i="32"/>
  <c r="S210" i="32"/>
  <c r="R211" i="32"/>
  <c r="S211" i="32"/>
  <c r="R212" i="32"/>
  <c r="S212" i="32"/>
  <c r="R213" i="32"/>
  <c r="S213" i="32"/>
  <c r="R214" i="32"/>
  <c r="S214" i="32"/>
  <c r="R215" i="32"/>
  <c r="S215" i="32"/>
  <c r="R216" i="32"/>
  <c r="S216" i="32"/>
  <c r="R217" i="32"/>
  <c r="S217" i="32"/>
  <c r="R218" i="32"/>
  <c r="S218" i="32"/>
  <c r="R219" i="32"/>
  <c r="S219" i="32"/>
  <c r="R220" i="32"/>
  <c r="S220" i="32"/>
  <c r="R221" i="32"/>
  <c r="S221" i="32"/>
  <c r="R222" i="32"/>
  <c r="S222" i="32"/>
  <c r="R223" i="32"/>
  <c r="S223" i="32"/>
  <c r="R224" i="32"/>
  <c r="S224" i="32"/>
  <c r="R225" i="32"/>
  <c r="S225" i="32"/>
  <c r="R226" i="32"/>
  <c r="S226" i="32"/>
  <c r="R227" i="32"/>
  <c r="S227" i="32"/>
  <c r="R228" i="32"/>
  <c r="S228" i="32"/>
  <c r="R229" i="32"/>
  <c r="S229" i="32"/>
  <c r="R230" i="32"/>
  <c r="S230" i="32"/>
  <c r="R231" i="32"/>
  <c r="S231" i="32"/>
  <c r="R232" i="32"/>
  <c r="S232" i="32"/>
  <c r="R233" i="32"/>
  <c r="S233" i="32"/>
  <c r="R234" i="32"/>
  <c r="S234" i="32"/>
  <c r="R235" i="32"/>
  <c r="S235" i="32"/>
  <c r="R236" i="32"/>
  <c r="S236" i="32"/>
  <c r="R237" i="32"/>
  <c r="S237" i="32"/>
  <c r="R238" i="32"/>
  <c r="S238" i="32"/>
  <c r="R239" i="32"/>
  <c r="S239" i="32"/>
  <c r="R240" i="32"/>
  <c r="S240" i="32"/>
  <c r="R241" i="32"/>
  <c r="S241" i="32"/>
  <c r="R242" i="32"/>
  <c r="S242" i="32"/>
  <c r="R243" i="32"/>
  <c r="S243" i="32"/>
  <c r="R244" i="32"/>
  <c r="S244" i="32"/>
  <c r="R245" i="32"/>
  <c r="S245" i="32"/>
  <c r="R246" i="32"/>
  <c r="S246" i="32"/>
  <c r="R247" i="32"/>
  <c r="S247" i="32"/>
  <c r="R248" i="32"/>
  <c r="S248" i="32"/>
  <c r="R249" i="32"/>
  <c r="S249" i="32"/>
  <c r="R250" i="32"/>
  <c r="S250" i="32"/>
  <c r="R251" i="32"/>
  <c r="S251" i="32"/>
  <c r="R252" i="32"/>
  <c r="S252" i="32"/>
  <c r="R253" i="32"/>
  <c r="S253" i="32"/>
  <c r="R254" i="32"/>
  <c r="S254" i="32"/>
  <c r="R255" i="32"/>
  <c r="S255" i="32"/>
  <c r="R256" i="32"/>
  <c r="S256" i="32"/>
  <c r="R257" i="32"/>
  <c r="S257" i="32"/>
  <c r="R258" i="32"/>
  <c r="S258" i="32"/>
  <c r="R259" i="32"/>
  <c r="S259" i="32"/>
  <c r="R260" i="32"/>
  <c r="S260" i="32"/>
  <c r="R261" i="32"/>
  <c r="S261" i="32"/>
  <c r="R262" i="32"/>
  <c r="S262" i="32"/>
  <c r="R263" i="32"/>
  <c r="S263" i="32"/>
  <c r="R264" i="32"/>
  <c r="S264" i="32"/>
  <c r="R265" i="32"/>
  <c r="S265" i="32"/>
  <c r="R266" i="32"/>
  <c r="S266" i="32"/>
  <c r="R267" i="32"/>
  <c r="S267" i="32"/>
  <c r="R268" i="32"/>
  <c r="S268" i="32"/>
  <c r="R269" i="32"/>
  <c r="S269" i="32"/>
  <c r="R270" i="32"/>
  <c r="S270" i="32"/>
  <c r="R271" i="32"/>
  <c r="S271" i="32"/>
  <c r="R272" i="32"/>
  <c r="S272" i="32"/>
  <c r="R273" i="32"/>
  <c r="S273" i="32"/>
  <c r="R274" i="32"/>
  <c r="S274" i="32"/>
  <c r="R275" i="32"/>
  <c r="S275" i="32"/>
  <c r="R276" i="32"/>
  <c r="S276" i="32"/>
  <c r="R277" i="32"/>
  <c r="S277" i="32"/>
  <c r="R278" i="32"/>
  <c r="S278" i="32"/>
  <c r="R279" i="32"/>
  <c r="S279" i="32"/>
  <c r="R280" i="32"/>
  <c r="S280" i="32"/>
  <c r="R281" i="32"/>
  <c r="S281" i="32"/>
  <c r="R282" i="32"/>
  <c r="S282" i="32"/>
  <c r="R283" i="32"/>
  <c r="S283" i="32"/>
  <c r="R284" i="32"/>
  <c r="S284" i="32"/>
  <c r="R285" i="32"/>
  <c r="S285" i="32"/>
  <c r="R286" i="32"/>
  <c r="S286" i="32"/>
  <c r="R287" i="32"/>
  <c r="S287" i="32"/>
  <c r="R288" i="32"/>
  <c r="S288" i="32"/>
  <c r="R289" i="32"/>
  <c r="S289" i="32"/>
  <c r="R290" i="32"/>
  <c r="S290" i="32"/>
  <c r="R291" i="32"/>
  <c r="S291" i="32"/>
  <c r="R292" i="32"/>
  <c r="S292" i="32"/>
  <c r="R293" i="32"/>
  <c r="S293" i="32"/>
  <c r="R294" i="32"/>
  <c r="S294" i="32"/>
  <c r="R295" i="32"/>
  <c r="S295" i="32"/>
  <c r="R296" i="32"/>
  <c r="S296" i="32"/>
  <c r="R297" i="32"/>
  <c r="S297" i="32"/>
  <c r="R298" i="32"/>
  <c r="S298" i="32"/>
  <c r="R299" i="32"/>
  <c r="S299" i="32"/>
  <c r="R300" i="32"/>
  <c r="S300" i="32"/>
  <c r="R301" i="32"/>
  <c r="S301" i="32"/>
  <c r="R302" i="32"/>
  <c r="S302" i="32"/>
  <c r="R303" i="32"/>
  <c r="S303" i="32"/>
  <c r="R304" i="32"/>
  <c r="S304" i="32"/>
  <c r="R305" i="32"/>
  <c r="S305" i="32"/>
  <c r="R306" i="32"/>
  <c r="S306" i="32"/>
  <c r="R307" i="32"/>
  <c r="S307" i="32"/>
  <c r="R308" i="32"/>
  <c r="S308" i="32"/>
  <c r="R309" i="32"/>
  <c r="S309" i="32"/>
  <c r="R310" i="32"/>
  <c r="S310" i="32"/>
  <c r="R311" i="32"/>
  <c r="S311" i="32"/>
  <c r="R312" i="32"/>
  <c r="S312" i="32"/>
  <c r="R313" i="32"/>
  <c r="S313" i="32"/>
  <c r="R314" i="32"/>
  <c r="S314" i="32"/>
  <c r="R315" i="32"/>
  <c r="S315" i="32"/>
  <c r="R316" i="32"/>
  <c r="S316" i="32"/>
  <c r="R317" i="32"/>
  <c r="S317" i="32"/>
  <c r="R318" i="32"/>
  <c r="S318" i="32"/>
  <c r="R319" i="32"/>
  <c r="S319" i="32"/>
  <c r="R320" i="32"/>
  <c r="S320" i="32"/>
  <c r="R321" i="32"/>
  <c r="S321" i="32"/>
  <c r="R322" i="32"/>
  <c r="S322" i="32"/>
  <c r="R323" i="32"/>
  <c r="S323" i="32"/>
  <c r="R324" i="32"/>
  <c r="S324" i="32"/>
  <c r="R325" i="32"/>
  <c r="S325" i="32"/>
  <c r="R326" i="32"/>
  <c r="S326" i="32"/>
  <c r="R327" i="32"/>
  <c r="S327" i="32"/>
  <c r="R328" i="32"/>
  <c r="S328" i="32"/>
  <c r="R329" i="32"/>
  <c r="S329" i="32"/>
  <c r="R330" i="32"/>
  <c r="S330" i="32"/>
  <c r="R331" i="32"/>
  <c r="S331" i="32"/>
  <c r="R332" i="32"/>
  <c r="S332" i="32"/>
  <c r="R333" i="32"/>
  <c r="S333" i="32"/>
  <c r="R334" i="32"/>
  <c r="S334" i="32"/>
  <c r="R335" i="32"/>
  <c r="S335" i="32"/>
  <c r="R336" i="32"/>
  <c r="S336" i="32"/>
  <c r="R337" i="32"/>
  <c r="S337" i="32"/>
  <c r="R338" i="32"/>
  <c r="S338" i="32"/>
  <c r="R339" i="32"/>
  <c r="S339" i="32"/>
  <c r="R340" i="32"/>
  <c r="S340" i="32"/>
  <c r="R341" i="32"/>
  <c r="S341" i="32"/>
  <c r="R342" i="32"/>
  <c r="S342" i="32"/>
  <c r="R343" i="32"/>
  <c r="S343" i="32"/>
  <c r="R344" i="32"/>
  <c r="S344" i="32"/>
  <c r="R345" i="32"/>
  <c r="S345" i="32"/>
  <c r="R346" i="32"/>
  <c r="S346" i="32"/>
  <c r="R347" i="32"/>
  <c r="S347" i="32"/>
  <c r="R348" i="32"/>
  <c r="S348" i="32"/>
  <c r="R349" i="32"/>
  <c r="S349" i="32"/>
  <c r="R350" i="32"/>
  <c r="S350" i="32"/>
  <c r="R351" i="32"/>
  <c r="S351" i="32"/>
  <c r="R352" i="32"/>
  <c r="S352" i="32"/>
  <c r="R353" i="32"/>
  <c r="S353" i="32"/>
  <c r="R354" i="32"/>
  <c r="S354" i="32"/>
  <c r="R355" i="32"/>
  <c r="S355" i="32"/>
  <c r="R356" i="32"/>
  <c r="S356" i="32"/>
  <c r="R357" i="32"/>
  <c r="S357" i="32"/>
  <c r="R358" i="32"/>
  <c r="S358" i="32"/>
  <c r="R359" i="32"/>
  <c r="S359" i="32"/>
  <c r="R360" i="32"/>
  <c r="S360" i="32"/>
  <c r="R361" i="32"/>
  <c r="S361" i="32"/>
  <c r="R362" i="32"/>
  <c r="S362" i="32"/>
  <c r="R363" i="32"/>
  <c r="S363" i="32"/>
  <c r="R364" i="32"/>
  <c r="S364" i="32"/>
  <c r="R365" i="32"/>
  <c r="S365" i="32"/>
  <c r="R366" i="32"/>
  <c r="S366" i="32"/>
  <c r="R367" i="32"/>
  <c r="S367" i="32"/>
  <c r="R368" i="32"/>
  <c r="S368" i="32"/>
  <c r="R369" i="32"/>
  <c r="S369" i="32"/>
  <c r="R370" i="32"/>
  <c r="S370" i="32"/>
  <c r="R371" i="32"/>
  <c r="S371" i="32"/>
  <c r="R372" i="32"/>
  <c r="S372" i="32"/>
  <c r="R373" i="32"/>
  <c r="S373" i="32"/>
  <c r="R374" i="32"/>
  <c r="S374" i="32"/>
  <c r="R375" i="32"/>
  <c r="S375" i="32"/>
  <c r="R376" i="32"/>
  <c r="S376" i="32"/>
  <c r="R377" i="32"/>
  <c r="S377" i="32"/>
  <c r="R378" i="32"/>
  <c r="S378" i="32"/>
  <c r="R379" i="32"/>
  <c r="S379" i="32"/>
  <c r="R380" i="32"/>
  <c r="S380" i="32"/>
  <c r="R381" i="32"/>
  <c r="S381" i="32"/>
  <c r="R382" i="32"/>
  <c r="S382" i="32"/>
  <c r="R383" i="32"/>
  <c r="S383" i="32"/>
  <c r="R384" i="32"/>
  <c r="S384" i="32"/>
  <c r="R385" i="32"/>
  <c r="S385" i="32"/>
  <c r="R386" i="32"/>
  <c r="S386" i="32"/>
  <c r="R387" i="32"/>
  <c r="S387" i="32"/>
  <c r="R388" i="32"/>
  <c r="S388" i="32"/>
  <c r="R389" i="32"/>
  <c r="S389" i="32"/>
  <c r="R390" i="32"/>
  <c r="S390" i="32"/>
  <c r="R391" i="32"/>
  <c r="S391" i="32"/>
  <c r="R392" i="32"/>
  <c r="S392" i="32"/>
  <c r="R393" i="32"/>
  <c r="S393" i="32"/>
  <c r="R394" i="32"/>
  <c r="S394" i="32"/>
  <c r="R395" i="32"/>
  <c r="S395" i="32"/>
  <c r="R396" i="32"/>
  <c r="S396" i="32"/>
  <c r="R397" i="32"/>
  <c r="S397" i="32"/>
  <c r="R398" i="32"/>
  <c r="S398" i="32"/>
  <c r="R399" i="32"/>
  <c r="S399" i="32"/>
  <c r="R400" i="32"/>
  <c r="S400" i="32"/>
  <c r="R401" i="32"/>
  <c r="S401" i="32"/>
  <c r="R402" i="32"/>
  <c r="S402" i="32"/>
  <c r="R403" i="32"/>
  <c r="S403" i="32"/>
  <c r="R404" i="32"/>
  <c r="S404" i="32"/>
  <c r="R405" i="32"/>
  <c r="S405" i="32"/>
  <c r="R406" i="32"/>
  <c r="S406" i="32"/>
  <c r="R407" i="32"/>
  <c r="S407" i="32"/>
  <c r="R26" i="32"/>
  <c r="S26" i="32"/>
  <c r="R27" i="32"/>
  <c r="S27" i="32"/>
  <c r="R28" i="32"/>
  <c r="S28" i="32"/>
  <c r="R29" i="32"/>
  <c r="S29" i="32"/>
  <c r="R6" i="32"/>
  <c r="S6" i="32"/>
  <c r="R7" i="32"/>
  <c r="S7" i="32"/>
  <c r="R8" i="32"/>
  <c r="S8" i="32"/>
  <c r="R9" i="32"/>
  <c r="S9" i="32"/>
  <c r="R10" i="32"/>
  <c r="S10" i="32"/>
  <c r="R11" i="32"/>
  <c r="S11" i="32"/>
  <c r="R12" i="32"/>
  <c r="S12" i="32"/>
  <c r="R13" i="32"/>
  <c r="S13" i="32"/>
  <c r="R14" i="32"/>
  <c r="S14" i="32"/>
  <c r="R15" i="32"/>
  <c r="S15" i="32"/>
  <c r="R16" i="32"/>
  <c r="S16" i="32"/>
  <c r="R17" i="32"/>
  <c r="S17" i="32"/>
  <c r="R18" i="32"/>
  <c r="S18" i="32"/>
  <c r="R19" i="32"/>
  <c r="S19" i="32"/>
  <c r="R20" i="32"/>
  <c r="S20" i="32"/>
  <c r="R21" i="32"/>
  <c r="S21" i="32"/>
  <c r="R22" i="32"/>
  <c r="S22" i="32"/>
  <c r="R23" i="32"/>
  <c r="S23" i="32"/>
  <c r="R24" i="32"/>
  <c r="S24" i="32"/>
  <c r="R25" i="32"/>
  <c r="S25" i="32"/>
  <c r="S5" i="32"/>
  <c r="S4" i="32"/>
  <c r="R5" i="32"/>
  <c r="R4" i="32"/>
  <c r="X403" i="32" l="1"/>
  <c r="X331" i="32"/>
  <c r="X395" i="32"/>
  <c r="X387" i="32"/>
  <c r="X379" i="32"/>
  <c r="X371" i="32"/>
  <c r="X363" i="32"/>
  <c r="X355" i="32"/>
  <c r="X347" i="32"/>
  <c r="X339" i="32"/>
  <c r="X323" i="32"/>
  <c r="X17" i="32"/>
  <c r="X9" i="32"/>
  <c r="X25" i="32"/>
  <c r="X315" i="32"/>
  <c r="X307" i="32"/>
  <c r="X299" i="32"/>
  <c r="X291" i="32"/>
  <c r="X283" i="32"/>
  <c r="X275" i="32"/>
  <c r="X267" i="32"/>
  <c r="X259" i="32"/>
  <c r="X251" i="32"/>
  <c r="X243" i="32"/>
  <c r="X235" i="32"/>
  <c r="X227" i="32"/>
  <c r="X219" i="32"/>
  <c r="X211" i="32"/>
  <c r="X203" i="32"/>
  <c r="X195" i="32"/>
  <c r="X187" i="32"/>
  <c r="X179" i="32"/>
  <c r="X171" i="32"/>
  <c r="X163" i="32"/>
  <c r="X155" i="32"/>
  <c r="X147" i="32"/>
  <c r="X139" i="32"/>
  <c r="X131" i="32"/>
  <c r="X123" i="32"/>
  <c r="X115" i="32"/>
  <c r="X107" i="32"/>
  <c r="X99" i="32"/>
  <c r="X91" i="32"/>
  <c r="X83" i="32"/>
  <c r="X75" i="32"/>
  <c r="X67" i="32"/>
  <c r="X59" i="32"/>
  <c r="X51" i="32"/>
  <c r="X43" i="32"/>
  <c r="X35" i="32"/>
  <c r="X402" i="32"/>
  <c r="X394" i="32"/>
  <c r="X386" i="32"/>
  <c r="X378" i="32"/>
  <c r="X370" i="32"/>
  <c r="X362" i="32"/>
  <c r="X354" i="32"/>
  <c r="X346" i="32"/>
  <c r="X338" i="32"/>
  <c r="X330" i="32"/>
  <c r="X322" i="32"/>
  <c r="X314" i="32"/>
  <c r="X306" i="32"/>
  <c r="X298" i="32"/>
  <c r="X290" i="32"/>
  <c r="X282" i="32"/>
  <c r="X274" i="32"/>
  <c r="X266" i="32"/>
  <c r="X258" i="32"/>
  <c r="X250" i="32"/>
  <c r="X242" i="32"/>
  <c r="X234" i="32"/>
  <c r="X226" i="32"/>
  <c r="X218" i="32"/>
  <c r="X210" i="32"/>
  <c r="X202" i="32"/>
  <c r="X194" i="32"/>
  <c r="X186" i="32"/>
  <c r="X178" i="32"/>
  <c r="X170" i="32"/>
  <c r="X162" i="32"/>
  <c r="X154" i="32"/>
  <c r="X146" i="32"/>
  <c r="X138" i="32"/>
  <c r="X130" i="32"/>
  <c r="X122" i="32"/>
  <c r="X114" i="32"/>
  <c r="X106" i="32"/>
  <c r="X98" i="32"/>
  <c r="X90" i="32"/>
  <c r="X82" i="32"/>
  <c r="X74" i="32"/>
  <c r="X66" i="32"/>
  <c r="X58" i="32"/>
  <c r="X50" i="32"/>
  <c r="X42" i="32"/>
  <c r="X34" i="32"/>
  <c r="X26" i="32"/>
  <c r="X10" i="32"/>
  <c r="X400" i="32"/>
  <c r="X392" i="32"/>
  <c r="X384" i="32"/>
  <c r="X376" i="32"/>
  <c r="X368" i="32"/>
  <c r="X360" i="32"/>
  <c r="X352" i="32"/>
  <c r="X344" i="32"/>
  <c r="X336" i="32"/>
  <c r="X328" i="32"/>
  <c r="X320" i="32"/>
  <c r="X312" i="32"/>
  <c r="X304" i="32"/>
  <c r="X296" i="32"/>
  <c r="X288" i="32"/>
  <c r="X280" i="32"/>
  <c r="X272" i="32"/>
  <c r="X264" i="32"/>
  <c r="X256" i="32"/>
  <c r="X248" i="32"/>
  <c r="X240" i="32"/>
  <c r="X232" i="32"/>
  <c r="X224" i="32"/>
  <c r="X216" i="32"/>
  <c r="X208" i="32"/>
  <c r="X200" i="32"/>
  <c r="X192" i="32"/>
  <c r="X184" i="32"/>
  <c r="X176" i="32"/>
  <c r="X168" i="32"/>
  <c r="X160" i="32"/>
  <c r="X152" i="32"/>
  <c r="X144" i="32"/>
  <c r="X136" i="32"/>
  <c r="X128" i="32"/>
  <c r="X120" i="32"/>
  <c r="X112" i="32"/>
  <c r="X104" i="32"/>
  <c r="X96" i="32"/>
  <c r="X88" i="32"/>
  <c r="X80" i="32"/>
  <c r="X72" i="32"/>
  <c r="X64" i="32"/>
  <c r="X56" i="32"/>
  <c r="X48" i="32"/>
  <c r="X40" i="32"/>
  <c r="X32" i="32"/>
  <c r="X24" i="32"/>
  <c r="X16" i="32"/>
  <c r="X8" i="32"/>
  <c r="X404" i="32"/>
  <c r="X396" i="32"/>
  <c r="X388" i="32"/>
  <c r="X380" i="32"/>
  <c r="X372" i="32"/>
  <c r="X364" i="32"/>
  <c r="X356" i="32"/>
  <c r="X348" i="32"/>
  <c r="X340" i="32"/>
  <c r="X332" i="32"/>
  <c r="X324" i="32"/>
  <c r="X316" i="32"/>
  <c r="X308" i="32"/>
  <c r="X300" i="32"/>
  <c r="X292" i="32"/>
  <c r="X284" i="32"/>
  <c r="X276" i="32"/>
  <c r="X268" i="32"/>
  <c r="X260" i="32"/>
  <c r="X252" i="32"/>
  <c r="X244" i="32"/>
  <c r="X28" i="32"/>
  <c r="X20" i="32"/>
  <c r="X12" i="32"/>
  <c r="X399" i="32"/>
  <c r="X383" i="32"/>
  <c r="X367" i="32"/>
  <c r="X351" i="32"/>
  <c r="X327" i="32"/>
  <c r="X311" i="32"/>
  <c r="X295" i="32"/>
  <c r="X287" i="32"/>
  <c r="X271" i="32"/>
  <c r="X255" i="32"/>
  <c r="X239" i="32"/>
  <c r="X223" i="32"/>
  <c r="X199" i="32"/>
  <c r="X183" i="32"/>
  <c r="X167" i="32"/>
  <c r="X151" i="32"/>
  <c r="X95" i="32"/>
  <c r="X407" i="32"/>
  <c r="X391" i="32"/>
  <c r="X375" i="32"/>
  <c r="X359" i="32"/>
  <c r="X343" i="32"/>
  <c r="X335" i="32"/>
  <c r="X319" i="32"/>
  <c r="X303" i="32"/>
  <c r="X279" i="32"/>
  <c r="X263" i="32"/>
  <c r="X247" i="32"/>
  <c r="X231" i="32"/>
  <c r="X215" i="32"/>
  <c r="X207" i="32"/>
  <c r="X191" i="32"/>
  <c r="X175" i="32"/>
  <c r="X159" i="32"/>
  <c r="X143" i="32"/>
  <c r="X135" i="32"/>
  <c r="X127" i="32"/>
  <c r="X119" i="32"/>
  <c r="X111" i="32"/>
  <c r="X103" i="32"/>
  <c r="X87" i="32"/>
  <c r="X79" i="32"/>
  <c r="X71" i="32"/>
  <c r="X63" i="32"/>
  <c r="X55" i="32"/>
  <c r="X47" i="32"/>
  <c r="X39" i="32"/>
  <c r="X31" i="32"/>
  <c r="X236" i="32"/>
  <c r="X228" i="32"/>
  <c r="X220" i="32"/>
  <c r="X212" i="32"/>
  <c r="X204" i="32"/>
  <c r="X196" i="32"/>
  <c r="X188" i="32"/>
  <c r="X180" i="32"/>
  <c r="X172" i="32"/>
  <c r="X164" i="32"/>
  <c r="X156" i="32"/>
  <c r="X148" i="32"/>
  <c r="X140" i="32"/>
  <c r="X132" i="32"/>
  <c r="X124" i="32"/>
  <c r="X116" i="32"/>
  <c r="X108" i="32"/>
  <c r="X100" i="32"/>
  <c r="X92" i="32"/>
  <c r="X84" i="32"/>
  <c r="X76" i="32"/>
  <c r="X68" i="32"/>
  <c r="X60" i="32"/>
  <c r="X52" i="32"/>
  <c r="X44" i="32"/>
  <c r="X36" i="32"/>
  <c r="X406" i="32"/>
  <c r="X398" i="32"/>
  <c r="X390" i="32"/>
  <c r="X382" i="32"/>
  <c r="X374" i="32"/>
  <c r="X366" i="32"/>
  <c r="X358" i="32"/>
  <c r="X350" i="32"/>
  <c r="X342" i="32"/>
  <c r="X334" i="32"/>
  <c r="X326" i="32"/>
  <c r="X318" i="32"/>
  <c r="X310" i="32"/>
  <c r="X302" i="32"/>
  <c r="X294" i="32"/>
  <c r="X286" i="32"/>
  <c r="X278" i="32"/>
  <c r="X270" i="32"/>
  <c r="X262" i="32"/>
  <c r="X254" i="32"/>
  <c r="X246" i="32"/>
  <c r="X238" i="32"/>
  <c r="X230" i="32"/>
  <c r="X222" i="32"/>
  <c r="X214" i="32"/>
  <c r="X206" i="32"/>
  <c r="X198" i="32"/>
  <c r="X190" i="32"/>
  <c r="X182" i="32"/>
  <c r="X174" i="32"/>
  <c r="X166" i="32"/>
  <c r="X158" i="32"/>
  <c r="X150" i="32"/>
  <c r="X142" i="32"/>
  <c r="X134" i="32"/>
  <c r="X126" i="32"/>
  <c r="X118" i="32"/>
  <c r="X110" i="32"/>
  <c r="X102" i="32"/>
  <c r="X94" i="32"/>
  <c r="X86" i="32"/>
  <c r="X78" i="32"/>
  <c r="X70" i="32"/>
  <c r="X62" i="32"/>
  <c r="X54" i="32"/>
  <c r="X46" i="32"/>
  <c r="X38" i="32"/>
  <c r="X30" i="32"/>
  <c r="X14" i="32"/>
  <c r="X6" i="32"/>
  <c r="X29" i="32"/>
  <c r="X21" i="32"/>
  <c r="X13" i="32"/>
  <c r="X5" i="32"/>
  <c r="X405" i="32"/>
  <c r="X389" i="32"/>
  <c r="X373" i="32"/>
  <c r="X357" i="32"/>
  <c r="X341" i="32"/>
  <c r="X325" i="32"/>
  <c r="X309" i="32"/>
  <c r="X293" i="32"/>
  <c r="X277" i="32"/>
  <c r="X261" i="32"/>
  <c r="X245" i="32"/>
  <c r="X229" i="32"/>
  <c r="X213" i="32"/>
  <c r="X189" i="32"/>
  <c r="X173" i="32"/>
  <c r="X165" i="32"/>
  <c r="X149" i="32"/>
  <c r="X125" i="32"/>
  <c r="X109" i="32"/>
  <c r="X93" i="32"/>
  <c r="X77" i="32"/>
  <c r="X53" i="32"/>
  <c r="X397" i="32"/>
  <c r="X381" i="32"/>
  <c r="X365" i="32"/>
  <c r="X349" i="32"/>
  <c r="X333" i="32"/>
  <c r="X317" i="32"/>
  <c r="X301" i="32"/>
  <c r="X285" i="32"/>
  <c r="X269" i="32"/>
  <c r="X253" i="32"/>
  <c r="X237" i="32"/>
  <c r="X221" i="32"/>
  <c r="X205" i="32"/>
  <c r="X197" i="32"/>
  <c r="X181" i="32"/>
  <c r="X157" i="32"/>
  <c r="X141" i="32"/>
  <c r="X133" i="32"/>
  <c r="X117" i="32"/>
  <c r="X101" i="32"/>
  <c r="X85" i="32"/>
  <c r="X69" i="32"/>
  <c r="X61" i="32"/>
  <c r="X45" i="32"/>
  <c r="X37" i="32"/>
  <c r="X27" i="32"/>
  <c r="X19" i="32"/>
  <c r="X11" i="32"/>
  <c r="X4" i="32"/>
  <c r="X18" i="32"/>
  <c r="X401" i="32"/>
  <c r="X393" i="32"/>
  <c r="X385" i="32"/>
  <c r="X377" i="32"/>
  <c r="X369" i="32"/>
  <c r="X361" i="32"/>
  <c r="X353" i="32"/>
  <c r="X345" i="32"/>
  <c r="X337" i="32"/>
  <c r="X329" i="32"/>
  <c r="X321" i="32"/>
  <c r="X313" i="32"/>
  <c r="X305" i="32"/>
  <c r="X297" i="32"/>
  <c r="X289" i="32"/>
  <c r="X281" i="32"/>
  <c r="X273" i="32"/>
  <c r="X265" i="32"/>
  <c r="X257" i="32"/>
  <c r="X249" i="32"/>
  <c r="X241" i="32"/>
  <c r="X233" i="32"/>
  <c r="X225" i="32"/>
  <c r="X217" i="32"/>
  <c r="X209" i="32"/>
  <c r="X201" i="32"/>
  <c r="X193" i="32"/>
  <c r="X185" i="32"/>
  <c r="X177" i="32"/>
  <c r="X169" i="32"/>
  <c r="X161" i="32"/>
  <c r="X153" i="32"/>
  <c r="X145" i="32"/>
  <c r="X137" i="32"/>
  <c r="X129" i="32"/>
  <c r="X121" i="32"/>
  <c r="X113" i="32"/>
  <c r="X105" i="32"/>
  <c r="X97" i="32"/>
  <c r="X89" i="32"/>
  <c r="X81" i="32"/>
  <c r="X73" i="32"/>
  <c r="X65" i="32"/>
  <c r="X57" i="32"/>
  <c r="X49" i="32"/>
  <c r="X41" i="32"/>
  <c r="X33" i="32"/>
  <c r="X23" i="32"/>
  <c r="X15" i="32"/>
  <c r="X7" i="32"/>
  <c r="X22" i="32"/>
  <c r="E157" i="15" l="1"/>
  <c r="E140" i="15" l="1"/>
  <c r="H23" i="29" l="1"/>
  <c r="G23" i="29"/>
  <c r="H44" i="29"/>
  <c r="G44" i="29"/>
  <c r="H65" i="29"/>
  <c r="G65" i="29"/>
  <c r="H86" i="29"/>
  <c r="G86" i="29"/>
  <c r="G128" i="29"/>
  <c r="H107" i="29"/>
  <c r="G107" i="29"/>
  <c r="H188" i="29"/>
  <c r="H187" i="29"/>
  <c r="H186" i="29"/>
  <c r="H185" i="29"/>
  <c r="G192" i="29"/>
  <c r="H184" i="29"/>
  <c r="H120" i="29"/>
  <c r="H128" i="29" s="1"/>
  <c r="G171" i="29"/>
  <c r="H163" i="29"/>
  <c r="H171" i="29" s="1"/>
  <c r="G150" i="29"/>
  <c r="H142" i="29"/>
  <c r="H150" i="29" s="1"/>
  <c r="H192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<sst xmlns="http://schemas.openxmlformats.org/spreadsheetml/2006/main" count="62808" uniqueCount="15729">
  <si>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</si>
  <si>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</si>
  <si>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</si>
  <si>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</si>
  <si>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</si>
  <si>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</si>
  <si>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</si>
  <si>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</si>
  <si>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</si>
  <si>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</si>
  <si>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</si>
  <si>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</si>
  <si>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</si>
  <si>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</si>
  <si>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</si>
  <si>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</si>
  <si>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</si>
  <si>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</si>
  <si>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</si>
  <si>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</si>
  <si>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</si>
  <si>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</si>
  <si>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</si>
  <si>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</si>
  <si>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</si>
  <si>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</si>
  <si>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</si>
  <si>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</si>
  <si>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</si>
  <si>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</si>
  <si>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</si>
  <si>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</si>
  <si>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</si>
  <si>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</si>
  <si>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</si>
  <si>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</si>
  <si>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</si>
  <si>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</si>
  <si>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</si>
  <si>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</si>
  <si>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</si>
  <si>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</si>
  <si>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</si>
  <si>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</si>
  <si>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</si>
  <si>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</si>
  <si>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</si>
  <si>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</si>
  <si>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</si>
  <si>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</si>
  <si>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</si>
  <si>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</si>
  <si>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</si>
  <si>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</si>
  <si>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</si>
  <si>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</si>
  <si>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</si>
  <si>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</si>
  <si>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</si>
  <si>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</si>
  <si>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</si>
  <si>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</si>
  <si>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</si>
  <si>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</si>
  <si>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</si>
  <si>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</si>
  <si>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</si>
  <si>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</si>
  <si>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</si>
  <si>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</si>
  <si>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</si>
  <si>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</si>
  <si>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</si>
  <si>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</si>
  <si>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</si>
  <si>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</si>
  <si>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</si>
  <si>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</si>
  <si>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</si>
  <si>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</si>
  <si>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</si>
  <si>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</si>
  <si>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</si>
  <si>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</si>
  <si>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</si>
  <si>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</si>
  <si>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</si>
  <si>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</si>
  <si>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</si>
  <si>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</si>
  <si>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</si>
  <si>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</si>
  <si>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</si>
  <si>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</si>
  <si>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</si>
  <si>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</si>
  <si>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</si>
  <si>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</si>
  <si>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</si>
  <si>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</si>
  <si>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</si>
  <si>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</si>
  <si>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</si>
  <si>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</si>
  <si>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</si>
  <si>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</si>
  <si>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</si>
  <si>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</si>
  <si>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</si>
  <si>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</si>
  <si>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</si>
  <si>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</si>
  <si>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</si>
  <si>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</si>
  <si>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</si>
  <si>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</si>
  <si>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</si>
  <si>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</si>
  <si>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</si>
  <si>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</si>
  <si>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</si>
  <si>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</si>
  <si>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</si>
  <si>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</si>
  <si>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</si>
  <si>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</si>
  <si>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</si>
  <si>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</si>
  <si>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</si>
  <si>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</si>
  <si>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</si>
  <si>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</si>
  <si>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</si>
  <si>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</si>
  <si>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</si>
  <si>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</si>
  <si>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</si>
  <si>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</si>
  <si>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</si>
  <si>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</si>
  <si>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</si>
  <si>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</si>
  <si>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</si>
  <si>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</si>
  <si>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</si>
  <si>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</si>
  <si>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</si>
  <si>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</si>
  <si>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</si>
  <si>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</si>
  <si>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</si>
  <si>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</si>
  <si>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</si>
  <si>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</si>
  <si>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</si>
  <si>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</si>
  <si>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</si>
  <si>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</si>
  <si>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</si>
  <si>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</si>
  <si>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</si>
  <si>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</si>
  <si>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</si>
  <si>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</si>
  <si>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</si>
  <si>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</si>
  <si>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</si>
  <si>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</si>
  <si>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</si>
  <si>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</si>
  <si>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</si>
  <si>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</si>
  <si>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</si>
  <si>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</si>
  <si>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</si>
  <si>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</si>
  <si>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</si>
  <si>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</si>
  <si>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</si>
  <si>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</si>
  <si>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</si>
  <si>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</si>
  <si>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</si>
  <si>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</si>
  <si>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</si>
  <si>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</si>
  <si>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</si>
  <si>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</si>
  <si>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</si>
  <si>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</si>
  <si>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</si>
  <si>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</si>
  <si>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</si>
  <si>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</si>
  <si>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</si>
  <si>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</si>
  <si>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</si>
  <si>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</si>
  <si>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</si>
  <si>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</si>
  <si>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</si>
  <si>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</si>
  <si>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</si>
  <si>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</si>
  <si>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</si>
  <si>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</si>
  <si>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</si>
  <si>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</si>
  <si>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</si>
  <si>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</si>
  <si>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</si>
  <si>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</si>
  <si>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</si>
  <si>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</si>
  <si>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</si>
  <si>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</si>
  <si>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</si>
  <si>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</si>
  <si>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</si>
  <si>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</si>
  <si>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</si>
  <si>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</si>
  <si>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</si>
  <si>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</si>
  <si>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</si>
  <si>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</si>
  <si>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</si>
  <si>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</si>
  <si>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</si>
  <si>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</si>
  <si>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</si>
  <si>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</si>
  <si>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</si>
  <si>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</si>
  <si>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</si>
  <si>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</si>
  <si>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</si>
  <si>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</si>
  <si>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</si>
  <si>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</si>
  <si>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</si>
  <si>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</si>
  <si>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</si>
  <si>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</si>
  <si>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</si>
  <si>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</si>
  <si>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</si>
  <si>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</si>
  <si>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</si>
  <si>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</si>
  <si>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</si>
  <si>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</si>
  <si>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</si>
  <si>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</si>
  <si>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</si>
  <si>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</si>
  <si>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</si>
  <si>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</si>
  <si>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</si>
  <si>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</si>
  <si>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</si>
  <si>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</si>
  <si>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</si>
  <si>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</si>
  <si>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</si>
  <si>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</si>
  <si>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</si>
  <si>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</si>
  <si>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</si>
  <si>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</si>
  <si>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</si>
  <si>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</si>
  <si>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</si>
  <si>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</si>
  <si>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</si>
  <si>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</si>
  <si>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</si>
  <si>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</si>
  <si>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</si>
  <si>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</si>
  <si>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</si>
  <si>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</si>
  <si>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</si>
  <si>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</si>
  <si>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</si>
  <si>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</si>
  <si>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</si>
  <si>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</si>
  <si>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</si>
  <si>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</si>
  <si>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</si>
  <si>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</si>
  <si>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</si>
  <si>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</si>
  <si>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</si>
  <si>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</si>
  <si>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</si>
  <si>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</si>
  <si>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</si>
  <si>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</si>
  <si>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</si>
  <si>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</si>
  <si>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</si>
  <si>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</si>
  <si>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</si>
  <si>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</si>
  <si>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</si>
  <si>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</si>
  <si>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</si>
  <si>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</si>
  <si>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</si>
  <si>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</si>
  <si>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</si>
  <si>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</si>
  <si>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</si>
  <si>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</si>
  <si>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</si>
  <si>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</si>
  <si>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</si>
  <si>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</si>
  <si>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</si>
  <si>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</si>
  <si>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</si>
  <si>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</si>
  <si>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</si>
  <si>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</si>
  <si>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</si>
  <si>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</si>
  <si>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</si>
  <si>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</si>
  <si>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</si>
  <si>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</si>
  <si>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</si>
  <si>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</si>
  <si>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</si>
  <si>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</si>
  <si>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</si>
  <si>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</si>
  <si>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</si>
  <si>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</si>
  <si>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</si>
  <si>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</si>
  <si>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</si>
  <si>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</si>
  <si>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</si>
  <si>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</si>
  <si>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</si>
  <si>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</si>
  <si>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</si>
  <si>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</si>
  <si>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</si>
  <si>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</si>
  <si>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</si>
  <si>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</si>
  <si>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</si>
  <si>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</si>
  <si>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</si>
  <si>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</si>
  <si>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</si>
  <si>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</si>
  <si>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</si>
  <si>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</si>
  <si>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</si>
  <si>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</si>
  <si>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</si>
  <si>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</si>
  <si>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</si>
  <si>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</si>
  <si>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</si>
  <si>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</si>
  <si>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</si>
  <si>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</si>
  <si>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</si>
  <si>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</si>
  <si>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</si>
  <si>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</si>
  <si>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</si>
  <si>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</si>
  <si>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</si>
  <si>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</si>
  <si>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</si>
  <si>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</si>
  <si>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</si>
  <si>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</si>
  <si>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</si>
  <si>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</si>
  <si>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</si>
  <si>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</si>
  <si>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</si>
  <si>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</si>
  <si>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</si>
  <si>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</si>
  <si>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</si>
  <si>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</si>
  <si>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</si>
  <si>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</si>
  <si>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</si>
  <si>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</si>
  <si>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</si>
  <si>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</si>
  <si>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</si>
  <si>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</si>
  <si>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</si>
  <si>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</si>
  <si>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</si>
  <si>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</si>
  <si>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</si>
  <si>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</si>
  <si>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</si>
  <si>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</si>
  <si>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</si>
  <si>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</si>
  <si>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</si>
  <si>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</si>
  <si>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</si>
  <si>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</si>
  <si>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</si>
  <si>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</si>
  <si>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</si>
  <si>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</si>
  <si>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</si>
  <si>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</si>
  <si>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</si>
  <si>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</si>
  <si>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</si>
  <si>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</si>
  <si>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</si>
  <si>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</si>
  <si>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</si>
  <si>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</si>
  <si>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</si>
  <si>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</si>
  <si>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</si>
  <si>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</si>
  <si>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</si>
  <si>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</si>
  <si>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</si>
  <si>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</si>
  <si>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</si>
  <si>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</si>
  <si>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</si>
  <si>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</si>
  <si>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</si>
  <si>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</si>
  <si>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</si>
  <si>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</si>
  <si>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</si>
  <si>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</si>
  <si>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</si>
  <si>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</si>
  <si>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</si>
  <si>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</si>
  <si>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</si>
  <si>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거래처 목록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</si>
  <si>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</si>
  <si>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</si>
  <si>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</si>
  <si>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</si>
  <si>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</si>
  <si>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</si>
  <si>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</si>
  <si>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</si>
  <si>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</si>
  <si>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</si>
  <si>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</si>
  <si>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</si>
  <si>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</si>
  <si>
    <t>제품 목록</t>
    <phoneticPr fontId="3" type="noConversion"/>
  </si>
  <si>
    <t>비고</t>
    <phoneticPr fontId="3" type="noConversion"/>
  </si>
  <si>
    <t>상태</t>
    <phoneticPr fontId="3" type="noConversion"/>
  </si>
  <si>
    <t>clients</t>
    <phoneticPr fontId="3" type="noConversion"/>
  </si>
  <si>
    <t>약국코드</t>
    <phoneticPr fontId="3" type="noConversion"/>
  </si>
  <si>
    <t>약국명</t>
    <phoneticPr fontId="3" type="noConversion"/>
  </si>
  <si>
    <t>주소</t>
    <phoneticPr fontId="3" type="noConversion"/>
  </si>
  <si>
    <t>pharmacies</t>
    <phoneticPr fontId="3" type="noConversion"/>
  </si>
  <si>
    <t>clients-companies / clients-pharmacies</t>
    <phoneticPr fontId="3" type="noConversion"/>
  </si>
  <si>
    <t>정산월</t>
    <phoneticPr fontId="3" type="noConversion"/>
  </si>
  <si>
    <t>2025-05</t>
    <phoneticPr fontId="3" type="noConversion"/>
  </si>
  <si>
    <t>제품명</t>
    <phoneticPr fontId="3" type="noConversion"/>
  </si>
  <si>
    <t>보험코드</t>
    <phoneticPr fontId="3" type="noConversion"/>
  </si>
  <si>
    <t>약가</t>
    <phoneticPr fontId="3" type="noConversion"/>
  </si>
  <si>
    <t>처방수량</t>
    <phoneticPr fontId="3" type="noConversion"/>
  </si>
  <si>
    <t>처방액</t>
    <phoneticPr fontId="3" type="noConversion"/>
  </si>
  <si>
    <t>처방구분</t>
    <phoneticPr fontId="3" type="noConversion"/>
  </si>
  <si>
    <t>제출기간</t>
    <phoneticPr fontId="3" type="noConversion"/>
  </si>
  <si>
    <t>EDI</t>
    <phoneticPr fontId="3" type="noConversion"/>
  </si>
  <si>
    <t>처방월</t>
    <phoneticPr fontId="3" type="noConversion"/>
  </si>
  <si>
    <t>2025-04</t>
    <phoneticPr fontId="3" type="noConversion"/>
  </si>
  <si>
    <t>합계액</t>
    <phoneticPr fontId="3" type="noConversion"/>
  </si>
  <si>
    <t>처방수량합계</t>
    <phoneticPr fontId="3" type="noConversion"/>
  </si>
  <si>
    <t>처방액합계</t>
    <phoneticPr fontId="3" type="noConversion"/>
  </si>
  <si>
    <t>병원 선택</t>
    <phoneticPr fontId="3" type="noConversion"/>
  </si>
  <si>
    <t>판교 정형외과</t>
    <phoneticPr fontId="3" type="noConversion"/>
  </si>
  <si>
    <t>후시딘</t>
    <phoneticPr fontId="3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</si>
  <si>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</si>
  <si>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약국매출</t>
    <phoneticPr fontId="3" type="noConversion"/>
  </si>
  <si>
    <t>EDI</t>
    <phoneticPr fontId="3" type="noConversion"/>
  </si>
  <si>
    <t>최초 메뉴 집입시</t>
    <phoneticPr fontId="3" type="noConversion"/>
  </si>
  <si>
    <t>지금은 제출 기간이 아닙니다.</t>
    <phoneticPr fontId="3" type="noConversion"/>
  </si>
  <si>
    <t>&lt;- 선택 불가</t>
    <phoneticPr fontId="3" type="noConversion"/>
  </si>
  <si>
    <t>X</t>
    <phoneticPr fontId="3" type="noConversion"/>
  </si>
  <si>
    <t>병원명</t>
    <phoneticPr fontId="3" type="noConversion"/>
  </si>
  <si>
    <t>주소</t>
    <phoneticPr fontId="3" type="noConversion"/>
  </si>
  <si>
    <t>선택하면 자동으로 창 닫히기</t>
    <phoneticPr fontId="3" type="noConversion"/>
  </si>
  <si>
    <t>&lt;- 디폴트 : 정산월 - 1월</t>
    <phoneticPr fontId="3" type="noConversion"/>
  </si>
  <si>
    <t>후시</t>
    <phoneticPr fontId="3" type="noConversion"/>
  </si>
  <si>
    <t>후시딘</t>
    <phoneticPr fontId="3" type="noConversion"/>
  </si>
  <si>
    <t>후시당</t>
    <phoneticPr fontId="3" type="noConversion"/>
  </si>
  <si>
    <t>후시시</t>
    <phoneticPr fontId="3" type="noConversion"/>
  </si>
  <si>
    <t>제일후시캡슐</t>
    <phoneticPr fontId="3" type="noConversion"/>
  </si>
  <si>
    <t>&lt;- 보험코드를 입력해도 제품명으로 보여주기</t>
    <phoneticPr fontId="3" type="noConversion"/>
  </si>
  <si>
    <t>∧</t>
    <phoneticPr fontId="3" type="noConversion"/>
  </si>
  <si>
    <t>자동으로 제품목록에서 불러오기</t>
    <phoneticPr fontId="3" type="noConversion"/>
  </si>
  <si>
    <t>약가 X 처방수량 계산</t>
    <phoneticPr fontId="3" type="noConversion"/>
  </si>
  <si>
    <t>오늘이 제출기간이고 활성화된 정산월이 있으면</t>
    <phoneticPr fontId="3" type="noConversion"/>
  </si>
  <si>
    <t>오늘이 제출기간이 아니거나 활성화된 정산월이 없으면</t>
    <phoneticPr fontId="3" type="noConversion"/>
  </si>
  <si>
    <t>&gt;</t>
    <phoneticPr fontId="3" type="noConversion"/>
  </si>
  <si>
    <t>&lt;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</si>
  <si>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</si>
  <si>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</si>
  <si>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</si>
  <si>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</si>
  <si>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</si>
  <si>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</si>
  <si>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</si>
  <si>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</si>
  <si>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8월</t>
    <phoneticPr fontId="3" type="noConversion"/>
  </si>
  <si>
    <t>9월</t>
    <phoneticPr fontId="3" type="noConversion"/>
  </si>
  <si>
    <t>5월</t>
    <phoneticPr fontId="3" type="noConversion"/>
  </si>
  <si>
    <t>6월</t>
    <phoneticPr fontId="3" type="noConversion"/>
  </si>
  <si>
    <t>처방월 선택</t>
    <phoneticPr fontId="3" type="noConversion"/>
  </si>
  <si>
    <t>입력 시작 : 제품 선택 - 제품명 또는 보험코드 검색</t>
    <phoneticPr fontId="3" type="noConversion"/>
  </si>
  <si>
    <t>처방 수량 입력 : 처방액 자동 계산</t>
    <phoneticPr fontId="3" type="noConversion"/>
  </si>
  <si>
    <t>자동 합계</t>
    <phoneticPr fontId="3" type="noConversion"/>
  </si>
  <si>
    <t>처방 구분 선택</t>
    <phoneticPr fontId="3" type="noConversion"/>
  </si>
  <si>
    <t>처방구분까지 해서 한 행이라도 완성되면 등록 버튼 활성화</t>
    <phoneticPr fontId="3" type="noConversion"/>
  </si>
  <si>
    <t>이후부터 이동은 엔터 누를때마다 제품명 -&gt; 처방수량 -&gt; 다음 행 제품명 -&gt; 처방수량 -&gt; 다다음 행..</t>
    <phoneticPr fontId="3" type="noConversion"/>
  </si>
  <si>
    <t>처방구분은 변경하기 전까진 위의 행 값을 그대로 가져옴</t>
    <phoneticPr fontId="3" type="noConversion"/>
  </si>
  <si>
    <t>비고는 키보드 화살표 또는 마우스 클릭으로 선택해 입력</t>
    <phoneticPr fontId="3" type="noConversion"/>
  </si>
  <si>
    <t>등록 누르면 초기화</t>
    <phoneticPr fontId="3" type="noConversion"/>
  </si>
  <si>
    <t>등록한 내역은실적관리 &gt; 등록 현황에서 확인 가능</t>
    <phoneticPr fontId="3" type="noConversion"/>
  </si>
  <si>
    <t>실적 입력 가능 기간인 정산월의 데이터는 수정 및 삭제 가능</t>
    <phoneticPr fontId="3" type="noConversion"/>
  </si>
  <si>
    <t>가나정</t>
    <phoneticPr fontId="3" type="noConversion"/>
  </si>
  <si>
    <t>다라정</t>
    <phoneticPr fontId="3" type="noConversion"/>
  </si>
  <si>
    <t>마바정</t>
    <phoneticPr fontId="3" type="noConversion"/>
  </si>
  <si>
    <t>사아정</t>
    <phoneticPr fontId="3" type="noConversion"/>
  </si>
  <si>
    <t>어쩌구 저쩌구</t>
    <phoneticPr fontId="3" type="noConversion"/>
  </si>
  <si>
    <t>삭제</t>
    <phoneticPr fontId="3" type="noConversion"/>
  </si>
  <si>
    <t>삭제</t>
    <phoneticPr fontId="3" type="noConversion"/>
  </si>
  <si>
    <t>추가</t>
    <phoneticPr fontId="3" type="noConversion"/>
  </si>
  <si>
    <t>&lt;- 삭제 -&gt; 삭제하시겠습니까? 확인 / 취소</t>
    <phoneticPr fontId="3" type="noConversion"/>
  </si>
  <si>
    <t>&lt;- 추가 -&gt; 누른 아래에 빈 행 삽입</t>
    <phoneticPr fontId="3" type="noConversion"/>
  </si>
  <si>
    <t>=</t>
    <phoneticPr fontId="3" type="noConversion"/>
  </si>
  <si>
    <t>=</t>
    <phoneticPr fontId="3" type="noConversion"/>
  </si>
  <si>
    <t>=</t>
    <phoneticPr fontId="3" type="noConversion"/>
  </si>
  <si>
    <t>마우스 드래그로 순서 변경 가능</t>
    <phoneticPr fontId="3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</si>
  <si>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</si>
  <si>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3" type="noConversion"/>
  </si>
  <si>
    <t>실적 등록</t>
    <phoneticPr fontId="3" type="noConversion"/>
  </si>
  <si>
    <t>처방구분</t>
    <phoneticPr fontId="3" type="noConversion"/>
  </si>
  <si>
    <t>비고</t>
    <phoneticPr fontId="3" type="noConversion"/>
  </si>
  <si>
    <t>삭제</t>
    <phoneticPr fontId="3" type="noConversion"/>
  </si>
  <si>
    <t>No</t>
    <phoneticPr fontId="3" type="noConversion"/>
  </si>
  <si>
    <t>(40px)</t>
    <phoneticPr fontId="3" type="noConversion"/>
  </si>
  <si>
    <t>PerformanceRegisterList.vue</t>
  </si>
  <si>
    <t>실적 관리 &gt; 등록 현황</t>
    <phoneticPr fontId="3" type="noConversion"/>
  </si>
  <si>
    <t>거래처명</t>
    <phoneticPr fontId="3" type="noConversion"/>
  </si>
  <si>
    <t>업체명</t>
    <phoneticPr fontId="3" type="noConversion"/>
  </si>
  <si>
    <t>처방월</t>
    <phoneticPr fontId="3" type="noConversion"/>
  </si>
  <si>
    <t>업로드</t>
    <phoneticPr fontId="3" type="noConversion"/>
  </si>
  <si>
    <t>다운로드</t>
    <phoneticPr fontId="3" type="noConversion"/>
  </si>
  <si>
    <t>관리자</t>
    <phoneticPr fontId="3" type="noConversion"/>
  </si>
  <si>
    <t>공지사항 관리</t>
    <phoneticPr fontId="3" type="noConversion"/>
  </si>
  <si>
    <t>업체 관리</t>
    <phoneticPr fontId="3" type="noConversion"/>
  </si>
  <si>
    <t>거래처 관리</t>
    <phoneticPr fontId="3" type="noConversion"/>
  </si>
  <si>
    <t>실적 관리</t>
    <phoneticPr fontId="3" type="noConversion"/>
  </si>
  <si>
    <t>정산내역서 관리</t>
    <phoneticPr fontId="3" type="noConversion"/>
  </si>
  <si>
    <t>공지사항 목록</t>
  </si>
  <si>
    <t>제품 목록</t>
  </si>
  <si>
    <t>거래처 목록</t>
  </si>
  <si>
    <t>문전약국 목록</t>
  </si>
  <si>
    <t>승인 업체 목록</t>
    <phoneticPr fontId="3" type="noConversion"/>
  </si>
  <si>
    <t>미승인 업체 목록</t>
    <phoneticPr fontId="3" type="noConversion"/>
  </si>
  <si>
    <t>담담업체 지정</t>
    <phoneticPr fontId="3" type="noConversion"/>
  </si>
  <si>
    <t>문전약국 지정</t>
    <phoneticPr fontId="3" type="noConversion"/>
  </si>
  <si>
    <t>도매매출 목록</t>
    <phoneticPr fontId="3" type="noConversion"/>
  </si>
  <si>
    <t>직거래매출 목록</t>
    <phoneticPr fontId="3" type="noConversion"/>
  </si>
  <si>
    <t>등록 현황</t>
    <phoneticPr fontId="3" type="noConversion"/>
  </si>
  <si>
    <t>정산월 관리</t>
    <phoneticPr fontId="3" type="noConversion"/>
  </si>
  <si>
    <t>실적 입력</t>
    <phoneticPr fontId="3" type="noConversion"/>
  </si>
  <si>
    <t>월별 정산 목록</t>
    <phoneticPr fontId="3" type="noConversion"/>
  </si>
  <si>
    <t>대메뉴</t>
    <phoneticPr fontId="3" type="noConversion"/>
  </si>
  <si>
    <t>O</t>
    <phoneticPr fontId="3" type="noConversion"/>
  </si>
  <si>
    <t>-</t>
    <phoneticPr fontId="3" type="noConversion"/>
  </si>
  <si>
    <t>우선순위</t>
    <phoneticPr fontId="3" type="noConversion"/>
  </si>
  <si>
    <t>√</t>
    <phoneticPr fontId="3" type="noConversion"/>
  </si>
  <si>
    <t>흡수율 분석</t>
    <phoneticPr fontId="3" type="noConversion"/>
  </si>
  <si>
    <t>이용자</t>
    <phoneticPr fontId="3" type="noConversion"/>
  </si>
  <si>
    <t>공지사항 조회</t>
  </si>
  <si>
    <t>제품 조회</t>
  </si>
  <si>
    <t>거래처 조회</t>
  </si>
  <si>
    <t>X</t>
    <phoneticPr fontId="3" type="noConversion"/>
  </si>
  <si>
    <t>O</t>
    <phoneticPr fontId="3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</si>
  <si>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</si>
  <si>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</si>
  <si>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</si>
  <si>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</si>
  <si>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</si>
  <si>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</si>
  <si>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</si>
  <si>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</si>
  <si>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</si>
  <si>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</si>
  <si>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</si>
  <si>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</si>
  <si>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</si>
  <si>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</si>
  <si>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</si>
  <si>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INSERT INTO products (</t>
  </si>
  <si>
    <t>) VALUES</t>
  </si>
  <si>
    <t>('2025-05', '제품명1', 123456789, 1000, 45.0/100, 45.0/100, '1234567890123', '100정/병', 1, 'active', ''),</t>
  </si>
  <si>
    <t>('2025-05', '제품명2', 123456790, 2000, 50.0/100, 50.0/100, '1234567890124', '30정/PTP', 1, 'active', ''),</t>
  </si>
  <si>
    <t>('2025-05', '제품명3', 123456791, 1500, 40.0/100, 42.0/100, '1234567890125', '60정/병', 1, 'active', '비고내용');</t>
  </si>
  <si>
    <t>-- 데이터 입력 예시 (실제 데이터로 교체)</t>
  </si>
  <si>
    <t>보험가</t>
  </si>
  <si>
    <t>수수료 A</t>
  </si>
  <si>
    <t>수수료 B</t>
  </si>
  <si>
    <t>가모피드정 5mg</t>
  </si>
  <si>
    <t>(소분)</t>
  </si>
  <si>
    <t>30정/병</t>
  </si>
  <si>
    <t>500정/병</t>
  </si>
  <si>
    <t>그리펜-에스정 300mg</t>
  </si>
  <si>
    <t>네오반정 160mg</t>
  </si>
  <si>
    <t>100정/병</t>
  </si>
  <si>
    <t>네오반정 80mg</t>
  </si>
  <si>
    <t>100정/PTP</t>
  </si>
  <si>
    <t>네오스타정40/10mg</t>
  </si>
  <si>
    <t>30정/PTP</t>
  </si>
  <si>
    <t>네오스타정40/5mg</t>
  </si>
  <si>
    <t>네오스타정80/5mg</t>
  </si>
  <si>
    <t>네오텔미정 40mg</t>
  </si>
  <si>
    <t>네오텔미정 80mg</t>
  </si>
  <si>
    <t>다이뉴시드정 480mg</t>
  </si>
  <si>
    <t>디누보패취10</t>
  </si>
  <si>
    <t>1매/포</t>
  </si>
  <si>
    <t>30매/통</t>
  </si>
  <si>
    <t>30매/포</t>
  </si>
  <si>
    <t>디누보패취5</t>
  </si>
  <si>
    <t>디멘케어정 10mg</t>
  </si>
  <si>
    <t>디멘케어정 5mg</t>
  </si>
  <si>
    <t>라베리트정 10mg</t>
  </si>
  <si>
    <t>28정/PTP</t>
  </si>
  <si>
    <t>28정/Alu-Alu</t>
  </si>
  <si>
    <t>라피에스정 20mg</t>
  </si>
  <si>
    <t>레바드린정 100mg</t>
  </si>
  <si>
    <t>레보원정</t>
  </si>
  <si>
    <t>300정/병</t>
  </si>
  <si>
    <t>레보트로서방정</t>
  </si>
  <si>
    <t>레보트로시럽 500mL</t>
  </si>
  <si>
    <t>레오빌정 25mg</t>
  </si>
  <si>
    <t>90정/PTP</t>
  </si>
  <si>
    <t>로타젯정10/10mg</t>
  </si>
  <si>
    <t>로타젯정10/20mg</t>
  </si>
  <si>
    <t>로타젯정10/5mg</t>
  </si>
  <si>
    <t>로피타정 2mg</t>
  </si>
  <si>
    <t>리노스틴서방캡슐</t>
  </si>
  <si>
    <t>30캡슐/병</t>
  </si>
  <si>
    <t>100캡슐/병</t>
  </si>
  <si>
    <t>리피젯정10/10mg</t>
  </si>
  <si>
    <t>30정/Alu-Alu</t>
  </si>
  <si>
    <t>리피젯정10/20mg</t>
  </si>
  <si>
    <t>리피칸정 10mg</t>
  </si>
  <si>
    <t>120정/병</t>
  </si>
  <si>
    <t>5정/병</t>
  </si>
  <si>
    <t>10정/병</t>
  </si>
  <si>
    <t>리피칸정 20mg</t>
  </si>
  <si>
    <t>리피칸정 40mg</t>
  </si>
  <si>
    <t>메토르민정</t>
  </si>
  <si>
    <t>미디아정 2mg</t>
  </si>
  <si>
    <t>베포케어정</t>
  </si>
  <si>
    <t>200정/병</t>
  </si>
  <si>
    <t>셀코빅스캡슐</t>
  </si>
  <si>
    <t>신노바핀정 10mg</t>
  </si>
  <si>
    <t>신노바핀정 5mg</t>
  </si>
  <si>
    <t>신에소메정20mg</t>
  </si>
  <si>
    <t>신에소메정40mg</t>
  </si>
  <si>
    <t>신일세티리진정</t>
  </si>
  <si>
    <t>10정/PTP</t>
  </si>
  <si>
    <t>1000정/병</t>
  </si>
  <si>
    <t>신일세파클러수화물캡슐</t>
  </si>
  <si>
    <t>100캡슐/PTP</t>
  </si>
  <si>
    <t>500캡슐/병</t>
  </si>
  <si>
    <t>신일아시클로버정</t>
  </si>
  <si>
    <t>신일트리메부틴말레산염정 100mg</t>
  </si>
  <si>
    <t>180정/PTP</t>
  </si>
  <si>
    <t>신코나졸캡슐</t>
  </si>
  <si>
    <t>30캡슐/PTP</t>
  </si>
  <si>
    <t>50캡슐/병</t>
  </si>
  <si>
    <t>9캡슐/병</t>
  </si>
  <si>
    <t>5캡슐/병</t>
  </si>
  <si>
    <t>실데그라정 100mg</t>
  </si>
  <si>
    <t>8정/PTP</t>
  </si>
  <si>
    <t>실데그라정 50mg</t>
  </si>
  <si>
    <t>악세푸정</t>
  </si>
  <si>
    <t>50정/병</t>
  </si>
  <si>
    <t>20정/PTP</t>
  </si>
  <si>
    <t>50정/PTP</t>
  </si>
  <si>
    <t>안플업서방정 300mg</t>
  </si>
  <si>
    <t>에이낙정</t>
  </si>
  <si>
    <t>에이퀴스정 2.5mg</t>
  </si>
  <si>
    <t>60정/PTP</t>
  </si>
  <si>
    <t>에이퀴스정 5mg</t>
  </si>
  <si>
    <t>에티브정</t>
  </si>
  <si>
    <t>에페릭스정</t>
  </si>
  <si>
    <t>엑세트라세미정</t>
  </si>
  <si>
    <t>12정/병</t>
  </si>
  <si>
    <t>엑세트라정</t>
  </si>
  <si>
    <t>엑스포텐정10/160mg</t>
  </si>
  <si>
    <t>엑스포텐정5/160mg</t>
  </si>
  <si>
    <t>엑스포텐정5/80mg</t>
  </si>
  <si>
    <t>엘도네오캡슐</t>
  </si>
  <si>
    <t>300캡슐/병</t>
  </si>
  <si>
    <t>자누글리아정 100mg</t>
  </si>
  <si>
    <t>자누글리아정 25mg</t>
  </si>
  <si>
    <t>자누글리아정 50mg</t>
  </si>
  <si>
    <t>자누다파정</t>
  </si>
  <si>
    <t>자누메티아엑스알서방정100/1000mg</t>
  </si>
  <si>
    <t>28정/병</t>
  </si>
  <si>
    <t>자누메티아엑스알서방정50/1000mg</t>
  </si>
  <si>
    <t>자누메티아엑스알서방정50/500mg</t>
  </si>
  <si>
    <t>자누메티아정50/1000mg</t>
  </si>
  <si>
    <t>56정/PTP</t>
  </si>
  <si>
    <t>자누메티아정50/500mg</t>
  </si>
  <si>
    <t>자누메티아정50/850mg</t>
  </si>
  <si>
    <t>탐시원서방캡슐 0.4mg</t>
  </si>
  <si>
    <t>테글리엠서방정10/500mg</t>
  </si>
  <si>
    <t>테글리엠서방정10/750mg</t>
  </si>
  <si>
    <t>테글리엠서방정20/1000mg</t>
  </si>
  <si>
    <t>테글리정20mg</t>
  </si>
  <si>
    <t>60정/병</t>
  </si>
  <si>
    <t>테노브이정</t>
  </si>
  <si>
    <t>트라글립틴듀오정2.5/1000mg</t>
  </si>
  <si>
    <t>트라글립틴듀오정2.5/500mg</t>
  </si>
  <si>
    <t>트라글립틴듀오정2.5/850mg</t>
  </si>
  <si>
    <t>트라글립틴정 5mg</t>
  </si>
  <si>
    <t>90정/병</t>
  </si>
  <si>
    <t>포시글리듀오서방정10/1000mg</t>
  </si>
  <si>
    <t>포시글리듀오서방정10/500mg</t>
  </si>
  <si>
    <t>포시글리정 10mg</t>
  </si>
  <si>
    <t>7정/PTP</t>
  </si>
  <si>
    <t>14정/PTP</t>
  </si>
  <si>
    <t>프라빅정 75mg</t>
  </si>
  <si>
    <t>프로나지액 25mL</t>
  </si>
  <si>
    <t>1포/포</t>
  </si>
  <si>
    <t>20포/포</t>
  </si>
  <si>
    <t>100포/포</t>
  </si>
  <si>
    <t>프리린캡슐 150mg</t>
  </si>
  <si>
    <t>60캡슐/병</t>
  </si>
  <si>
    <t>프리린캡슐 75mg</t>
  </si>
  <si>
    <t>하이엘정 10mg</t>
  </si>
  <si>
    <t>하이엘정 20mg</t>
  </si>
  <si>
    <t>하이엘정 5mg</t>
  </si>
  <si>
    <t>가모피드서방정15mg</t>
  </si>
  <si>
    <t>맥스케어알파정</t>
  </si>
  <si>
    <t>맥스케어프리미엄정</t>
  </si>
  <si>
    <t>맥스케어액트정</t>
  </si>
  <si>
    <t>메코민캡슐</t>
  </si>
  <si>
    <t>180캡슐/PTP</t>
  </si>
  <si>
    <t>180캡슐/병</t>
  </si>
  <si>
    <t>브이디썬정</t>
  </si>
  <si>
    <t>240정/병</t>
  </si>
  <si>
    <t>스티모린에스크림</t>
  </si>
  <si>
    <t>신일모노독시엠캡슐</t>
  </si>
  <si>
    <t>90캡슐/Foil</t>
  </si>
  <si>
    <t>300캡슐/Foil</t>
  </si>
  <si>
    <t>90캡슐/PTP</t>
  </si>
  <si>
    <t>아미나엑스정</t>
  </si>
  <si>
    <t>엑시캄캡슐7.5mg</t>
  </si>
  <si>
    <t>10캡슐/병</t>
  </si>
  <si>
    <t>오로페롤연질캡슐100mg</t>
  </si>
  <si>
    <t>판스틴정</t>
  </si>
  <si>
    <t>10T*30</t>
  </si>
  <si>
    <t>가니토정 50mg</t>
  </si>
  <si>
    <t>나프롱정 275mg</t>
  </si>
  <si>
    <t>다이뉴에이치알정 600mg</t>
  </si>
  <si>
    <t>라베리트정 20mg</t>
  </si>
  <si>
    <t>레보라정 25mg</t>
  </si>
  <si>
    <t>레보트로정 60mg</t>
  </si>
  <si>
    <t>로큐신정 150mg</t>
  </si>
  <si>
    <t>무코신일정 200mg</t>
  </si>
  <si>
    <t>브레톨패취 0.5mg</t>
  </si>
  <si>
    <t>브레톨패취 1mg</t>
  </si>
  <si>
    <t>브레톨패취 2mg</t>
  </si>
  <si>
    <t>브이디500아이유정 5mg</t>
  </si>
  <si>
    <t>세비디핀에이치씨티정5/20/12.5mg 6.944mg</t>
  </si>
  <si>
    <t>스티모린크림 10g</t>
  </si>
  <si>
    <t>신일겔정 200mg</t>
  </si>
  <si>
    <t>신일덱사메타손정 0.75mg</t>
  </si>
  <si>
    <t>신일디클로페낙나트륨정 25mg</t>
  </si>
  <si>
    <t>신일디클로페낙나트륨정 50mg</t>
  </si>
  <si>
    <t>신일브롬헥신염산염정 8mg</t>
  </si>
  <si>
    <t>신일비사코딜정 5mg</t>
  </si>
  <si>
    <t>신일슈도에페드린정 60mg</t>
  </si>
  <si>
    <t>신일시프로플록사신염산염수화물정 250mg</t>
  </si>
  <si>
    <t>신일아시클로버크림</t>
  </si>
  <si>
    <t>신일아테놀올정 25mg</t>
  </si>
  <si>
    <t>신일아테놀올정 50mg</t>
  </si>
  <si>
    <t>신일엠정 500mg</t>
  </si>
  <si>
    <t>신일이부프로펜정 400mg</t>
  </si>
  <si>
    <t>신일트리메부틴말레산염정 200mg</t>
  </si>
  <si>
    <t>신일티아민염산염정 10mg</t>
  </si>
  <si>
    <t>신일폴산정 1mg</t>
  </si>
  <si>
    <t>신일피리독신정 50mg</t>
  </si>
  <si>
    <t>아세핀정 350mg</t>
  </si>
  <si>
    <t>아스몬정 10mg</t>
  </si>
  <si>
    <t>액소도스정 60mg</t>
  </si>
  <si>
    <t>에이스낙CR서방정 200mg</t>
  </si>
  <si>
    <t>오로페롤연질캡슐 100mg</t>
  </si>
  <si>
    <t>코린시럽 500mL</t>
  </si>
  <si>
    <t>코티-스포린연고 12g</t>
  </si>
  <si>
    <t>크마론지크림 20g</t>
  </si>
  <si>
    <t>트레스오릭스포르테캡슐 1mg</t>
  </si>
  <si>
    <t>트레스오릭스훠트정 0.75mg</t>
  </si>
  <si>
    <t>티니다진정 150mg</t>
  </si>
  <si>
    <t>티니다진정 500mg</t>
  </si>
  <si>
    <t>판디탈정 175mg</t>
  </si>
  <si>
    <t>판스틴정 175mg</t>
  </si>
  <si>
    <t>프로나지액 20mL</t>
  </si>
  <si>
    <t>헤데릭스시럽 500mL</t>
  </si>
  <si>
    <t>후리코정 5mg</t>
  </si>
  <si>
    <t>No</t>
  </si>
  <si>
    <t>No</t>
    <phoneticPr fontId="3" type="noConversion"/>
  </si>
  <si>
    <t>055100040</t>
    <phoneticPr fontId="3" type="noConversion"/>
  </si>
  <si>
    <t>058800390</t>
    <phoneticPr fontId="3" type="noConversion"/>
  </si>
  <si>
    <t>연월</t>
    <phoneticPr fontId="3" type="noConversion"/>
  </si>
  <si>
    <t>2025-05</t>
  </si>
  <si>
    <t>2025-05</t>
    <phoneticPr fontId="3" type="noConversion"/>
  </si>
  <si>
    <t>비고</t>
    <phoneticPr fontId="3" type="noConversion"/>
  </si>
  <si>
    <t>active</t>
    <phoneticPr fontId="3" type="noConversion"/>
  </si>
  <si>
    <r>
      <t>SELECT</t>
    </r>
    <r>
      <rPr>
        <sz val="10"/>
        <color rgb="FF444444"/>
        <rFont val="Consolas"/>
        <family val="3"/>
      </rPr>
      <t xml:space="preserve"> </t>
    </r>
  </si>
  <si>
    <r>
      <t>  base_month</t>
    </r>
    <r>
      <rPr>
        <sz val="10"/>
        <color rgb="FF000000"/>
        <rFont val="Consolas"/>
        <family val="3"/>
      </rPr>
      <t>,</t>
    </r>
  </si>
  <si>
    <r>
      <t>  product_name</t>
    </r>
    <r>
      <rPr>
        <sz val="10"/>
        <color rgb="FF000000"/>
        <rFont val="Consolas"/>
        <family val="3"/>
      </rPr>
      <t>,</t>
    </r>
  </si>
  <si>
    <r>
      <t>  insurance_code</t>
    </r>
    <r>
      <rPr>
        <sz val="10"/>
        <color rgb="FF000000"/>
        <rFont val="Consolas"/>
        <family val="3"/>
      </rPr>
      <t>,</t>
    </r>
  </si>
  <si>
    <r>
      <t>  price</t>
    </r>
    <r>
      <rPr>
        <sz val="10"/>
        <color rgb="FF000000"/>
        <rFont val="Consolas"/>
        <family val="3"/>
      </rPr>
      <t>,</t>
    </r>
  </si>
  <si>
    <r>
      <t>  commission_rate_a</t>
    </r>
    <r>
      <rPr>
        <sz val="10"/>
        <color rgb="FF000000"/>
        <rFont val="Consolas"/>
        <family val="3"/>
      </rPr>
      <t>,</t>
    </r>
  </si>
  <si>
    <r>
      <t>  commission_rate_b</t>
    </r>
    <r>
      <rPr>
        <sz val="10"/>
        <color rgb="FF000000"/>
        <rFont val="Consolas"/>
        <family val="3"/>
      </rPr>
      <t>,</t>
    </r>
  </si>
  <si>
    <r>
      <t>  standard_code</t>
    </r>
    <r>
      <rPr>
        <sz val="10"/>
        <color rgb="FF000000"/>
        <rFont val="Consolas"/>
        <family val="3"/>
      </rPr>
      <t>,</t>
    </r>
  </si>
  <si>
    <t>  status</t>
  </si>
  <si>
    <r>
      <t>FROM</t>
    </r>
    <r>
      <rPr>
        <sz val="10"/>
        <color rgb="FF444444"/>
        <rFont val="Consolas"/>
        <family val="3"/>
      </rPr>
      <t xml:space="preserve"> products </t>
    </r>
  </si>
  <si>
    <r>
      <t>WHERE</t>
    </r>
    <r>
      <rPr>
        <sz val="10"/>
        <color rgb="FF444444"/>
        <rFont val="Consolas"/>
        <family val="3"/>
      </rPr>
      <t xml:space="preserve"> base_month </t>
    </r>
    <r>
      <rPr>
        <sz val="10"/>
        <color rgb="FF778899"/>
        <rFont val="Consolas"/>
        <family val="3"/>
      </rPr>
      <t>=</t>
    </r>
    <r>
      <rPr>
        <sz val="10"/>
        <color rgb="FF444444"/>
        <rFont val="Consolas"/>
        <family val="3"/>
      </rPr>
      <t xml:space="preserve"> </t>
    </r>
    <r>
      <rPr>
        <sz val="10"/>
        <color rgb="FF24B47E"/>
        <rFont val="Consolas"/>
        <family val="3"/>
      </rPr>
      <t>'2025-05'</t>
    </r>
  </si>
  <si>
    <r>
      <t>ORDER</t>
    </r>
    <r>
      <rPr>
        <sz val="10"/>
        <color rgb="FF444444"/>
        <rFont val="Consolas"/>
        <family val="3"/>
      </rPr>
      <t xml:space="preserve"> BY product_name</t>
    </r>
    <r>
      <rPr>
        <sz val="10"/>
        <color rgb="FF000000"/>
        <rFont val="Consolas"/>
        <family val="3"/>
      </rPr>
      <t>;</t>
    </r>
  </si>
  <si>
    <t>-- 등록 결과 확인</t>
    <phoneticPr fontId="3" type="noConversion"/>
  </si>
  <si>
    <t>-- 제품 일괄 등록 SQL (수정된 버전)</t>
  </si>
  <si>
    <t>-- 수수료율은 백분율로 입력하되 소수로 저장 (예: 45.0 입력 시 0.45로 저장)</t>
  </si>
  <si>
    <t>-- 보험코드는 텍스트로 처리 (0으로 시작할 수 있는 코드값)</t>
  </si>
  <si>
    <t xml:space="preserve">  base_month,</t>
  </si>
  <si>
    <t xml:space="preserve">  product_name,</t>
  </si>
  <si>
    <t xml:space="preserve">  insurance_code,</t>
  </si>
  <si>
    <t xml:space="preserve">  price,</t>
  </si>
  <si>
    <t xml:space="preserve">  commission_rate_a,</t>
  </si>
  <si>
    <t xml:space="preserve">  commission_rate_b,</t>
  </si>
  <si>
    <t xml:space="preserve">  standard_code,</t>
  </si>
  <si>
    <t xml:space="preserve">  unit_packaging_desc,</t>
  </si>
  <si>
    <t xml:space="preserve">  unit_quantity,</t>
  </si>
  <si>
    <t xml:space="preserve">  status,</t>
  </si>
  <si>
    <t xml:space="preserve">  remarks</t>
  </si>
  <si>
    <t>숫자</t>
    <phoneticPr fontId="3" type="noConversion"/>
  </si>
  <si>
    <t>업체코드</t>
  </si>
  <si>
    <t>기본수수료</t>
  </si>
  <si>
    <t>직원</t>
  </si>
  <si>
    <t>위드제이와이디</t>
  </si>
  <si>
    <t>471-68-00615</t>
  </si>
  <si>
    <t>장훈기</t>
  </si>
  <si>
    <t>경기도 오산시 오산로 190번길 42</t>
  </si>
  <si>
    <t>A</t>
  </si>
  <si>
    <t>권용석</t>
  </si>
  <si>
    <t>히스마레</t>
  </si>
  <si>
    <t>577-37-01451</t>
  </si>
  <si>
    <t>이준희</t>
  </si>
  <si>
    <t>경기도 파주시 소리천로 25, 9층 919-27</t>
  </si>
  <si>
    <t>B</t>
  </si>
  <si>
    <t>"엠오엘에스"로 변경</t>
  </si>
  <si>
    <t>지앤엠</t>
  </si>
  <si>
    <t>604-20-64857</t>
  </si>
  <si>
    <t>김영호</t>
  </si>
  <si>
    <t>경기도 양주시 평화로 1429번길 17-30, 7동 102호</t>
  </si>
  <si>
    <t>케이팜솔루션</t>
  </si>
  <si>
    <t>822-70-00607</t>
  </si>
  <si>
    <t>이총영</t>
  </si>
  <si>
    <t>경기도 의왕시 성고개로 53, 제8층 제에이805호</t>
  </si>
  <si>
    <t>티제이메디케어</t>
  </si>
  <si>
    <t>740-22-01827</t>
  </si>
  <si>
    <t>박태우</t>
  </si>
  <si>
    <t>경기도 가평군 청평면 경춘로 871, 503호</t>
  </si>
  <si>
    <t>케이에스메디</t>
  </si>
  <si>
    <t>501-17-52881</t>
  </si>
  <si>
    <t>권세찬</t>
  </si>
  <si>
    <t>경기도 남양주시 별내중앙로 26, 10층 1002-451호</t>
  </si>
  <si>
    <t>제이에스엔엠</t>
  </si>
  <si>
    <t>323-02-03544</t>
  </si>
  <si>
    <t>이정선</t>
  </si>
  <si>
    <t>경기도 의정부시 둔야로33번길 9, B1층 F-16호</t>
  </si>
  <si>
    <t>비즈디에이</t>
  </si>
  <si>
    <t>792-48-01094</t>
  </si>
  <si>
    <t>이아연</t>
  </si>
  <si>
    <t>경기도 안산시 단원구 고잔로 76, 705호 영풍빌딩</t>
  </si>
  <si>
    <t>엠오엘에스</t>
  </si>
  <si>
    <t>823-64-00782</t>
  </si>
  <si>
    <t>이명옥</t>
  </si>
  <si>
    <t>경기도 여주시 청심로 65, 5층 G1호(하동, 신화빌딩)</t>
  </si>
  <si>
    <t>이븐메디칼</t>
  </si>
  <si>
    <t>318-67-00355</t>
  </si>
  <si>
    <t>이미자</t>
  </si>
  <si>
    <t>부산광역시 수영구 광안해변로 175, 1004호</t>
  </si>
  <si>
    <t>홍석윤</t>
  </si>
  <si>
    <t>유니크팜</t>
  </si>
  <si>
    <t>106-41-51455</t>
  </si>
  <si>
    <t>이은정</t>
  </si>
  <si>
    <t>서울특별시 송파구 정의로7길 13, B동 706호</t>
  </si>
  <si>
    <t>씨엠피월드</t>
  </si>
  <si>
    <t>319-62-00294</t>
  </si>
  <si>
    <t>김성철</t>
  </si>
  <si>
    <t>인천광역시 연수구 송도과학로70, 송도AT센터 114호</t>
  </si>
  <si>
    <t>효바이오텍</t>
  </si>
  <si>
    <t>416-86-03846</t>
  </si>
  <si>
    <t>박효규</t>
  </si>
  <si>
    <t>서울특별시 송파구 송파대로 28길 24, 401~402호</t>
  </si>
  <si>
    <t>케이와이헬스케어</t>
  </si>
  <si>
    <t>446-72-00329</t>
  </si>
  <si>
    <t>남기열</t>
  </si>
  <si>
    <t>부산광역시 사상구 새벽로 131, 7동 349호</t>
  </si>
  <si>
    <t>에이스파마</t>
  </si>
  <si>
    <t>606-86-23993</t>
  </si>
  <si>
    <t>차성철</t>
  </si>
  <si>
    <t>부산광역시 동래구 명륜로112번길 131, 4층</t>
  </si>
  <si>
    <t>세진솔루션</t>
  </si>
  <si>
    <t>898-44-00376</t>
  </si>
  <si>
    <t>박성수</t>
  </si>
  <si>
    <t>대전광역시 서구 둔산대로117번길 66, 1동 925호</t>
  </si>
  <si>
    <t>위드원</t>
  </si>
  <si>
    <t>188-87-00752</t>
  </si>
  <si>
    <t>방성환</t>
  </si>
  <si>
    <t>경기도 남양주시 순화궁로339, 902호</t>
  </si>
  <si>
    <t>티에스약품</t>
  </si>
  <si>
    <t>119-86-74057</t>
  </si>
  <si>
    <t>박재상</t>
  </si>
  <si>
    <t>서울특별시 금천구 시흥대로 41길 75, 2층, 지하1층</t>
  </si>
  <si>
    <t>지큐텍</t>
  </si>
  <si>
    <t>731-03-03005</t>
  </si>
  <si>
    <t>이규혁</t>
  </si>
  <si>
    <t>경기도 수원시 권선구 권선로694번길26, 101-803호</t>
  </si>
  <si>
    <t>파마코넬</t>
  </si>
  <si>
    <t>452-87-03252</t>
  </si>
  <si>
    <t>이정호</t>
  </si>
  <si>
    <t>경기도 화성시 동탄문화센터로61, 7층 702호 내 에이 707호</t>
  </si>
  <si>
    <t>제이엠메디칼</t>
  </si>
  <si>
    <t>173-10-01970</t>
  </si>
  <si>
    <t>김재명</t>
  </si>
  <si>
    <t>경기도 고양시 일산서구 일현로 47, 2층 204호</t>
  </si>
  <si>
    <t>오케이파마</t>
  </si>
  <si>
    <t>527-32-01276</t>
  </si>
  <si>
    <t>옥재봉</t>
  </si>
  <si>
    <t>부산광역시 사하구 다대로 473, 109동 1705호</t>
  </si>
  <si>
    <t>우희</t>
  </si>
  <si>
    <t>367-88-01711</t>
  </si>
  <si>
    <t>김혜영</t>
  </si>
  <si>
    <t>충청북도 청주시 청원구 새터로35, 2층</t>
  </si>
  <si>
    <t>제이에스팜</t>
  </si>
  <si>
    <t>333-24-00925</t>
  </si>
  <si>
    <t>지순희</t>
  </si>
  <si>
    <t>대전광역시 동구 용운로203 173동 402호</t>
  </si>
  <si>
    <t>명성약품</t>
  </si>
  <si>
    <t>116-08-11147</t>
  </si>
  <si>
    <t>한상훈</t>
  </si>
  <si>
    <t>창원시 마산 회원구 석전동6길 37, 202호</t>
  </si>
  <si>
    <t>파믹스바이오</t>
  </si>
  <si>
    <t>333-88-02944</t>
  </si>
  <si>
    <t>최남희</t>
  </si>
  <si>
    <t>서울특별시 금천구 가산디지털1로 30, 2층 2013~2014호</t>
  </si>
  <si>
    <t>CS pharm 전주지사</t>
  </si>
  <si>
    <t>418-07-74610</t>
  </si>
  <si>
    <t>국봉건</t>
  </si>
  <si>
    <t>전주시 덕진구 아중로 180, 305동 1302호</t>
  </si>
  <si>
    <t>비에스팜</t>
  </si>
  <si>
    <t>623-04-01004</t>
  </si>
  <si>
    <t>정충원</t>
  </si>
  <si>
    <t>전라북도 익산시 선화로69길</t>
  </si>
  <si>
    <t>베스트팜 익산지사</t>
  </si>
  <si>
    <t>464-29-00544</t>
  </si>
  <si>
    <t>윤미영</t>
  </si>
  <si>
    <t>전라북도 익산시 무왕로1195, 102동 3602호</t>
  </si>
  <si>
    <t>주식회사 에이스파마</t>
  </si>
  <si>
    <t>204-81-89829</t>
  </si>
  <si>
    <t>박재규</t>
  </si>
  <si>
    <t>서울특별시 송파구 새말로 109 에이스빌딩 7층</t>
  </si>
  <si>
    <t>구삼컴퍼니</t>
  </si>
  <si>
    <t>112-88-00131</t>
  </si>
  <si>
    <t>최낙종</t>
  </si>
  <si>
    <t>서울특별시 영등포구 경인로77길 14,3층</t>
  </si>
  <si>
    <t>제이제이메디칼</t>
  </si>
  <si>
    <t>528-31-00841</t>
  </si>
  <si>
    <t>김정현</t>
  </si>
  <si>
    <t>경기도 부천시 범인로 130-27 508동 204호</t>
  </si>
  <si>
    <t>아이케이팜</t>
  </si>
  <si>
    <t>363-68-00779</t>
  </si>
  <si>
    <t>박일규</t>
  </si>
  <si>
    <t>인천광역시 계양구 용종로2, 3층 312호</t>
  </si>
  <si>
    <t>한경선</t>
  </si>
  <si>
    <t>프랜즈팜</t>
  </si>
  <si>
    <t>210-28-95845</t>
  </si>
  <si>
    <t>홍석미</t>
  </si>
  <si>
    <t>인천광역시 계양구 아나지로 332, 201동 308호</t>
  </si>
  <si>
    <t>라온팜</t>
  </si>
  <si>
    <t>474-86-00296</t>
  </si>
  <si>
    <t>홍성표</t>
  </si>
  <si>
    <t>경기도 수원시 권선구 경수대로193. 801,802호</t>
  </si>
  <si>
    <t>김정후</t>
  </si>
  <si>
    <t>에스지사이언스</t>
  </si>
  <si>
    <t>440-81-03238</t>
  </si>
  <si>
    <t>송수영</t>
  </si>
  <si>
    <t>경기도 오산시 독산성로 425, 508호</t>
  </si>
  <si>
    <t>에스디피씨</t>
  </si>
  <si>
    <t>736-88-01955</t>
  </si>
  <si>
    <t>차상준</t>
  </si>
  <si>
    <t>경기도 남양주시 홍유릉로275-25</t>
  </si>
  <si>
    <t>이음메디컬</t>
  </si>
  <si>
    <t>741-81-01074</t>
  </si>
  <si>
    <t>정해웅</t>
  </si>
  <si>
    <t>서울특별시 강서구 양천로30길 123-28 마곡NH타워 4층</t>
  </si>
  <si>
    <t>서원파마</t>
  </si>
  <si>
    <t>709-81-02424</t>
  </si>
  <si>
    <t>이삼열</t>
  </si>
  <si>
    <t>서울특별시 구로구 디지털로31길41 407호</t>
  </si>
  <si>
    <t>한화트레이딩</t>
  </si>
  <si>
    <t>636-87-00343</t>
  </si>
  <si>
    <t>이용석</t>
  </si>
  <si>
    <t>경기도 부천시 송내대로 265번길53 보람시티프라자 5층 501호~502호</t>
  </si>
  <si>
    <t>바이오엔피</t>
  </si>
  <si>
    <t>807-81-02539</t>
  </si>
  <si>
    <t>서웅기</t>
  </si>
  <si>
    <t>대구광역시 북구 침산로21길 23, 오피스텔동 806호</t>
  </si>
  <si>
    <t>팜코</t>
  </si>
  <si>
    <t>713-88-01326</t>
  </si>
  <si>
    <t>김수일</t>
  </si>
  <si>
    <t>경기도 고양시 덕양구 청초로10, 비동 1101호</t>
  </si>
  <si>
    <t>노바힐스</t>
  </si>
  <si>
    <t>175-81-01409</t>
  </si>
  <si>
    <t>김대성</t>
  </si>
  <si>
    <t>서울특별시 영등포구 양평로30길 22, 별관 206호</t>
  </si>
  <si>
    <t>에스디메디컬</t>
  </si>
  <si>
    <t>105-87-94648</t>
  </si>
  <si>
    <t>장상도</t>
  </si>
  <si>
    <t>경기도 고양시 일산동구 무궁화로 32-23,우림보보카운티2 2층</t>
  </si>
  <si>
    <t>한백메디칼</t>
  </si>
  <si>
    <t>411-20-16184</t>
  </si>
  <si>
    <t>이재철</t>
  </si>
  <si>
    <t>경기도 하남시 미사강변서로25, 9101호</t>
  </si>
  <si>
    <t>휴그린</t>
  </si>
  <si>
    <t>138-81-87015</t>
  </si>
  <si>
    <t>김성수</t>
  </si>
  <si>
    <t>경기도 안양시 동안구 학의로 250, 907호</t>
  </si>
  <si>
    <t>드리머스</t>
  </si>
  <si>
    <t>316-88-03502</t>
  </si>
  <si>
    <t>송원모</t>
  </si>
  <si>
    <t>경기도 안양시 동안구 흥인대로 427번길 38, 성지스타위드 1315호</t>
  </si>
  <si>
    <t>제이씨멤버스</t>
  </si>
  <si>
    <t>877-87-03539</t>
  </si>
  <si>
    <t>정원희</t>
  </si>
  <si>
    <t>경기도 안산시 단원구 고잔1길 76, 5층 508호</t>
  </si>
  <si>
    <t>경기도 남양주시 두물로11번길 40-40, 402호</t>
  </si>
  <si>
    <t>팜브릿지</t>
  </si>
  <si>
    <t>292-81-03022</t>
  </si>
  <si>
    <t>손동호</t>
  </si>
  <si>
    <t>경기도 고양시 덕양구 권율대로 656, 1706호</t>
  </si>
  <si>
    <t>하우메디웍스</t>
  </si>
  <si>
    <t>306-87-02566</t>
  </si>
  <si>
    <t>김영재</t>
  </si>
  <si>
    <t>경기도 의정부시 문충로74, B동 1014호</t>
  </si>
  <si>
    <t>마커스</t>
  </si>
  <si>
    <t>573-81-01409</t>
  </si>
  <si>
    <t>조삼례</t>
  </si>
  <si>
    <t>경기도 부천시 원미구 부일로199번길 21 4층 401호</t>
  </si>
  <si>
    <t>굿모닝엠티에스</t>
  </si>
  <si>
    <t>556-87-02763</t>
  </si>
  <si>
    <t>남정환</t>
  </si>
  <si>
    <t>경상남도 진주시 범골로54번길 30-9, 주1동 비703호</t>
  </si>
  <si>
    <t>제이앤티메디칼</t>
  </si>
  <si>
    <t>401-88-02096</t>
  </si>
  <si>
    <t>이유진</t>
  </si>
  <si>
    <t>경기도 남양주시 순화궁로 249, M동 7층 701호</t>
  </si>
  <si>
    <t>유메디</t>
  </si>
  <si>
    <t>259-81-02614</t>
  </si>
  <si>
    <t>최영진</t>
  </si>
  <si>
    <t>서울특별시 서초구 나루터로 69, 607호</t>
  </si>
  <si>
    <t>루다메디스트림</t>
  </si>
  <si>
    <t>498-88-02902</t>
  </si>
  <si>
    <t>임충용</t>
  </si>
  <si>
    <t>서울특별시 성동구 왕십리로 125, 7층 701호</t>
  </si>
  <si>
    <t>에스비오</t>
  </si>
  <si>
    <t>511-88-01303</t>
  </si>
  <si>
    <t>서재명</t>
  </si>
  <si>
    <t>경기도 부천시 원미구 길주로 284, 613호, 614호, 615호</t>
  </si>
  <si>
    <t>미르팜</t>
  </si>
  <si>
    <t>729-86-00629</t>
  </si>
  <si>
    <t>차상용</t>
  </si>
  <si>
    <t>부산광역시 금정구 금강로700</t>
  </si>
  <si>
    <t>엠씨앤디</t>
  </si>
  <si>
    <t>693-81-00140</t>
  </si>
  <si>
    <t>엄준용</t>
  </si>
  <si>
    <t>경기도 안양시 만안구 덕천로 152번길 안양아이에스비즈타워센트럴 7층 707호</t>
  </si>
  <si>
    <t>비에스메디칼</t>
  </si>
  <si>
    <t>635-81-02967</t>
  </si>
  <si>
    <t>정봉섭</t>
  </si>
  <si>
    <t>부산광역시 남구 수영로 312, 1305호</t>
  </si>
  <si>
    <t>에스디코아</t>
  </si>
  <si>
    <t>489-88-00915</t>
  </si>
  <si>
    <t>김광식</t>
  </si>
  <si>
    <t>경기도 의왕시 경수대로 257, 220호</t>
  </si>
  <si>
    <t>효성헬스케어</t>
  </si>
  <si>
    <t>895-88-01647</t>
  </si>
  <si>
    <t>김성주</t>
  </si>
  <si>
    <t>서울특별시 은평구 진관3로32 B동 3층 302호</t>
  </si>
  <si>
    <t>메디링크</t>
  </si>
  <si>
    <t>577-87-02270</t>
  </si>
  <si>
    <t>이정희</t>
  </si>
  <si>
    <t>경기도 성남시 분당구 판교역로 221, 1층</t>
  </si>
  <si>
    <t>엠디파머</t>
  </si>
  <si>
    <t>196-87-02047</t>
  </si>
  <si>
    <t>이효정</t>
  </si>
  <si>
    <t>서울특별시 금천구 디지털로10길 37 제13층 1301호</t>
  </si>
  <si>
    <t>신바이오텍주식회사</t>
  </si>
  <si>
    <t>320-81-00709</t>
  </si>
  <si>
    <t>곽미향</t>
  </si>
  <si>
    <t>서울특별시 관악구 참숯1길 14 201호</t>
  </si>
  <si>
    <t>주식회사 에이치팜</t>
  </si>
  <si>
    <t>206-88-01639</t>
  </si>
  <si>
    <t>채창훈</t>
  </si>
  <si>
    <t>경기도 용인시 수지구 신수로 805, 5층</t>
  </si>
  <si>
    <t>주식회사 팜트리</t>
  </si>
  <si>
    <t>646-87-02009</t>
  </si>
  <si>
    <t>여운영</t>
  </si>
  <si>
    <t>경기도 성남시 중원구 사기막골로 99, 10층 1014호</t>
  </si>
  <si>
    <t>이와이팜</t>
  </si>
  <si>
    <t>611-88-02878</t>
  </si>
  <si>
    <t>김상대</t>
  </si>
  <si>
    <t>경기도 의정부시 새말로 11, 2층 204호</t>
  </si>
  <si>
    <t>서울메디원</t>
  </si>
  <si>
    <t>138-81-91839</t>
  </si>
  <si>
    <t>박주한</t>
  </si>
  <si>
    <t>경기도 안양시 동안구 관약대로 354, 3층 301호</t>
  </si>
  <si>
    <t>벤탑코퍼레이션</t>
  </si>
  <si>
    <t>264-81-09865</t>
  </si>
  <si>
    <t>김규이</t>
  </si>
  <si>
    <t>서울특별시 송파구 법원로 114, B동 5층 503호</t>
  </si>
  <si>
    <t>메디셀</t>
  </si>
  <si>
    <t>602-20-52883</t>
  </si>
  <si>
    <t>김영기</t>
  </si>
  <si>
    <t>경기도 화성시 동탄대로6길 13, B202호</t>
  </si>
  <si>
    <t>아트라스송파</t>
  </si>
  <si>
    <t>692-81-03125</t>
  </si>
  <si>
    <t>정연창</t>
  </si>
  <si>
    <t>서울특별시 송파구 문정로 233, 309호</t>
  </si>
  <si>
    <t>지비피에스</t>
  </si>
  <si>
    <t>713-87-02987</t>
  </si>
  <si>
    <t>강종수</t>
  </si>
  <si>
    <t>경기도 성남시 중원구 둔촌대로 545, 비205호</t>
  </si>
  <si>
    <t>유디스코퍼레이션</t>
  </si>
  <si>
    <t>342-86-02717</t>
  </si>
  <si>
    <t>홍종표</t>
  </si>
  <si>
    <t>경기도 성남시 분당구 판교역로 230, B동 3층 303호</t>
  </si>
  <si>
    <t>주식회사 승운</t>
  </si>
  <si>
    <t>512-87-03082</t>
  </si>
  <si>
    <t>이양관</t>
  </si>
  <si>
    <t>대전광역시 서구 계백로 900, 1층 에이구역 109호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</si>
  <si>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</si>
  <si>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</si>
  <si>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</si>
  <si>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</si>
  <si>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</si>
  <si>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</si>
  <si>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</si>
  <si>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</si>
  <si>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</si>
  <si>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</si>
  <si>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</si>
  <si>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</si>
  <si>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</si>
  <si>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</si>
  <si>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</si>
  <si>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</si>
  <si>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</si>
  <si>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</si>
  <si>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</si>
  <si>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</si>
  <si>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</si>
  <si>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</si>
  <si>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</si>
  <si>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</si>
  <si>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</si>
  <si>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</si>
  <si>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</si>
  <si>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</si>
  <si>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</si>
  <si>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</si>
  <si>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</si>
  <si>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</si>
  <si>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</si>
  <si>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</si>
  <si>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</si>
  <si>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</si>
  <si>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3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</si>
  <si>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</si>
  <si>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</si>
  <si>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</si>
  <si>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</si>
  <si>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</si>
  <si>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</si>
  <si>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</si>
  <si>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</si>
  <si>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</si>
  <si>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</si>
  <si>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</si>
  <si>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</si>
  <si>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</si>
  <si>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</si>
  <si>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</si>
  <si>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</si>
  <si>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</si>
  <si>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</si>
  <si>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</si>
  <si>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</si>
  <si>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</si>
  <si>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</si>
  <si>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</si>
  <si>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</si>
  <si>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</si>
  <si>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</si>
  <si>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3" type="noConversion"/>
  </si>
  <si>
    <t>업체_사업자번호</t>
  </si>
  <si>
    <t>변경수수료</t>
  </si>
  <si>
    <t>확정수수료</t>
  </si>
  <si>
    <t>미래셀의원</t>
  </si>
  <si>
    <t>117-98-71964</t>
  </si>
  <si>
    <t>서울 영등포구 양평로 133 M타워 5층</t>
  </si>
  <si>
    <t>삼성탑가정의학과의원</t>
  </si>
  <si>
    <t>602-94-05377</t>
  </si>
  <si>
    <t>서울 양천구 목동동로8길 23 메리트윈 3층 301호</t>
  </si>
  <si>
    <t>골든정형외과의원</t>
  </si>
  <si>
    <t>204-93-89384</t>
  </si>
  <si>
    <t>서울 영등포구 도림로48길 4 2,3층</t>
  </si>
  <si>
    <t>강북으뜸병원</t>
  </si>
  <si>
    <t>651-97-00905</t>
  </si>
  <si>
    <t>서울특별시 강북구 도봉로</t>
  </si>
  <si>
    <t>강남고려병원</t>
  </si>
  <si>
    <t>112-96-00500</t>
  </si>
  <si>
    <t>서울특별시 관악구 관악로</t>
  </si>
  <si>
    <t>서울바른세상병원</t>
  </si>
  <si>
    <t>632-94-00164</t>
  </si>
  <si>
    <t>서울특별시 금천구 시흥대로</t>
  </si>
  <si>
    <t>우성용 1 내과의원</t>
  </si>
  <si>
    <t>147-91-01266</t>
  </si>
  <si>
    <t>서울특별시 동작구 보라매로</t>
  </si>
  <si>
    <t>늘품위내과의원</t>
  </si>
  <si>
    <t>632-90-00754</t>
  </si>
  <si>
    <t>서울특별시 동대문구 답십리로</t>
  </si>
  <si>
    <t>의료법인 춘혜의료재단 명지춘혜재활병원</t>
  </si>
  <si>
    <t>108-82-08035</t>
  </si>
  <si>
    <t>서울특별시 영등포구 대림로</t>
  </si>
  <si>
    <t>SNU서울병원</t>
  </si>
  <si>
    <t>157-92-00844</t>
  </si>
  <si>
    <t>서울특별시 강서구 공항대로</t>
  </si>
  <si>
    <t>바른길정형외과의원</t>
  </si>
  <si>
    <t>279-96-01817</t>
  </si>
  <si>
    <t>인천광역시 부평구 열우물로</t>
  </si>
  <si>
    <t>중계퍼스트정형외과의원</t>
  </si>
  <si>
    <t>546-95-01549</t>
  </si>
  <si>
    <t>서울특별시 노원구 동일로</t>
  </si>
  <si>
    <t>서울삼성호매실요양병원</t>
  </si>
  <si>
    <t>893-92-00275</t>
  </si>
  <si>
    <t>경기도 수원시 권선구 금곡로118번길</t>
  </si>
  <si>
    <t>평택삼성요양병원</t>
  </si>
  <si>
    <t>278-99-00757</t>
  </si>
  <si>
    <t>경기도 평택시 비전2로</t>
  </si>
  <si>
    <t>단샘의원</t>
  </si>
  <si>
    <t>127-92-54640</t>
  </si>
  <si>
    <t>경기도 양주시 고읍로 10, (고읍동)</t>
  </si>
  <si>
    <t>삼성바른내과의원(길음)</t>
  </si>
  <si>
    <t>337-90-01450</t>
  </si>
  <si>
    <t>서울특별시 성북구 정릉로 364, 3층 (돈암동)</t>
  </si>
  <si>
    <t>삼성바른내과의원(중계)</t>
  </si>
  <si>
    <t>678-97-00365</t>
  </si>
  <si>
    <t>서울특별시 노원구 한글비석로 270, 스카이타워 5층 (중계동)</t>
  </si>
  <si>
    <t>삼성편한내과의원(상계)</t>
  </si>
  <si>
    <t>590-92-01337</t>
  </si>
  <si>
    <t>서울특별시 노원구 동일로 1380, 상계동 국민은행 4층 (상계동)</t>
  </si>
  <si>
    <t>서울삼성내과의원(동대문)</t>
  </si>
  <si>
    <t>892-91-01575</t>
  </si>
  <si>
    <t>서울특별시 동대문구 사가정로 80, 답십리 뉴타운 카운티 에비뉴 4층 (답십리동)</t>
  </si>
  <si>
    <t>서울연세의원(동대문)</t>
  </si>
  <si>
    <t>457-95-01157</t>
  </si>
  <si>
    <t>서울특별시 동대문구 이문로 188, 2,3층 (이문동)</t>
  </si>
  <si>
    <t>서울위(WE)편한내과의원</t>
  </si>
  <si>
    <t>896-91-00883</t>
  </si>
  <si>
    <t>경기도 용인시 수지구 성복2로 92, 402호 (성복동)</t>
  </si>
  <si>
    <t>성모속튼튼내과의원</t>
  </si>
  <si>
    <t>150-93-00914</t>
  </si>
  <si>
    <t>경기도 포천시 소흘읍 봉솔로5길 27, 2층 202호</t>
  </si>
  <si>
    <t>바른내과의원(의정부)</t>
  </si>
  <si>
    <t>127-96-13948</t>
  </si>
  <si>
    <t>경기도 의정부시 평화로 647</t>
  </si>
  <si>
    <t>양주삼성내과의원</t>
  </si>
  <si>
    <t>212-91-99841</t>
  </si>
  <si>
    <t>경기도 양주시 옥정로 214, 5층 502호 (옥정동)</t>
  </si>
  <si>
    <t>이병철내과의원</t>
  </si>
  <si>
    <t>127-90-72741</t>
  </si>
  <si>
    <t>경기도 양주시 고암길 306-77, 황금프라자 303호(덕정동)</t>
  </si>
  <si>
    <t>한사랑의원</t>
  </si>
  <si>
    <t>401-90-15274</t>
  </si>
  <si>
    <t>서울특별시 동대문구 한천로 55, 2,3층 (답십리동)</t>
  </si>
  <si>
    <t>한우식내과의원</t>
  </si>
  <si>
    <t>564-92-01925</t>
  </si>
  <si>
    <t>서울특별시 광진구 천호대로 517, 201,202호 (중곡동, 리마크빌 군자)</t>
  </si>
  <si>
    <t>덕소엔비의원</t>
  </si>
  <si>
    <t>132-27-40252</t>
  </si>
  <si>
    <t>경기도 남양주시 와부읍 덕소로 93, 5층 (희빌딩)</t>
  </si>
  <si>
    <t>갈매우리내과의원</t>
  </si>
  <si>
    <t>753-96-00505</t>
  </si>
  <si>
    <t>경기도 구리시 갈매순환로 7, 에이스프라자 3층 1호 (갈매동)</t>
  </si>
  <si>
    <t>강내과의원</t>
  </si>
  <si>
    <t>479-72-00014</t>
  </si>
  <si>
    <t>경기도 남양주시 와부읍 덕소로 214, (와부읍)</t>
  </si>
  <si>
    <t>고척으뜸내과의원</t>
  </si>
  <si>
    <t>174-98-01670</t>
  </si>
  <si>
    <t>서울특별시 구로구 경인로43길 49, B동 201호 (고척동, 고척아이파크)</t>
  </si>
  <si>
    <t>더편한내과의원</t>
  </si>
  <si>
    <t>521-20-01969</t>
  </si>
  <si>
    <t>서울특별시 중랑구 상봉로 131, 2층 201-1호 (상봉동, 상봉 듀오트리스)</t>
  </si>
  <si>
    <t>부천조은내과의원</t>
  </si>
  <si>
    <t>373-22-01160</t>
  </si>
  <si>
    <t>경기도 부천시 소사구 경인로 511, 4층 일부호 (괴안동)</t>
  </si>
  <si>
    <t>삼성맑은내과의원</t>
  </si>
  <si>
    <t>221-93-32829</t>
  </si>
  <si>
    <t>서울특별시 중구 퇴계로 385, 준타워 7층 (흥인동)</t>
  </si>
  <si>
    <t>삼성바른내과의원(구로)</t>
  </si>
  <si>
    <t>685-92-01713</t>
  </si>
  <si>
    <t>서울특별시 구로구 가마산로 246, 대신빌딩 3층 (구로동)</t>
  </si>
  <si>
    <t>삼성바른내과의원(창신)</t>
  </si>
  <si>
    <t>667-99-00199</t>
  </si>
  <si>
    <t>서울특별시 종로구 지봉로 37-1, 2층 (창신동)</t>
  </si>
  <si>
    <t>삼성박내과의원</t>
  </si>
  <si>
    <t>137-98-41329</t>
  </si>
  <si>
    <t>경기도 용인시 수지구 성복2로 51, 데이파크 A동 302호 (성복동)</t>
  </si>
  <si>
    <t>삼성베스트내과의원(동대문)</t>
  </si>
  <si>
    <t>848-93-01591</t>
  </si>
  <si>
    <t>서울특별시 동대문구 답십리로 9, 5층 (전농동)</t>
  </si>
  <si>
    <t>삼성보스톤내과의원</t>
  </si>
  <si>
    <t>647-40-00595</t>
  </si>
  <si>
    <t>서울특별시 종로구 종로 261, 3,4,5층 (종로6가)</t>
  </si>
  <si>
    <t>삼성탑내과의원(부천)</t>
  </si>
  <si>
    <t>377-91-00645</t>
  </si>
  <si>
    <t>경기도 부천시 원미구 길주로 183, 영라이프빌딩 701,501,502,505호 (중동)</t>
  </si>
  <si>
    <t>(구) 히스마레</t>
  </si>
  <si>
    <t>삼성훈내과의원</t>
  </si>
  <si>
    <t>132-92-73315</t>
  </si>
  <si>
    <t>경기도 구리시 체육관로80번길 9, 302호 (수택동, 씨앤씨빌딩)</t>
  </si>
  <si>
    <t>수유탑내과의원</t>
  </si>
  <si>
    <t>326-93-01747</t>
  </si>
  <si>
    <t>서울특별시 강북구 도봉로 333, 정우빌딩 4층 (수유동)</t>
  </si>
  <si>
    <t>연세도곡내과의원</t>
  </si>
  <si>
    <t>641-96-01496</t>
  </si>
  <si>
    <t>경기도 남양주시 와부읍 덕소로 226, 골드타워 4층</t>
  </si>
  <si>
    <t>연세의원</t>
  </si>
  <si>
    <t>132-90-66649</t>
  </si>
  <si>
    <t>경기도 남양주시 평내로29번길 49, 엠투프라자 3층 304호</t>
  </si>
  <si>
    <t>튼튼내과의원</t>
  </si>
  <si>
    <t>369-93-00202</t>
  </si>
  <si>
    <t>서울특별시 종로구 종로 293, 5층 (창신동, 하나저축은행)</t>
  </si>
  <si>
    <t>건강그린내과의원</t>
  </si>
  <si>
    <t>110-92-22927</t>
  </si>
  <si>
    <t>서울특별시 은평구 연서로 216, (대조동)</t>
  </si>
  <si>
    <t>다나아정형외과의원</t>
  </si>
  <si>
    <t>444-96-01065</t>
  </si>
  <si>
    <t>경기도 용인시 수지구 성복2로 92, 3층 301~2호 (성복동)</t>
  </si>
  <si>
    <t>당신의내과의원</t>
  </si>
  <si>
    <t>144-93-01577</t>
  </si>
  <si>
    <t>서울특별시 성동구 아차산로7길 15-1, 제이제이빌딩 1~2층 (성수동2가)</t>
  </si>
  <si>
    <t>덕은탑이비인후과의원</t>
  </si>
  <si>
    <t>657-96-01512</t>
  </si>
  <si>
    <t>경기도 고양시 덕양구 으뜸로 130, 위프라임트윈타워 305호~308호 (덕은동)</t>
  </si>
  <si>
    <t>부천삼성정형외과의원</t>
  </si>
  <si>
    <t>680-99-00891</t>
  </si>
  <si>
    <t>경기도 부천시 원미구 부천로 108, (원미동, 참솔빌딩)</t>
  </si>
  <si>
    <t>삼성탑내과의원안양</t>
  </si>
  <si>
    <t>693-99-01367</t>
  </si>
  <si>
    <t>경기도 안양시 동안구 시민대로 175, 동안프라자빌딩 701,702,703,704,708,709호 (비산동)</t>
  </si>
  <si>
    <t>서울아산류마최내과의원</t>
  </si>
  <si>
    <t>287-92-01770</t>
  </si>
  <si>
    <t>경기도 부천시 원미구 길주로 199, 굿모닝프라자 204,205,206호 (중동)</t>
  </si>
  <si>
    <t>속속린내과의원</t>
  </si>
  <si>
    <t>582-37-01230</t>
  </si>
  <si>
    <t>경기도 성남시 분당구 동판교로 61, 자유퍼스트프라자2 601, 602, 603호 (백현동)</t>
  </si>
  <si>
    <t>연세우리내과의원</t>
  </si>
  <si>
    <t>117-97-01312</t>
  </si>
  <si>
    <t>경기도 시흥시 배곧3로 86, 센터프라자2 3층 301호~302호 (배곧동)</t>
  </si>
  <si>
    <t>의료법인서준의료재단예천권병원</t>
  </si>
  <si>
    <t>228-82-02276</t>
  </si>
  <si>
    <t>경상북도 예천군 예천읍 시장로 136, (예천읍)</t>
  </si>
  <si>
    <t>힘내라내과의원</t>
  </si>
  <si>
    <t>204-93-46371</t>
  </si>
  <si>
    <t>서울특별시 성동구 아차산로 113, 삼진빌딩 3층 301,302호 (성수동2가)</t>
  </si>
  <si>
    <t>88신경외과의원</t>
  </si>
  <si>
    <t>687-96-01191</t>
  </si>
  <si>
    <t>서울특별시 영등포구 도림로 144, 88월드타워 4층 (대림동)</t>
  </si>
  <si>
    <t>굿모닝내과의원</t>
  </si>
  <si>
    <t>210-90-99815</t>
  </si>
  <si>
    <t>서울특별시 강북구 한천로105길 7, 2층 (번동)</t>
  </si>
  <si>
    <t>현대병원(남양주)</t>
  </si>
  <si>
    <t>132-22-76546</t>
  </si>
  <si>
    <t>경기도 남양주시 진접읍 봉현로 21, (진접읍)</t>
  </si>
  <si>
    <t>늘푸른정형외과의원</t>
  </si>
  <si>
    <t>610-95-11576</t>
  </si>
  <si>
    <t>경기도 군포시 금산로22번길 6, 태을빌딩 4층 401,402호 (금정동)</t>
  </si>
  <si>
    <t>의료법인성화의료재단대한병원</t>
  </si>
  <si>
    <t>210-82-06271</t>
  </si>
  <si>
    <t>서울특별시 강북구 도봉로 301, (수유동, 대한병원)</t>
  </si>
  <si>
    <t>드림메디임승길내과의원</t>
  </si>
  <si>
    <t>354-90-00999</t>
  </si>
  <si>
    <t>경기도 수원시 장안구 정조로 925, 2층 (영화동)</t>
  </si>
  <si>
    <t>라파가정의학과의원</t>
  </si>
  <si>
    <t>709-32-00748</t>
  </si>
  <si>
    <t>경기도 의정부시 비우로 110, 2층 (녹양동)</t>
  </si>
  <si>
    <t>명성의원</t>
  </si>
  <si>
    <t>121-91-05241</t>
  </si>
  <si>
    <t>경기도 수원시 장안구 장안로125번길 3, (정자동)</t>
  </si>
  <si>
    <t>삼성플러스내과</t>
  </si>
  <si>
    <t>398-91-01879</t>
  </si>
  <si>
    <t>경기도 안양시 동안구 흥안대로 524 삼우빌딩 3층</t>
  </si>
  <si>
    <t>서울류내과의원</t>
  </si>
  <si>
    <t>370-52-00887</t>
  </si>
  <si>
    <t>주소서울특별시 강북구 한천로 1120, 영우빌딩 2층 (수유동)</t>
  </si>
  <si>
    <t>서울삼성내과</t>
  </si>
  <si>
    <t>321-95-01178</t>
  </si>
  <si>
    <t>서울특별시 영등포구 도림로 135, 건설빌딩 7층 701호</t>
  </si>
  <si>
    <t>서울원내과의원</t>
  </si>
  <si>
    <t>899-91-01182</t>
  </si>
  <si>
    <t>경기도 안양시 동안구 흥안대로 527, 스타타워빌딩 5층 (관양동)</t>
  </si>
  <si>
    <t>서초베스트외과의원</t>
  </si>
  <si>
    <t>818-44-00763</t>
  </si>
  <si>
    <t>서울특별시 서초구 효령로 237, 202호 (서초동, 서초한신리빙타워)</t>
  </si>
  <si>
    <t>신윤수내과의원</t>
  </si>
  <si>
    <t>639-92-00986</t>
  </si>
  <si>
    <t>경기도 용인시 처인구 금령로 30, 2층일부 3층 (김량장동)</t>
  </si>
  <si>
    <t>신일병원</t>
  </si>
  <si>
    <t>210-96-07113</t>
  </si>
  <si>
    <t>서울특별시 강북구 덕릉로 73, (수유동)</t>
  </si>
  <si>
    <t>역북참내과의원</t>
  </si>
  <si>
    <t>176-99-00714</t>
  </si>
  <si>
    <t>경기도 용인시 처인구 명지로40번길 15-15, 3층 301~303호,4층 404호 (역북동)</t>
  </si>
  <si>
    <t>정내과의원</t>
  </si>
  <si>
    <t>123-91-35023</t>
  </si>
  <si>
    <t>경기도 군포시 금산로22번길 6, 2층 (금정동, 태을빌딩)</t>
  </si>
  <si>
    <t>좋은숨김휘정내과의원</t>
  </si>
  <si>
    <t>559-93-00334</t>
  </si>
  <si>
    <t>경기도 군포시 산본로323번길 16-7, 8층 803호 (산본동, 롯데프라자)</t>
  </si>
  <si>
    <t>이정헌이비인후과의원</t>
  </si>
  <si>
    <t>162-91-02186</t>
  </si>
  <si>
    <t>주소경기도 군포시 산본로323번길 16-36, 삼정빌딩 301호 (산본동)</t>
  </si>
  <si>
    <t>가양성모내과의원</t>
  </si>
  <si>
    <t>122-95-16337</t>
  </si>
  <si>
    <t>서울특별시 강서구 화곡로68길 3, 401호, 404~407호 (등촌동)</t>
  </si>
  <si>
    <t>가장편한내과의원</t>
  </si>
  <si>
    <t>319-94-01649</t>
  </si>
  <si>
    <t>서울특별시 동작구 상도로 247, 3층 (상도동)</t>
  </si>
  <si>
    <t>강남바른내과의원</t>
  </si>
  <si>
    <t>667-99-01413</t>
  </si>
  <si>
    <t>서울특별시 강남구 선릉로 324, SH타워 4층 (대치동)</t>
  </si>
  <si>
    <t>강남성모내과의원</t>
  </si>
  <si>
    <t>108-90-83228</t>
  </si>
  <si>
    <t>서울특별시 동작구 동작대로 89 골든시네마타워 6층 602-1호</t>
  </si>
  <si>
    <t>강남탑내과의원</t>
  </si>
  <si>
    <t>422-94-01533</t>
  </si>
  <si>
    <t>서울특별시 서초구 효령로 431, 서초동 청화오피스텔 2층 (서초동)</t>
  </si>
  <si>
    <t>강동성모내과의원</t>
  </si>
  <si>
    <t>601-98-77366</t>
  </si>
  <si>
    <t>서울특별시 강동구 올림픽로 806 까사팔공육 2층 201,202호</t>
  </si>
  <si>
    <t>강동세브란스내과의원</t>
  </si>
  <si>
    <t>645-95-01792</t>
  </si>
  <si>
    <t>서울특별시 강동구 성내로 19, (주)서경산업개발 2층 201,202호 (성내동)</t>
  </si>
  <si>
    <t>고덕바른속내과의원</t>
  </si>
  <si>
    <t>107-92-01659</t>
  </si>
  <si>
    <t>서울특별시 강동구 고덕로 262, 고덕역 효성해링턴 타워 더퍼스트 203~208호 (명일동)</t>
  </si>
  <si>
    <t>고덕성심소아청소년과의원</t>
  </si>
  <si>
    <t>420-90-01349</t>
  </si>
  <si>
    <t>서울특별시 강동구 고덕로 380, 고덕아르테온아파트(상가2동) 2층 202호 (상일동)</t>
  </si>
  <si>
    <t>마곡중앙내과의원</t>
  </si>
  <si>
    <t>178-94-00942</t>
  </si>
  <si>
    <t>서울특별시 강서구 공항대로 168, 5층 511,512,513호 (마곡동)</t>
  </si>
  <si>
    <t>문앤장내과의원</t>
  </si>
  <si>
    <t>308-99-00927</t>
  </si>
  <si>
    <t>서울특별시 강동구 고덕로 390, 고덕아르테온아파트(상가1동) 2층 209,211,212호 (상일제1동)</t>
  </si>
  <si>
    <t>미래탑내과의원</t>
  </si>
  <si>
    <t>818-91-01349</t>
  </si>
  <si>
    <t>서울특별시 동작구 상도로 246, 더라함 2층 (상도동)</t>
  </si>
  <si>
    <t>바른메디내과의원</t>
  </si>
  <si>
    <t>185-97-01353</t>
  </si>
  <si>
    <t>서울특별시 강서구 공항대로 236, 5층 (마곡동)</t>
  </si>
  <si>
    <t>베스트정형외과의원(남양주)</t>
  </si>
  <si>
    <t>132-92-27072</t>
  </si>
  <si>
    <t>경기도 남양주시 늘을2로 26, 601, 605, 606호 (호평동, 메인씨네마타워)</t>
  </si>
  <si>
    <t>부평탑내과의원</t>
  </si>
  <si>
    <t>291-92-01901</t>
  </si>
  <si>
    <t>인천광역시 부평구 시장로 48, 2층 204,205호 (부평동)</t>
  </si>
  <si>
    <t>삼성더건강내과의원</t>
  </si>
  <si>
    <t>529-90-01796</t>
  </si>
  <si>
    <t>서울특별시 강남구 선릉로 34, 4층 (개포동)</t>
  </si>
  <si>
    <t>삼성드림내과의원</t>
  </si>
  <si>
    <t>108-92-13968</t>
  </si>
  <si>
    <t>서울특별시 동작구 만양로 5-1, 1층 101호 (상도동, 나동)</t>
  </si>
  <si>
    <t>삼성바른내과의원(강서)</t>
  </si>
  <si>
    <t>743-91-00556</t>
  </si>
  <si>
    <t>서울특별시 강서구 강서로 231, 2층 209호 (화곡동, 우장산역 해링턴 타워)</t>
  </si>
  <si>
    <t>삼성바른내과의원(별내)</t>
  </si>
  <si>
    <t>166-96-01559</t>
  </si>
  <si>
    <t>경기도 남양주시 별내중앙로 24, 이레타워 1동 403호 (별내동)</t>
  </si>
  <si>
    <t>삼성본정형외과의원</t>
  </si>
  <si>
    <t>739-98-01142</t>
  </si>
  <si>
    <t>서울특별시 강동구 올림픽로 651, 예경빌딩 7층 (천호동)</t>
  </si>
  <si>
    <t>삼성편한내과의원(강서)</t>
  </si>
  <si>
    <t>840-99-01226</t>
  </si>
  <si>
    <t>서울특별시 강서구 강서로 173, 터보빌딩 3층 (화곡동)</t>
  </si>
  <si>
    <t>서울삼성내과의원(여주)</t>
  </si>
  <si>
    <t>238-92-00221</t>
  </si>
  <si>
    <t>경기도 여주시 세종로 18-1, 3층 (홍문동)</t>
  </si>
  <si>
    <t>서울연합내과의원</t>
  </si>
  <si>
    <t>132-92-48932</t>
  </si>
  <si>
    <t>경기도 남양주시 별내5로5번길 11, 302,303호 (별내동, 성산메디칼타워)</t>
  </si>
  <si>
    <t>성모 척편한 신경외과의원</t>
  </si>
  <si>
    <t>841-94-00486</t>
  </si>
  <si>
    <t>서울특별시 중랑구 면목로 305, 2층 (면목동, 성일빌딩)</t>
  </si>
  <si>
    <t>연세든든내과의원</t>
  </si>
  <si>
    <t>483-94-00897</t>
  </si>
  <si>
    <t>서울특별시 강서구 화곡로 152, CUBE152 2,4층 (화곡동)</t>
  </si>
  <si>
    <t>연세위드내과의원</t>
  </si>
  <si>
    <t>471-92-01604</t>
  </si>
  <si>
    <t>서울특별시 강서구 강서로 59, 4,5층 (화곡동)</t>
  </si>
  <si>
    <t>연세정내과의원</t>
  </si>
  <si>
    <t>113-90-43553</t>
  </si>
  <si>
    <t>경기도 하남시 미사강변대로 228, 501호 (망월동, 미사메디프라자)</t>
  </si>
  <si>
    <t>위례탑내과의원</t>
  </si>
  <si>
    <t>269-99-01257</t>
  </si>
  <si>
    <t>경기도 성남시 수정구 위례광장로 310, 우성트램타워 A동 501,502호 (창곡동)</t>
  </si>
  <si>
    <t>은평진내과의원</t>
  </si>
  <si>
    <t>540-93-01270</t>
  </si>
  <si>
    <t>서울특별시 은평구 통일로 714, 2층 (불광동)</t>
  </si>
  <si>
    <t>은평탑내과의원</t>
  </si>
  <si>
    <t>152-99-01207</t>
  </si>
  <si>
    <t>서울특별시 은평구 은평로 116, 위산 일리온시티 2층 201호 (응암동)</t>
  </si>
  <si>
    <t>은평플러스내과의원</t>
  </si>
  <si>
    <t>560-98-01056</t>
  </si>
  <si>
    <t>서울특별시 은평구 연서로 74, 보광빌딩 2층 (역촌동)</t>
  </si>
  <si>
    <t>이민규내과의원</t>
  </si>
  <si>
    <t>747-93-00421</t>
  </si>
  <si>
    <t>서울특별시 송파구 새말로 125, 4층 403호 (문정동, 어은회관)</t>
  </si>
  <si>
    <t>이수리더스내과의원</t>
  </si>
  <si>
    <t>774-97-01279</t>
  </si>
  <si>
    <t>서울특별시 서초구 동작대로 114, 3층 (방배동)</t>
  </si>
  <si>
    <t>현대정형외과의원</t>
  </si>
  <si>
    <t>132-91-12946</t>
  </si>
  <si>
    <t>경기도 남양주시 와부읍 덕소로97번길 9, 3층,4층</t>
  </si>
  <si>
    <t>화도연합내과의원</t>
  </si>
  <si>
    <t>201-98-68084</t>
  </si>
  <si>
    <t>경기도 남양주시 화도읍 마석중앙로 51, 3층</t>
  </si>
  <si>
    <t>미소준내과의원</t>
  </si>
  <si>
    <t>309-90-04976</t>
  </si>
  <si>
    <t>경기도 하남시 미사강변중앙로 220, 우성미사타워 301호 (망월동)</t>
  </si>
  <si>
    <t>프라임내과의원</t>
  </si>
  <si>
    <t>781-91-02196</t>
  </si>
  <si>
    <t>경기도 군포시 군포로 522, 3층(당동,군포새마을금고)</t>
  </si>
  <si>
    <t>프라임의원</t>
  </si>
  <si>
    <t>삼성편한내과의원(동대문)</t>
  </si>
  <si>
    <t>446-93-01809</t>
  </si>
  <si>
    <t>서울특별시 동대문구 위경로 15, 5층 전체</t>
  </si>
  <si>
    <t>약국코드</t>
  </si>
  <si>
    <t>약국명</t>
  </si>
  <si>
    <t>병원코드</t>
  </si>
  <si>
    <t>병원명</t>
  </si>
  <si>
    <t>병원_사업자번호</t>
  </si>
  <si>
    <t>선유도온누리약국</t>
  </si>
  <si>
    <t>592-02-02291</t>
  </si>
  <si>
    <t>행복약국</t>
  </si>
  <si>
    <t>371-03-00053</t>
  </si>
  <si>
    <t>행복한온누리약국</t>
  </si>
  <si>
    <t>869-24-00875</t>
  </si>
  <si>
    <t>바로약국</t>
  </si>
  <si>
    <t>809-07-03096</t>
  </si>
  <si>
    <t>행운약국</t>
  </si>
  <si>
    <t>685-41-00901</t>
  </si>
  <si>
    <t>녹십자약국</t>
  </si>
  <si>
    <t>127-09-31946</t>
  </si>
  <si>
    <t>웰빙약국</t>
  </si>
  <si>
    <t>210-01-59255</t>
  </si>
  <si>
    <t>강북김약국</t>
  </si>
  <si>
    <t>289-28-00738</t>
  </si>
  <si>
    <t>다나온누리약국</t>
  </si>
  <si>
    <t>112-07-45347</t>
  </si>
  <si>
    <t>동보당약국</t>
  </si>
  <si>
    <t>331-05-02722</t>
  </si>
  <si>
    <t>521-55-00472</t>
  </si>
  <si>
    <t>민들레약국</t>
  </si>
  <si>
    <t>662-36-00656</t>
  </si>
  <si>
    <t>메디칼우리약국</t>
  </si>
  <si>
    <t>458-15-01838</t>
  </si>
  <si>
    <t>메디칼수정약국</t>
  </si>
  <si>
    <t>134-15-46230</t>
  </si>
  <si>
    <t>다온약국</t>
  </si>
  <si>
    <t>731-26-00797</t>
  </si>
  <si>
    <t>뉴그랜드약국</t>
  </si>
  <si>
    <t>206-16-57742</t>
  </si>
  <si>
    <t>서진약국</t>
  </si>
  <si>
    <t>118-01-81922</t>
  </si>
  <si>
    <t>옥광약국</t>
  </si>
  <si>
    <t>113-12-43593</t>
  </si>
  <si>
    <t>엄마약국</t>
  </si>
  <si>
    <t>118-05-28134</t>
  </si>
  <si>
    <t>밸런스약국</t>
  </si>
  <si>
    <t>820-48-00537</t>
  </si>
  <si>
    <t>마음약국</t>
  </si>
  <si>
    <t>726-75-00416</t>
  </si>
  <si>
    <t>새하늘약국</t>
  </si>
  <si>
    <t>416-05-90925</t>
  </si>
  <si>
    <t>사랑약국</t>
  </si>
  <si>
    <t>210-04-45451</t>
  </si>
  <si>
    <t>보룡약국</t>
  </si>
  <si>
    <t>569-74-00437</t>
  </si>
  <si>
    <t>리멤버피부과의원</t>
  </si>
  <si>
    <t>633-01-01960</t>
  </si>
  <si>
    <t>하늘약국</t>
  </si>
  <si>
    <t>205-55-64079</t>
  </si>
  <si>
    <t>샘약국</t>
  </si>
  <si>
    <t>868-16-00955</t>
  </si>
  <si>
    <t>참말로친절한약국</t>
  </si>
  <si>
    <t>501-28-79756</t>
  </si>
  <si>
    <t>다모아약국</t>
  </si>
  <si>
    <t>217-16-21225</t>
  </si>
  <si>
    <t>노원하나약국</t>
  </si>
  <si>
    <t>342-33-01293</t>
  </si>
  <si>
    <t>바른약국</t>
  </si>
  <si>
    <t>147-56-00529</t>
  </si>
  <si>
    <t>행복한정약국</t>
  </si>
  <si>
    <t>118-33-01496</t>
  </si>
  <si>
    <t>혜중약국</t>
  </si>
  <si>
    <t>880-14-02338</t>
  </si>
  <si>
    <t>가정약국</t>
  </si>
  <si>
    <t>769-03-01583</t>
  </si>
  <si>
    <t>기린약국</t>
  </si>
  <si>
    <t>854-55-00504</t>
  </si>
  <si>
    <t>송우늘푸른약국</t>
  </si>
  <si>
    <t>127-42-33000</t>
  </si>
  <si>
    <t>은혜약국(포천)</t>
  </si>
  <si>
    <t>711-54-00122</t>
  </si>
  <si>
    <t>미건메디컬약국</t>
  </si>
  <si>
    <t>216-40-21436</t>
  </si>
  <si>
    <t>길약국</t>
  </si>
  <si>
    <t>127-25-23524</t>
  </si>
  <si>
    <t>메디슨약국</t>
  </si>
  <si>
    <t>778-56-00435</t>
  </si>
  <si>
    <t>나무약국</t>
  </si>
  <si>
    <t>812-17-02151</t>
  </si>
  <si>
    <t>프라자약국</t>
  </si>
  <si>
    <t>131-18-81355</t>
  </si>
  <si>
    <t>행복한약국</t>
  </si>
  <si>
    <t>504-42-00477</t>
  </si>
  <si>
    <t>메디팜동아약국</t>
  </si>
  <si>
    <t>218-22-08527</t>
  </si>
  <si>
    <t>군자여기약국</t>
  </si>
  <si>
    <t>758-19-00585</t>
  </si>
  <si>
    <t>푸른온누리약국</t>
  </si>
  <si>
    <t>206-15-38831</t>
  </si>
  <si>
    <t>보원약국</t>
  </si>
  <si>
    <t>132-10-27436</t>
  </si>
  <si>
    <t>와부약국</t>
  </si>
  <si>
    <t>132-05-62502</t>
  </si>
  <si>
    <t>시티약국</t>
  </si>
  <si>
    <t>186-25-01005</t>
  </si>
  <si>
    <t>나은누리약국</t>
  </si>
  <si>
    <t>108-37-51610</t>
  </si>
  <si>
    <t>정화약국</t>
  </si>
  <si>
    <t>132-05-66148</t>
  </si>
  <si>
    <t>더푸른약국</t>
  </si>
  <si>
    <t>243-04-02786</t>
  </si>
  <si>
    <t>은혜온누리약국</t>
  </si>
  <si>
    <t>117-09-81435</t>
  </si>
  <si>
    <t>씨엘약국</t>
  </si>
  <si>
    <t>230-20-01796</t>
  </si>
  <si>
    <t>상봉도담약국</t>
  </si>
  <si>
    <t>858-07-02880</t>
  </si>
  <si>
    <t>역곡큰약국</t>
  </si>
  <si>
    <t>840-29-00786</t>
  </si>
  <si>
    <t>우정약국</t>
  </si>
  <si>
    <t>121-05-59685</t>
  </si>
  <si>
    <t>안약국</t>
  </si>
  <si>
    <t>123-37-04208</t>
  </si>
  <si>
    <t>201-10-44954</t>
  </si>
  <si>
    <t>대해약국</t>
  </si>
  <si>
    <t>105-14-72937</t>
  </si>
  <si>
    <t>온누리좋은약국</t>
  </si>
  <si>
    <t>113-19-46395</t>
  </si>
  <si>
    <t>바다약국</t>
  </si>
  <si>
    <t>113-07-57604</t>
  </si>
  <si>
    <t>봄약국</t>
  </si>
  <si>
    <t>132-23-42441</t>
  </si>
  <si>
    <t>정다운약국</t>
  </si>
  <si>
    <t>222-53-00310</t>
  </si>
  <si>
    <t>태광약국</t>
  </si>
  <si>
    <t>611-03-29657</t>
  </si>
  <si>
    <t>데이파크약국</t>
  </si>
  <si>
    <t>129-33-18546</t>
  </si>
  <si>
    <t>봄날약국</t>
  </si>
  <si>
    <t>510-21-66635</t>
  </si>
  <si>
    <t>민중약국</t>
  </si>
  <si>
    <t>208-32-21686</t>
  </si>
  <si>
    <t>종로밝은약국</t>
  </si>
  <si>
    <t>294-78-00429</t>
  </si>
  <si>
    <t>종로세란약국</t>
  </si>
  <si>
    <t>201-09-21066</t>
  </si>
  <si>
    <t>시티프라자약국</t>
  </si>
  <si>
    <t>131-29-56323</t>
  </si>
  <si>
    <t>센트럴시티약국</t>
  </si>
  <si>
    <t>311-74-00575</t>
  </si>
  <si>
    <t>맑은샘약국</t>
  </si>
  <si>
    <t>401-15-43486</t>
  </si>
  <si>
    <t>수인약국</t>
  </si>
  <si>
    <t>713-21-01769</t>
  </si>
  <si>
    <t>다나을약국</t>
  </si>
  <si>
    <t>399-22-01143</t>
  </si>
  <si>
    <t>7번약국</t>
  </si>
  <si>
    <t>427-15-01004</t>
  </si>
  <si>
    <t>그린팜약국</t>
  </si>
  <si>
    <t>210-15-53165</t>
  </si>
  <si>
    <t>다나약국</t>
  </si>
  <si>
    <t>132-19-48583</t>
  </si>
  <si>
    <t>카이로약국</t>
  </si>
  <si>
    <t>123-12-96893</t>
  </si>
  <si>
    <t>메디칼3층약국</t>
  </si>
  <si>
    <t>132-01-91111</t>
  </si>
  <si>
    <t>평내약국</t>
  </si>
  <si>
    <t>850-26-01495</t>
  </si>
  <si>
    <t>참빛약국</t>
  </si>
  <si>
    <t>204-03-67884</t>
  </si>
  <si>
    <t>또봄약국</t>
  </si>
  <si>
    <t>650-20-01762</t>
  </si>
  <si>
    <t>종로온누리약국</t>
  </si>
  <si>
    <t>311-34-32542</t>
  </si>
  <si>
    <t>동인약국</t>
  </si>
  <si>
    <t>208-40-10879</t>
  </si>
  <si>
    <t>건강밝은약국</t>
  </si>
  <si>
    <t>110-18-70884</t>
  </si>
  <si>
    <t>수민약국</t>
  </si>
  <si>
    <t>109-51-37636</t>
  </si>
  <si>
    <t>성수오렌지약국</t>
  </si>
  <si>
    <t>206-25-54960</t>
  </si>
  <si>
    <t>메디팜보배약국</t>
  </si>
  <si>
    <t>218-07-03664</t>
  </si>
  <si>
    <t>덕은온누리약국</t>
  </si>
  <si>
    <t>642-18-01846</t>
  </si>
  <si>
    <t>참솔온누리약국</t>
  </si>
  <si>
    <t>509-22-12306</t>
  </si>
  <si>
    <t>원미쎈타약국</t>
  </si>
  <si>
    <t>130-25-58261</t>
  </si>
  <si>
    <t>7층은약국</t>
  </si>
  <si>
    <t>670-13-02296</t>
  </si>
  <si>
    <t>백약국</t>
  </si>
  <si>
    <t>840-67-00454</t>
  </si>
  <si>
    <t>타워약국</t>
  </si>
  <si>
    <t>620-65-00540</t>
  </si>
  <si>
    <t>굿모닝약국</t>
  </si>
  <si>
    <t>620-03-25669</t>
  </si>
  <si>
    <t>은하약국</t>
  </si>
  <si>
    <t>130-46-61311</t>
  </si>
  <si>
    <t>나라약국</t>
  </si>
  <si>
    <t>619-05-64569</t>
  </si>
  <si>
    <t>메디칼온누리약국</t>
  </si>
  <si>
    <t>659-27-00610</t>
  </si>
  <si>
    <t>더존약국</t>
  </si>
  <si>
    <t>139-03-15888</t>
  </si>
  <si>
    <t>바우약국</t>
  </si>
  <si>
    <t>406-43-00281</t>
  </si>
  <si>
    <t>배곧다온약국</t>
  </si>
  <si>
    <t>205-55-24475</t>
  </si>
  <si>
    <t>배곧정문약국</t>
  </si>
  <si>
    <t>422-15-00242</t>
  </si>
  <si>
    <t>예천권병원</t>
  </si>
  <si>
    <t>수정온누리약국</t>
  </si>
  <si>
    <t>504-15-40037</t>
  </si>
  <si>
    <t>메디팜인제약국</t>
  </si>
  <si>
    <t>512-04-84312</t>
  </si>
  <si>
    <t>소백산약국</t>
  </si>
  <si>
    <t>607-38-67881</t>
  </si>
  <si>
    <t>장수약국</t>
  </si>
  <si>
    <t>512-07-92680</t>
  </si>
  <si>
    <t>751-68-00559</t>
  </si>
  <si>
    <t>행복이열리는건강약국</t>
  </si>
  <si>
    <t>206-17-81517</t>
  </si>
  <si>
    <t>한중약국</t>
  </si>
  <si>
    <t>108-20-14150</t>
  </si>
  <si>
    <t>참바로약국</t>
  </si>
  <si>
    <t>206-17-27100</t>
  </si>
  <si>
    <t>연주약국</t>
  </si>
  <si>
    <t>146-08-01320</t>
  </si>
  <si>
    <t>한사랑약국</t>
  </si>
  <si>
    <t>360-09-02714</t>
  </si>
  <si>
    <t>으뜸약국</t>
  </si>
  <si>
    <t>616-32-01178</t>
  </si>
  <si>
    <t>장현대학약국</t>
  </si>
  <si>
    <t>132-17-35726</t>
  </si>
  <si>
    <t>정문약국</t>
  </si>
  <si>
    <t>243-24-01432</t>
  </si>
  <si>
    <t>미소약국</t>
  </si>
  <si>
    <t>136-02-70342</t>
  </si>
  <si>
    <t>금정당약국</t>
  </si>
  <si>
    <t>877-15-00874</t>
  </si>
  <si>
    <t>굿모닝건강약국</t>
  </si>
  <si>
    <t>123-20-40021</t>
  </si>
  <si>
    <t>우리대한약국</t>
  </si>
  <si>
    <t>238-06-01057</t>
  </si>
  <si>
    <t>라라온누리약국</t>
  </si>
  <si>
    <t>208-07-78208</t>
  </si>
  <si>
    <t>로뎀약국</t>
  </si>
  <si>
    <t>357-07-01660</t>
  </si>
  <si>
    <t>수성약국</t>
  </si>
  <si>
    <t>424-15-02061</t>
  </si>
  <si>
    <t>희망온누리약국</t>
  </si>
  <si>
    <t>604-24-61862</t>
  </si>
  <si>
    <t>135-23-99225</t>
  </si>
  <si>
    <t>플러스약국</t>
  </si>
  <si>
    <t>298-34-01218</t>
  </si>
  <si>
    <t>왕약국</t>
  </si>
  <si>
    <t>138-04-69694</t>
  </si>
  <si>
    <t>샘깊은약국</t>
  </si>
  <si>
    <t>119-01-58837</t>
  </si>
  <si>
    <t>삼성약국</t>
  </si>
  <si>
    <t>886-10-01718</t>
  </si>
  <si>
    <t>서울드림약국</t>
  </si>
  <si>
    <t>589-13-02480</t>
  </si>
  <si>
    <t>대림미소약국</t>
  </si>
  <si>
    <t>863-01-01839</t>
  </si>
  <si>
    <t>온누리대광약국</t>
  </si>
  <si>
    <t>109-01-69472</t>
  </si>
  <si>
    <t>4층약국</t>
  </si>
  <si>
    <t>714-66-00589</t>
  </si>
  <si>
    <t>서초베스트외과</t>
  </si>
  <si>
    <t>솔약국</t>
  </si>
  <si>
    <t>845-26-01101</t>
  </si>
  <si>
    <t>225-05-41885</t>
  </si>
  <si>
    <t>선한약국</t>
  </si>
  <si>
    <t>652-01-01995</t>
  </si>
  <si>
    <t>민약국</t>
  </si>
  <si>
    <t>138-03-44721</t>
  </si>
  <si>
    <t>729-29-00742</t>
  </si>
  <si>
    <t>밀알약국</t>
  </si>
  <si>
    <t>210-13-88092</t>
  </si>
  <si>
    <t>함박약국</t>
  </si>
  <si>
    <t>445-08-02702</t>
  </si>
  <si>
    <t>꿈빛온누리약국</t>
  </si>
  <si>
    <t>464-06-01092</t>
  </si>
  <si>
    <t>마음속약국</t>
  </si>
  <si>
    <t>165-69-00420</t>
  </si>
  <si>
    <t>가까운약국</t>
  </si>
  <si>
    <t>891-56-00719</t>
  </si>
  <si>
    <t>하박사약국</t>
  </si>
  <si>
    <t>697-79-00061</t>
  </si>
  <si>
    <t>신진약국</t>
  </si>
  <si>
    <t>123-32-87091</t>
  </si>
  <si>
    <t>리본약국</t>
  </si>
  <si>
    <t>333-56-00396</t>
  </si>
  <si>
    <t>835-02-01243</t>
  </si>
  <si>
    <t>삼정약국</t>
  </si>
  <si>
    <t>312-17-36694</t>
  </si>
  <si>
    <t>408-22-66945</t>
  </si>
  <si>
    <t>가양하늘약국</t>
  </si>
  <si>
    <t>177-03-02371</t>
  </si>
  <si>
    <t>성모약국</t>
  </si>
  <si>
    <t>108-18-46794</t>
  </si>
  <si>
    <t>5층약국</t>
  </si>
  <si>
    <t>771-09-01744</t>
  </si>
  <si>
    <t>이담약국</t>
  </si>
  <si>
    <t>247-17-01377</t>
  </si>
  <si>
    <t>더봄약국</t>
  </si>
  <si>
    <t>478-03-03031</t>
  </si>
  <si>
    <t>제중당건강약국</t>
  </si>
  <si>
    <t>108-18-46509</t>
  </si>
  <si>
    <t>골드약국</t>
  </si>
  <si>
    <t>108-15-23145</t>
  </si>
  <si>
    <t>강남백년가약국</t>
  </si>
  <si>
    <t>404-28-01296</t>
  </si>
  <si>
    <t>강동천사약국</t>
  </si>
  <si>
    <t>694-47-00794</t>
  </si>
  <si>
    <t>새힘약국</t>
  </si>
  <si>
    <t>460-04-02682</t>
  </si>
  <si>
    <t>하얀약국</t>
  </si>
  <si>
    <t>637-18-02085</t>
  </si>
  <si>
    <t>두루미약국(전문)</t>
  </si>
  <si>
    <t>163-21-01265</t>
  </si>
  <si>
    <t>새빛약국</t>
  </si>
  <si>
    <t>222-10-23581</t>
  </si>
  <si>
    <t>고덕하나약국</t>
  </si>
  <si>
    <t>212-24-97098</t>
  </si>
  <si>
    <t>고덕경희온누리약국</t>
  </si>
  <si>
    <t>804-04-02432</t>
  </si>
  <si>
    <t>코끼리약국</t>
  </si>
  <si>
    <t>279-44-00857</t>
  </si>
  <si>
    <t>201-22-93079</t>
  </si>
  <si>
    <t>상일약국</t>
  </si>
  <si>
    <t>808-08-02937</t>
  </si>
  <si>
    <t>맘온누리약국(전문)</t>
  </si>
  <si>
    <t>276-63-00432</t>
  </si>
  <si>
    <t>마곡스타약국(전문)</t>
  </si>
  <si>
    <t>216-07-69812</t>
  </si>
  <si>
    <t>모주현약국</t>
  </si>
  <si>
    <t>653-15-01151</t>
  </si>
  <si>
    <t>송약국(전문)</t>
  </si>
  <si>
    <t>148-19-01337</t>
  </si>
  <si>
    <t>민들레약국(마곡)</t>
  </si>
  <si>
    <t>288-38-00883</t>
  </si>
  <si>
    <t>시네마온누리약국</t>
  </si>
  <si>
    <t>124-27-65359</t>
  </si>
  <si>
    <t>매일봄약국</t>
  </si>
  <si>
    <t>201-18-67915</t>
  </si>
  <si>
    <t>호평우리약국</t>
  </si>
  <si>
    <t>797-11-00100</t>
  </si>
  <si>
    <t>토마토약국</t>
  </si>
  <si>
    <t>250-21-00202</t>
  </si>
  <si>
    <t>부평별하약국</t>
  </si>
  <si>
    <t>224-22-64728</t>
  </si>
  <si>
    <t>일광온누리약국</t>
  </si>
  <si>
    <t>122-16-25715</t>
  </si>
  <si>
    <t>부평큰약국</t>
  </si>
  <si>
    <t>340-10-02773</t>
  </si>
  <si>
    <t>코리아약국</t>
  </si>
  <si>
    <t>672-16-02065</t>
  </si>
  <si>
    <t>개포플러스약국</t>
  </si>
  <si>
    <t>209-07-42095</t>
  </si>
  <si>
    <t>건강약국</t>
  </si>
  <si>
    <t>108-20-96768</t>
  </si>
  <si>
    <t>오리약국</t>
  </si>
  <si>
    <t>789-05-02673</t>
  </si>
  <si>
    <t>세란온누리약국</t>
  </si>
  <si>
    <t>624-52-00504</t>
  </si>
  <si>
    <t>이룸약국</t>
  </si>
  <si>
    <t>720-77-00498</t>
  </si>
  <si>
    <t>별빛약국</t>
  </si>
  <si>
    <t>354-27-01015</t>
  </si>
  <si>
    <t>비타민약국</t>
  </si>
  <si>
    <t>556-32-01371</t>
  </si>
  <si>
    <t>정감약국</t>
  </si>
  <si>
    <t>396-07-02311</t>
  </si>
  <si>
    <t>소원약국</t>
  </si>
  <si>
    <t>226-20-51701</t>
  </si>
  <si>
    <t>연세약국</t>
  </si>
  <si>
    <t>134-22-00154</t>
  </si>
  <si>
    <t>대생약국</t>
  </si>
  <si>
    <t>109-37-02316</t>
  </si>
  <si>
    <t>여주사랑약국</t>
  </si>
  <si>
    <t>360-68-00237</t>
  </si>
  <si>
    <t>시민약국</t>
  </si>
  <si>
    <t>132-26-82992</t>
  </si>
  <si>
    <t>소망약국</t>
  </si>
  <si>
    <t>509-17-02575</t>
  </si>
  <si>
    <t>엔젤약국</t>
  </si>
  <si>
    <t>678-02-01510</t>
  </si>
  <si>
    <t>이안온누리약국</t>
  </si>
  <si>
    <t>204-26-34209</t>
  </si>
  <si>
    <t>참약사플러스약국</t>
  </si>
  <si>
    <t>466-11-02465</t>
  </si>
  <si>
    <t>홍약국</t>
  </si>
  <si>
    <t>208-61-00041</t>
  </si>
  <si>
    <t>365밝은약국</t>
  </si>
  <si>
    <t>503-09-38968</t>
  </si>
  <si>
    <t>웃는약국</t>
  </si>
  <si>
    <t>396-24-02190</t>
  </si>
  <si>
    <t>대학약국(일반)</t>
  </si>
  <si>
    <t>793-41-00648</t>
  </si>
  <si>
    <t>다정한약국</t>
  </si>
  <si>
    <t>731-12-02027</t>
  </si>
  <si>
    <t>나나약국(전문)</t>
  </si>
  <si>
    <t>321-20-02223</t>
  </si>
  <si>
    <t>미사보룡약국</t>
  </si>
  <si>
    <t>455-39-01193</t>
  </si>
  <si>
    <t>명가한약국</t>
  </si>
  <si>
    <t>703-90-00342</t>
  </si>
  <si>
    <t>위례중앙약국</t>
  </si>
  <si>
    <t>260-59-00541</t>
  </si>
  <si>
    <t>위례다나약국</t>
  </si>
  <si>
    <t>293-19-00278</t>
  </si>
  <si>
    <t>365열린큰약국</t>
  </si>
  <si>
    <t>331-25-01094</t>
  </si>
  <si>
    <t>798-37-01062</t>
  </si>
  <si>
    <t>불광우리들약국</t>
  </si>
  <si>
    <t>124-41-28364</t>
  </si>
  <si>
    <t>은평스타약국(일반)</t>
  </si>
  <si>
    <t>827-52-00516</t>
  </si>
  <si>
    <t>원약국</t>
  </si>
  <si>
    <t>110-20-74850</t>
  </si>
  <si>
    <t>은평마리약국</t>
  </si>
  <si>
    <t>709-65-00367</t>
  </si>
  <si>
    <t>곰약국</t>
  </si>
  <si>
    <t>660-64-00217</t>
  </si>
  <si>
    <t>참진약국</t>
  </si>
  <si>
    <t>824-07-01480</t>
  </si>
  <si>
    <t>맑은온누리약국</t>
  </si>
  <si>
    <t>227-53-00479</t>
  </si>
  <si>
    <t>문정수약국</t>
  </si>
  <si>
    <t>256-32-01035</t>
  </si>
  <si>
    <t>중의당약국</t>
  </si>
  <si>
    <t>215-17-27201</t>
  </si>
  <si>
    <t>방배세명약국</t>
  </si>
  <si>
    <t>526-06-01463</t>
  </si>
  <si>
    <t>방배대한약국</t>
  </si>
  <si>
    <t>113-10-84057</t>
  </si>
  <si>
    <t>132-11-24076</t>
  </si>
  <si>
    <t>덕소메디칼약국</t>
  </si>
  <si>
    <t>436-78-00168</t>
  </si>
  <si>
    <t>보성약국</t>
  </si>
  <si>
    <t>726-02-02860</t>
  </si>
  <si>
    <t>혜인온누리약국</t>
  </si>
  <si>
    <t>322-18-01393</t>
  </si>
  <si>
    <t>이레약국</t>
  </si>
  <si>
    <t>780-23-00842</t>
  </si>
  <si>
    <t>해양약국</t>
  </si>
  <si>
    <t>136-53-00945</t>
  </si>
  <si>
    <t>미사약국</t>
  </si>
  <si>
    <t>670-44-00953</t>
  </si>
  <si>
    <t>365약국</t>
  </si>
  <si>
    <t>537-66-00231</t>
  </si>
  <si>
    <t>군포종합약국</t>
  </si>
  <si>
    <t>503-37-12452</t>
  </si>
  <si>
    <t>204-01-35296</t>
  </si>
  <si>
    <t>매출</t>
  </si>
  <si>
    <t>일자</t>
  </si>
  <si>
    <t>건강드림약국</t>
  </si>
  <si>
    <t>657-13-00785</t>
  </si>
  <si>
    <t>전라남도 순천시 순광로 14 (조례동)</t>
  </si>
  <si>
    <t>8806538013749</t>
  </si>
  <si>
    <t>하나로약국/강</t>
  </si>
  <si>
    <t>416-18-21919</t>
  </si>
  <si>
    <t>전라남도 순천시 연향중앙상가길 29 연향동 (연향동)</t>
  </si>
  <si>
    <t>8806538050164</t>
  </si>
  <si>
    <t>(주)부산에이스파마</t>
  </si>
  <si>
    <t>부산광역시 동래구 명륜로112번길</t>
  </si>
  <si>
    <t>8806538013848</t>
  </si>
  <si>
    <t>8806538034621</t>
  </si>
  <si>
    <t>8806538052526</t>
  </si>
  <si>
    <t>셀코빅스캡슐 200mg</t>
  </si>
  <si>
    <t>8806538052519</t>
  </si>
  <si>
    <t>8806538044125</t>
  </si>
  <si>
    <t>엔도케어약국</t>
  </si>
  <si>
    <t>603-11-18722</t>
  </si>
  <si>
    <t>부산광역시 서구 보수대로</t>
  </si>
  <si>
    <t>8806538044132</t>
  </si>
  <si>
    <t>8806538044033</t>
  </si>
  <si>
    <t>8806538049823</t>
  </si>
  <si>
    <t>8806538049830</t>
  </si>
  <si>
    <t>교현충일약국(충북충주시)</t>
  </si>
  <si>
    <t>303-04-88145</t>
  </si>
  <si>
    <t>충청북도 충주시 광명1길 2 (교현동)</t>
  </si>
  <si>
    <t>8806538015149</t>
  </si>
  <si>
    <t>백두산약국(원주시)</t>
  </si>
  <si>
    <t>224-07-28281</t>
  </si>
  <si>
    <t>강원도 원주시 일산로 23 (일산동)</t>
  </si>
  <si>
    <t>청기와약국</t>
  </si>
  <si>
    <t>717-16-00754</t>
  </si>
  <si>
    <t>경상북도 문경시 문경읍 주흘로 41 (하리)</t>
  </si>
  <si>
    <t>8806538014265</t>
  </si>
  <si>
    <t>동해약국(원주시인동)</t>
  </si>
  <si>
    <t>511-20-16577</t>
  </si>
  <si>
    <t>강원도 원주시 중앙로 6 (인동)</t>
  </si>
  <si>
    <t>보경약국(충북충주)</t>
  </si>
  <si>
    <t>303-06-57364</t>
  </si>
  <si>
    <t>충청북도 충주시 중앙로 49 (문화동)</t>
  </si>
  <si>
    <t>서탄약국(평택서탄면)</t>
  </si>
  <si>
    <t>340-32-01441</t>
  </si>
  <si>
    <t>경기도 평택시 금암3길 1 105호 (서탄면)</t>
  </si>
  <si>
    <t>8806538010977</t>
  </si>
  <si>
    <t>세아온누리약국(문경모전동)</t>
  </si>
  <si>
    <t>638-12-02811</t>
  </si>
  <si>
    <t>경상북도 문경시 매봉4길 24-1 (모전동)</t>
  </si>
  <si>
    <t>동대약국</t>
  </si>
  <si>
    <t>258-10-02571</t>
  </si>
  <si>
    <t>부산광역시 서구 대신공원로 25 1층 (서대신동3가)</t>
  </si>
  <si>
    <t>새평화약국</t>
  </si>
  <si>
    <t>667-08-02210</t>
  </si>
  <si>
    <t>대구광역시 동구 아양로15길 2 1층 (신암동)</t>
  </si>
  <si>
    <t>8806538017259</t>
  </si>
  <si>
    <t>새한솔약국</t>
  </si>
  <si>
    <t>522-20-01512</t>
  </si>
  <si>
    <t>부산광역시 중구 동영로 4 (동광동5가)</t>
  </si>
  <si>
    <t>8806538059518</t>
  </si>
  <si>
    <t>성모온누리약국</t>
  </si>
  <si>
    <t>621-11-63695</t>
  </si>
  <si>
    <t>부산광역시 중구 동영로 6 (동광동5가)</t>
  </si>
  <si>
    <t>성모정문약국</t>
  </si>
  <si>
    <t>482-14-01789</t>
  </si>
  <si>
    <t>부산광역시 남구 용호로 267 1층 (용호동)</t>
  </si>
  <si>
    <t>우리약국</t>
  </si>
  <si>
    <t>344-21-02301</t>
  </si>
  <si>
    <t>부산광역시 중구 중구로 113 (대청동4가)</t>
  </si>
  <si>
    <t>일신약국</t>
  </si>
  <si>
    <t>476-35-00363</t>
  </si>
  <si>
    <t>부산광역시 중구 동영로 6-1 (동광동5가)</t>
  </si>
  <si>
    <t>8806538000626</t>
  </si>
  <si>
    <t>502-43-20377</t>
  </si>
  <si>
    <t>대구광역시 동구 아양로 110 (신암동)</t>
  </si>
  <si>
    <t>포항성모병원</t>
  </si>
  <si>
    <t>506-82-00896</t>
  </si>
  <si>
    <t>경상북도 포항시 남구 대잠동길 17 (대잠동)</t>
  </si>
  <si>
    <t>해성대학약국</t>
  </si>
  <si>
    <t>402-31-51655</t>
  </si>
  <si>
    <t>대구광역시 남구 두류공원로17길 16 (대명동)</t>
  </si>
  <si>
    <t>[성산] 제일약국</t>
  </si>
  <si>
    <t>616-19-10436</t>
  </si>
  <si>
    <t>제주특별자치도 서귀포시 동류암로36번길 23 (성산읍)</t>
  </si>
  <si>
    <t>8806538021010</t>
  </si>
  <si>
    <t>8806538021133</t>
  </si>
  <si>
    <t>8806538021430</t>
  </si>
  <si>
    <t>[세화] 제일약국</t>
  </si>
  <si>
    <t>616-09-44301</t>
  </si>
  <si>
    <t>제주특별자치도 제주시 구좌로 47 (구좌읍)</t>
  </si>
  <si>
    <t>8806538027517</t>
  </si>
  <si>
    <t>구좌약국</t>
  </si>
  <si>
    <t>616-23-89944</t>
  </si>
  <si>
    <t>제주특별자치도 제주시 구좌로 40 (구좌읍)</t>
  </si>
  <si>
    <t>8806538015835</t>
  </si>
  <si>
    <t>616-26-57142</t>
  </si>
  <si>
    <t>제주특별자치도 제주시 신북로 523 (조천읍)</t>
  </si>
  <si>
    <t>8806538014029</t>
  </si>
  <si>
    <t>341-07-01291</t>
  </si>
  <si>
    <t>제주특별자치도 제주시 도령로 73 103호 (연동)</t>
  </si>
  <si>
    <t>8806538014647</t>
  </si>
  <si>
    <t>메디팜감초당약국[세화]</t>
  </si>
  <si>
    <t>616-09-97977</t>
  </si>
  <si>
    <t>제주특별자치도 제주시 구좌로 42 (구좌읍)</t>
  </si>
  <si>
    <t>민생약국(남원)</t>
  </si>
  <si>
    <t>616-25-08682</t>
  </si>
  <si>
    <t>제주특별자치도 서귀포시 태위로 687 (남원읍)</t>
  </si>
  <si>
    <t>밝은사랑약국 [신제주]</t>
  </si>
  <si>
    <t>481-34-00539</t>
  </si>
  <si>
    <t>제주특별자치도 제주시 노형로 407 1층 106호(노형타워) (노형동)</t>
  </si>
  <si>
    <t>8806538056425</t>
  </si>
  <si>
    <t>보람약국 [화북,인제]</t>
  </si>
  <si>
    <t>217-09-77599</t>
  </si>
  <si>
    <t>제주특별자치도 제주시 고마로 53 (일도이동)</t>
  </si>
  <si>
    <t>아라동대한약국 [아라동]</t>
  </si>
  <si>
    <t>616-26-48100</t>
  </si>
  <si>
    <t>제주특별자치도 제주시 중앙로 616 (아라일동)</t>
  </si>
  <si>
    <t>애월약국</t>
  </si>
  <si>
    <t>587-53-00726</t>
  </si>
  <si>
    <t>제주특별자치도 제주시 애월로11길 6-2 1층 (애월읍)</t>
  </si>
  <si>
    <t>연이수 온누리약국 [서귀포]</t>
  </si>
  <si>
    <t>296-16-01111</t>
  </si>
  <si>
    <t>제주특별자치도 서귀포시 서호남로 91 상가동 105호 (서호동)</t>
  </si>
  <si>
    <t>우리약국 [광양 중앙로]</t>
  </si>
  <si>
    <t>616-21-43828</t>
  </si>
  <si>
    <t>제주특별자치도 제주시 서광로 195 (삼도일동)</t>
  </si>
  <si>
    <t>616-23-61228</t>
  </si>
  <si>
    <t>제주특별자치도 제주시 고산로 16 (한경면)</t>
  </si>
  <si>
    <t>정다운약국[광양중앙로]</t>
  </si>
  <si>
    <t>502-35-93536</t>
  </si>
  <si>
    <t>제주특별자치도 제주시 서광로 302 (이도이동)</t>
  </si>
  <si>
    <t>8806538011431</t>
  </si>
  <si>
    <t>신일모노독시엠캡슐 100mg</t>
  </si>
  <si>
    <t>정성약국</t>
  </si>
  <si>
    <t>616-04-56156</t>
  </si>
  <si>
    <t>제주특별자치도 제주시 관덕로 66 (일도일동)</t>
  </si>
  <si>
    <t>지아약국</t>
  </si>
  <si>
    <t>207-11-11123</t>
  </si>
  <si>
    <t>제주특별자치도 제주시 억삼길 35-57 (이호이동)</t>
  </si>
  <si>
    <t>한빛약국 [서귀포]</t>
  </si>
  <si>
    <t>616-12-70959</t>
  </si>
  <si>
    <t>제주특별자치도 서귀포시 장수로 36 (동홍동)</t>
  </si>
  <si>
    <t>청솔약국</t>
  </si>
  <si>
    <t>604-07-95327</t>
  </si>
  <si>
    <t>경상북도 문경시 당교3길 20 (모전동)</t>
  </si>
  <si>
    <t>서울특별시 동대문구 휘경로 15</t>
  </si>
  <si>
    <t>8806538001517</t>
  </si>
  <si>
    <t>연신내메디칼약국</t>
  </si>
  <si>
    <t>605-21-11888</t>
  </si>
  <si>
    <t>서울특별시 은평구 연서로 246 (불광동)</t>
  </si>
  <si>
    <t>8806538003658</t>
  </si>
  <si>
    <t>더불어약국</t>
  </si>
  <si>
    <t>843-15-02035</t>
  </si>
  <si>
    <t>경기도 고양시 덕양구 삼송로 190-5, 1층</t>
  </si>
  <si>
    <t>연신내로데오약국</t>
  </si>
  <si>
    <t>548-34-01675</t>
  </si>
  <si>
    <t>서울특별시 은평구 연서로 223, 1동1층1호 (갈현동)</t>
  </si>
  <si>
    <t>서울특별시 종로구 종로 339, 1층 (창신동, 강원빌딩)</t>
  </si>
  <si>
    <t>시청정약국</t>
  </si>
  <si>
    <t>249-57-00894</t>
  </si>
  <si>
    <t>경기도 부천시 원미구 길주로 221, 103호 (중동)</t>
  </si>
  <si>
    <t>8806538005737</t>
  </si>
  <si>
    <t>메코민캡슐 500mcg</t>
  </si>
  <si>
    <t>848-05-02744</t>
  </si>
  <si>
    <t>경기도 광명시 철산로 36,1층 107호 (철산동, 알렉스타워)</t>
  </si>
  <si>
    <t>고은약국</t>
  </si>
  <si>
    <t>112-17-31459</t>
  </si>
  <si>
    <t>서울특별시 동작구 사당로23바길 9, 상가동101호 (사당동, 동작삼성래미안아파트)</t>
  </si>
  <si>
    <t>8806538005836</t>
  </si>
  <si>
    <t>십자약국</t>
  </si>
  <si>
    <t>360-44-01166</t>
  </si>
  <si>
    <t>경기도 파주시 문산읍 문향로 103, 제4호 (선유리, 삼거리식당)</t>
  </si>
  <si>
    <t>8806538006321</t>
  </si>
  <si>
    <t>서울특별시 동작구 동작대로 89 (사당동)</t>
  </si>
  <si>
    <t>서울시 강서구 강서로 231, 208호 (화곡동, 우장산역 해링턴타워)</t>
  </si>
  <si>
    <t>더건강약국</t>
  </si>
  <si>
    <t>215-22-70871</t>
  </si>
  <si>
    <t>경기 고양시 덕양구 관산동178-52 더퍼스트프라임상가 148호, 179호</t>
  </si>
  <si>
    <t>8806538009018</t>
  </si>
  <si>
    <t>영창당약국</t>
  </si>
  <si>
    <t>111-27-48524</t>
  </si>
  <si>
    <t>서울특별시 은평구 통일로 843 (대조동)</t>
  </si>
  <si>
    <t>신신메디칼약국</t>
  </si>
  <si>
    <t>119-05-93792</t>
  </si>
  <si>
    <t>서울특별시 관악구 쑥고개로 59 (봉천동)</t>
  </si>
  <si>
    <t>8806538013640</t>
  </si>
  <si>
    <t>서울특별시 강서구 강서로 173, 2층 (화곡동, 터보빌딩)</t>
  </si>
  <si>
    <t>이도온누리약국</t>
  </si>
  <si>
    <t>404-15-00545</t>
  </si>
  <si>
    <t>서울특별시 영등포구 당산로31길 14 덕양빌딩</t>
  </si>
  <si>
    <t>하안종로약국</t>
  </si>
  <si>
    <t>133-03-44726</t>
  </si>
  <si>
    <t>경기도 광명시 범안로 1043 (하안동)</t>
  </si>
  <si>
    <t>장원옵티마약국</t>
  </si>
  <si>
    <t>123-37-03795</t>
  </si>
  <si>
    <t>서울특별시 영등포구 신길로34길 5-1 (신길동)</t>
  </si>
  <si>
    <t>경기도 구리시 체육관로 80번길 9, 101호(수택동)</t>
  </si>
  <si>
    <t>8806538013817</t>
  </si>
  <si>
    <t>대성약국</t>
  </si>
  <si>
    <t>109-06-72822</t>
  </si>
  <si>
    <t>서울특별시 강서구 강서로 307, 1층</t>
  </si>
  <si>
    <t>검단아라태평양</t>
  </si>
  <si>
    <t>650-50-00718</t>
  </si>
  <si>
    <t>인천광역시 서구 이음대로 378, 1동 1층 109,110호(원당동, 로뎀타워)</t>
  </si>
  <si>
    <t>8806538026527</t>
  </si>
  <si>
    <t>미르약국</t>
  </si>
  <si>
    <t>217-16-22165</t>
  </si>
  <si>
    <t>경기도 고양시 일산동구 중앙로 1065 (백석동)</t>
  </si>
  <si>
    <t>정신약국</t>
  </si>
  <si>
    <t>114-23-07067</t>
  </si>
  <si>
    <t>서울특별시 서초구 방배로 196 (방배동)</t>
  </si>
  <si>
    <t>타운약국</t>
  </si>
  <si>
    <t>335-77-00607</t>
  </si>
  <si>
    <t>서울특별시 은평구 통일로 855-8, 1층 102호</t>
  </si>
  <si>
    <t>신세명약국</t>
  </si>
  <si>
    <t>124-50-56300</t>
  </si>
  <si>
    <t>서울특별시 영등포구 도림로 208, 1층(대림동)</t>
  </si>
  <si>
    <t>8806538044026</t>
  </si>
  <si>
    <t>세계로약국</t>
  </si>
  <si>
    <t>542-21-01376</t>
  </si>
  <si>
    <t>서울특별시 은평구 불광로 54 (불광동)</t>
  </si>
  <si>
    <t>개포코리아약국</t>
  </si>
  <si>
    <t>서울특별시 강남구 선릉로 34, 1층 (개포동)</t>
  </si>
  <si>
    <t>인천광역시 부평구 부평문화로 99 (부평동)</t>
  </si>
  <si>
    <t>8806538044415</t>
  </si>
  <si>
    <t>미성온누리</t>
  </si>
  <si>
    <t>457-10-01048</t>
  </si>
  <si>
    <t>서울특별시 영등포구 도신로29길 28 2층 102호 (영등포동, 영등포푸르지오)</t>
  </si>
  <si>
    <t>8806538048208</t>
  </si>
  <si>
    <t>밝은약국</t>
  </si>
  <si>
    <t>891-65-00138</t>
  </si>
  <si>
    <t>서울특별시 강남구 역삼로 247, 102호(역삼동, 홍진빌딩)</t>
  </si>
  <si>
    <t>8806538048222</t>
  </si>
  <si>
    <t>벼리약국</t>
  </si>
  <si>
    <t>116-04-82528</t>
  </si>
  <si>
    <t>서울특별시 강서구 허준로 12 (가양동, 엘리트학원)</t>
  </si>
  <si>
    <t>8806538051017</t>
  </si>
  <si>
    <t>그린프라자약국</t>
  </si>
  <si>
    <t>113-04-78670</t>
  </si>
  <si>
    <t>서울 구로구 구로동</t>
  </si>
  <si>
    <t>8806538051024</t>
  </si>
  <si>
    <t>8806538051123</t>
  </si>
  <si>
    <t>마곡스타약국</t>
  </si>
  <si>
    <t>서울특별시 강서구 공항대로 168, 1층 106호 (마곡동,747빌딩)</t>
  </si>
  <si>
    <t>불광온누리약국</t>
  </si>
  <si>
    <t>110-19-27889</t>
  </si>
  <si>
    <t>서울특별시 은평구 통일로 732 (불광동, 1층)</t>
  </si>
  <si>
    <t>대우당약국</t>
  </si>
  <si>
    <t>118-01-84991</t>
  </si>
  <si>
    <t>서울특별시 동작구 상도로 102 (상도동)</t>
  </si>
  <si>
    <t>아름다운온누리약국</t>
  </si>
  <si>
    <t>867-36-01454</t>
  </si>
  <si>
    <t>서울특별시 노원구 동일로 1370</t>
  </si>
  <si>
    <t>8806538052410</t>
  </si>
  <si>
    <t>(주)씨앤큐팜</t>
  </si>
  <si>
    <t>395-81-00173</t>
  </si>
  <si>
    <t>경기도 부천시 원미구 소향로13번길 28-14,207호 208호 (상동, 맘모스타워)</t>
  </si>
  <si>
    <t>봄빛약국</t>
  </si>
  <si>
    <t>561-46-00935</t>
  </si>
  <si>
    <t>경기도 김포시 김포한강8로 172, 104호(마산동,엠파워프라자)</t>
  </si>
  <si>
    <t>주식회사 사자약품</t>
  </si>
  <si>
    <t>831-88-02486</t>
  </si>
  <si>
    <t>경기도 부천시 원미구 석천로110번길 46, 1층 (중동)</t>
  </si>
  <si>
    <t>8806538053226</t>
  </si>
  <si>
    <t>나우(Now)백화점약국</t>
  </si>
  <si>
    <t>301-12-88218</t>
  </si>
  <si>
    <t>경기도 안양시 만안구 안양로300, 1층 (안양동, 삼영빌딩)</t>
  </si>
  <si>
    <t>8806538053332</t>
  </si>
  <si>
    <t>8806538053516</t>
  </si>
  <si>
    <t>명음약국</t>
  </si>
  <si>
    <t>853-10-02376</t>
  </si>
  <si>
    <t>서울특별시 서대문구 신촌로35길 10, 402엠동 117호(북아현동, e편한세상신촌)</t>
  </si>
  <si>
    <t>무궁화약국</t>
  </si>
  <si>
    <t>101-01-58608</t>
  </si>
  <si>
    <t>서울특별시 노원구 한글비석로 77 (하계동)</t>
  </si>
  <si>
    <t>8806538053615</t>
  </si>
  <si>
    <t>화곡명문약국</t>
  </si>
  <si>
    <t>109-11-15897</t>
  </si>
  <si>
    <t>서울특별시 강서구 화곡로 176-4 (화곡동)</t>
  </si>
  <si>
    <t>철산한마음약국</t>
  </si>
  <si>
    <t>625-17-01368</t>
  </si>
  <si>
    <t>경기도 광명시 철산로 20, 1층 101호 (철산동)</t>
  </si>
  <si>
    <t>133-02-56846</t>
  </si>
  <si>
    <t>경기도 광명시 디지털로 25 (철산동)</t>
  </si>
  <si>
    <t>사랑인약국</t>
  </si>
  <si>
    <t>748-21-01843</t>
  </si>
  <si>
    <t>인천광역시 계양구 양지로 40, 102호(동양동)</t>
  </si>
  <si>
    <t>8806538055619</t>
  </si>
  <si>
    <t>8806538058122</t>
  </si>
  <si>
    <t>구산이화약국</t>
  </si>
  <si>
    <t>208-31-09462</t>
  </si>
  <si>
    <t>서울특별시 은평구 서오릉로 217-5, 1층 (구산동)</t>
  </si>
  <si>
    <t>8806538058221</t>
  </si>
  <si>
    <t>8806538060118</t>
  </si>
  <si>
    <t>그레이스온누리약국</t>
  </si>
  <si>
    <t>128-23-05068</t>
  </si>
  <si>
    <t>경기도 고양시 덕양구 중앙로 548 (행신동)</t>
  </si>
  <si>
    <t>정다운온누리약국</t>
  </si>
  <si>
    <t>687-01-03553</t>
  </si>
  <si>
    <t>서울특별시 은평구 갈현로 260, 102호 (갈현동, 한사랑의원)</t>
  </si>
  <si>
    <t>서울특별시 구로구 경인로 43길 49 쇼핑센타 MD동 2층 (고척동, 고척아이파크)</t>
  </si>
  <si>
    <t>메디팜21세기약국</t>
  </si>
  <si>
    <t>691-52-00523</t>
  </si>
  <si>
    <t>서울특별시 강서구 화곡로 162, 1층 (화곡동)</t>
  </si>
  <si>
    <t>8806538060217</t>
  </si>
  <si>
    <t>128-37-53325</t>
  </si>
  <si>
    <t>경기도 고양시 덕양구 통일로 773 (관산동)</t>
  </si>
  <si>
    <t>새싹약국</t>
  </si>
  <si>
    <t>452-54-00539</t>
  </si>
  <si>
    <t>서울특별시 마포구 성미산로1길 68, 1층 성산동. 서측일부 (성산동)</t>
  </si>
  <si>
    <t>8806538060316</t>
  </si>
  <si>
    <t>8806538060415</t>
  </si>
  <si>
    <t>늘푸른약국</t>
  </si>
  <si>
    <t>607-21-20758</t>
  </si>
  <si>
    <t>서울특별시 마포구 백범로 202,102호(신공덕동, 마포케이씨씨웰츠타워)</t>
  </si>
  <si>
    <t>●조은약국(신장동)</t>
  </si>
  <si>
    <t>126-09-66952</t>
  </si>
  <si>
    <t>경기도 하남시 신장로 93 (신장동, 메디팝 좋은 약국)</t>
  </si>
  <si>
    <t>송파태양(방이동)</t>
  </si>
  <si>
    <t>215-06-19423</t>
  </si>
  <si>
    <t>서울특별시송파구 백제고분로48길 22 1 (방이동)</t>
  </si>
  <si>
    <t>강남프라자(논현동)</t>
  </si>
  <si>
    <t>211-75-55739</t>
  </si>
  <si>
    <t>서울특별시강남구 학동로 323 (논현동)</t>
  </si>
  <si>
    <t>한미약국(명일동)</t>
  </si>
  <si>
    <t>108-02-78674</t>
  </si>
  <si>
    <t>서울특별시강동구 양재대로 1629 1층 (명일동)</t>
  </si>
  <si>
    <t>건강약국(용인시)</t>
  </si>
  <si>
    <t>151-38-01538</t>
  </si>
  <si>
    <t>경기도 용인시 처인구 모현읍 외대로 10, 1층 101호 일부</t>
  </si>
  <si>
    <t>두리약국(일원동)</t>
  </si>
  <si>
    <t>120-07-20143</t>
  </si>
  <si>
    <t>서울특별시강남구 일원로 35 1층 (일원동)</t>
  </si>
  <si>
    <t>한우리유공약(둔촌동)</t>
  </si>
  <si>
    <t>212-17-72269</t>
  </si>
  <si>
    <t>서울특별시 강동구 진황도로61길 25 (둔촌동)</t>
  </si>
  <si>
    <t>미금우리서울약국(금곡동)</t>
  </si>
  <si>
    <t>733-37-01255</t>
  </si>
  <si>
    <t>경기도 성남시 분당구 돌마로 75, 1층 102호 (금곡동, 미금프라자)</t>
  </si>
  <si>
    <t>신라약국(덕풍동)</t>
  </si>
  <si>
    <t>126-17-14293</t>
  </si>
  <si>
    <t>경기도하남시 신장로 184 1층 (덕풍동)</t>
  </si>
  <si>
    <t>파랑새약국(일원동)</t>
  </si>
  <si>
    <t>220-01-43288</t>
  </si>
  <si>
    <t>서울특별시강남구 일원로 47 (일원동,대청빌딩1층) (일원동)</t>
  </si>
  <si>
    <t>오렌지약국(신장동)</t>
  </si>
  <si>
    <t>216-15-22544</t>
  </si>
  <si>
    <t>경기도 하남시 신장로 95</t>
  </si>
  <si>
    <t>건강약국(둔촌동)</t>
  </si>
  <si>
    <t>514-37-02008</t>
  </si>
  <si>
    <t>서울특별시 강동구 동남로49길 21-11,</t>
  </si>
  <si>
    <t>8806538013510</t>
  </si>
  <si>
    <t>온누리길약국(금곡동)</t>
  </si>
  <si>
    <t>213-11-06116</t>
  </si>
  <si>
    <t>경기도 성남시 분당구 돌마로 67 (금곡동, 뉴타운관광호텔)</t>
  </si>
  <si>
    <t>늘품약국(쌍령동)</t>
  </si>
  <si>
    <t>426-18-00978</t>
  </si>
  <si>
    <t>경기도 광주시 경충대로1480변길 5 (쌍령동,이레타워)</t>
  </si>
  <si>
    <t>강남백년가약국(서초동)</t>
  </si>
  <si>
    <t>서울특별시 서초구 효령로 431 , 1층 102호(서초동, 청화빌딩)</t>
  </si>
  <si>
    <t>한성약국(잠원동)</t>
  </si>
  <si>
    <t>156-77-00023</t>
  </si>
  <si>
    <t>서울특별시 서초구 신반포로 257 (잠원동, 신반포11차)</t>
  </si>
  <si>
    <t>8806538011714</t>
  </si>
  <si>
    <t>조은약국(둔촌동)</t>
  </si>
  <si>
    <t>291-35-00175</t>
  </si>
  <si>
    <t>서울특별시 강동구 동남로49길 21-12</t>
  </si>
  <si>
    <t>강동메디온약국(길동)</t>
  </si>
  <si>
    <t>866-30-01575</t>
  </si>
  <si>
    <t>서울특별시 강동구 양재대로 1461, 1층 2호 (길동)</t>
  </si>
  <si>
    <t>석촌사랑약국(석촌동)</t>
  </si>
  <si>
    <t>447-62-00416</t>
  </si>
  <si>
    <t>서울특별시 송파구 송파대로 437 (석촌동, 청솔학원)</t>
  </si>
  <si>
    <t>경신약국(신흥동)</t>
  </si>
  <si>
    <t>129-27-10446</t>
  </si>
  <si>
    <t>경기도 성남시 수정구 시민로175번길 33 (신흥동)</t>
  </si>
  <si>
    <t>8806538014203</t>
  </si>
  <si>
    <t>가장친절한정문앞중앙(풍납동)</t>
  </si>
  <si>
    <t>114-03-73273</t>
  </si>
  <si>
    <t>서울특별시 송파구 강동대로 74 (풍납동)</t>
  </si>
  <si>
    <t>메디팜열린약국(인계동)</t>
  </si>
  <si>
    <t>123-17-79526</t>
  </si>
  <si>
    <t>경기도 수원시 팔달구 권광로 146</t>
  </si>
  <si>
    <t>헬로팜약국(잠실동)</t>
  </si>
  <si>
    <t>215-19-81742</t>
  </si>
  <si>
    <t>서울특별시송파구 올림픽로12길 5 1층 (잠실동)</t>
  </si>
  <si>
    <t>코리아약국(고등동)</t>
  </si>
  <si>
    <t>676-51-00925</t>
  </si>
  <si>
    <t>경기도 성남시 수정구 고등로5길 3, C-B116호 (고등동,현대지식산업센터)</t>
  </si>
  <si>
    <t>시민약국(태평동)</t>
  </si>
  <si>
    <t>458-27-00884</t>
  </si>
  <si>
    <t>경기도 성남시 수정구 수정로171번길 11 (태평동)</t>
  </si>
  <si>
    <t>분당시민의(야탑동)</t>
  </si>
  <si>
    <t>129-31-55663</t>
  </si>
  <si>
    <t>경기도성남시 분당구 야탑로65번길 6 1층 (야탑동)</t>
  </si>
  <si>
    <t>미사대한약국(망월동)</t>
  </si>
  <si>
    <t>448-46-00632</t>
  </si>
  <si>
    <t>경기도 하남시 미사강변동로 74 (망월동, 일옹미사타워)</t>
  </si>
  <si>
    <t>광장약국(호매실동)</t>
  </si>
  <si>
    <t>121-64-93787</t>
  </si>
  <si>
    <t>경기도 수원시 권선구 호매실로90번길 76, 118호(호매실동)</t>
  </si>
  <si>
    <t>정자온누리(정자동)</t>
  </si>
  <si>
    <t>135-25-31893</t>
  </si>
  <si>
    <t>경기도 수원시 장안구 수성로 253 (정자동)</t>
  </si>
  <si>
    <t>세란약국(창천동)</t>
  </si>
  <si>
    <t>726-79-00433</t>
  </si>
  <si>
    <t>서울특별시 서대문구 연세로 39, 1층 (창천동)</t>
  </si>
  <si>
    <t>광장약국(태평동)</t>
  </si>
  <si>
    <t>228-34-01000</t>
  </si>
  <si>
    <t>경기도 성남시 수정구 수정로171번길 15, 1층 (태평동, 삼경빌딩)</t>
  </si>
  <si>
    <t>애플약국(잠실동)</t>
  </si>
  <si>
    <t>630-14-00884</t>
  </si>
  <si>
    <t>서울특별시 송파구 올림픽로 119 (잠실동, 잠실엘스)</t>
  </si>
  <si>
    <t>이음약국(다산동)</t>
  </si>
  <si>
    <t>653-77-00465</t>
  </si>
  <si>
    <t>경기도 남양주시 다산중앙로 153, 1층 155호(다산동, 다산자이 아이비플레이스)</t>
  </si>
  <si>
    <t>신사웰약국(논현동)</t>
  </si>
  <si>
    <t>148-59-00315</t>
  </si>
  <si>
    <t>서울특별시 강남구 강남대로 596, 1층 (논현동, 극동빌딩)</t>
  </si>
  <si>
    <t>엘스3층온누리약국(잠실동)</t>
  </si>
  <si>
    <t>263-13-00367</t>
  </si>
  <si>
    <t>서울특별시송파구 올림픽로 119 3B5호 (잠실동)</t>
  </si>
  <si>
    <t>봄날약국(상일동)</t>
  </si>
  <si>
    <t>서울특별시 강동구 고덕로 380, 상가2 206호 (상일동, 고덕아르테온아파트(상가2동))</t>
  </si>
  <si>
    <t>8806538003313</t>
  </si>
  <si>
    <t>●하얀약국(경안동)</t>
  </si>
  <si>
    <t>328-20-00584</t>
  </si>
  <si>
    <t>경기도 광주시 광주대로 49-21 (경안동)</t>
  </si>
  <si>
    <t>신진약국(보광동)</t>
  </si>
  <si>
    <t>209-05-19926</t>
  </si>
  <si>
    <t>서울특별시용산구 우사단로 2-1 1층-104 (보광동)</t>
  </si>
  <si>
    <t>바다약국(덕풍동)</t>
  </si>
  <si>
    <t>853-01-03470</t>
  </si>
  <si>
    <t>경기도 하남시 덕풍공원로 43, 1층 106호 (덕풍동, 약국)</t>
  </si>
  <si>
    <t>청담케이팜약(신사동)</t>
  </si>
  <si>
    <t>639-09-00121</t>
  </si>
  <si>
    <t>서울특별시강남구 도산대로 333 1층 (신사동)</t>
  </si>
  <si>
    <t>풍성내과(풍납동)</t>
  </si>
  <si>
    <t>215-91-70445</t>
  </si>
  <si>
    <t>서울특별시송파구 올림픽로45길 19 (풍납동)</t>
  </si>
  <si>
    <t>맑은온누리약국(문정동)</t>
  </si>
  <si>
    <t>서울특별시 송파구 새말로 125, 107호 (문정동, 어은회관)</t>
  </si>
  <si>
    <t>중의당약국(문정동)</t>
  </si>
  <si>
    <t>서울특별시송파구 새말로 134 (문정동)</t>
  </si>
  <si>
    <t>연세1번약국(중동)</t>
  </si>
  <si>
    <t>221-30-18410</t>
  </si>
  <si>
    <t>경기도 용인시 기흥구 동백죽전대로 331,107호 (중동)</t>
  </si>
  <si>
    <t>효성약국(명일동)</t>
  </si>
  <si>
    <t>151-52-00777</t>
  </si>
  <si>
    <t>서울특별시 강동구 고덕로 262, 1층 115호 (명일동, 고덕역 효성해링턴 타워)</t>
  </si>
  <si>
    <t>수원참약사약국(우인(호매실동)</t>
  </si>
  <si>
    <t>894-14-01570</t>
  </si>
  <si>
    <t>경기도 수원시 권선구 호매실로104번길</t>
  </si>
  <si>
    <t>마천푸른솔(마천동)</t>
  </si>
  <si>
    <t>215-24-63340</t>
  </si>
  <si>
    <t>서울특별시송파구 거마로 60 (마천동)</t>
  </si>
  <si>
    <t>8806538025339</t>
  </si>
  <si>
    <t>주연약국(보정동)</t>
  </si>
  <si>
    <t>574-14-00207</t>
  </si>
  <si>
    <t>경기도용인시 기흥구 죽전로 47 106호 (보정동)</t>
  </si>
  <si>
    <t>현약국(광진구)</t>
  </si>
  <si>
    <t>206-31-51886</t>
  </si>
  <si>
    <t>서울특별시 광진구 광나루로 508, 104 (구의동)</t>
  </si>
  <si>
    <t>윤약국(수유동)</t>
  </si>
  <si>
    <t>509-23-11056</t>
  </si>
  <si>
    <t>서울특별시 강북구 한천로 1071 (수유동, 태양빌딩)</t>
  </si>
  <si>
    <t>상봉태평양약국(상봉동)</t>
  </si>
  <si>
    <t>116-69-00321</t>
  </si>
  <si>
    <t>서울특별시 중랑구 면목로 481 (상봉동)</t>
  </si>
  <si>
    <t>하이팜약국(호원동)</t>
  </si>
  <si>
    <t>127-29-46054</t>
  </si>
  <si>
    <t>경기도의정부시 회룡로 109 한신1차상가1층 104 (호원동)</t>
  </si>
  <si>
    <t>매일약국(수유동)</t>
  </si>
  <si>
    <t>210-16-39516</t>
  </si>
  <si>
    <t>서울특별시 강북구 도봉로 387, 1층(수유동)</t>
  </si>
  <si>
    <t>씨엘약국(상봉동)</t>
  </si>
  <si>
    <t>서울특별시 중랑구 상봉로 131 (상봉동, 상봉듀오트리스)</t>
  </si>
  <si>
    <t>수도약국(방학동)</t>
  </si>
  <si>
    <t>157-31-01202</t>
  </si>
  <si>
    <t>서울특별시 도봉구 도봉로 727 (방학동)</t>
  </si>
  <si>
    <t>가까운정문약국(금오동)</t>
  </si>
  <si>
    <t>671-45-00711</t>
  </si>
  <si>
    <t>경기도 의정부시 동일로 725 (금오동)</t>
  </si>
  <si>
    <t>의정부을지약국(금오동)</t>
  </si>
  <si>
    <t>339-59-00492</t>
  </si>
  <si>
    <t>경기도 의정부시 동일로 732</t>
  </si>
  <si>
    <t>한빛약국(미아동)</t>
  </si>
  <si>
    <t>762-45-00152</t>
  </si>
  <si>
    <t>서울특별시강북구 도봉로 52 6층 (미아동)</t>
  </si>
  <si>
    <t>성심약국(퇴계원)</t>
  </si>
  <si>
    <t>132-18-08022</t>
  </si>
  <si>
    <t>경기도남양주시 경춘북로 558 (퇴계원면)</t>
  </si>
  <si>
    <t>늘기쁜약국(방학동)</t>
  </si>
  <si>
    <t>774-06-01005</t>
  </si>
  <si>
    <t>서울특별시 도봉구 도봉로 728 (방학동)</t>
  </si>
  <si>
    <t>건일약국(생연동)</t>
  </si>
  <si>
    <t>209-40-84127</t>
  </si>
  <si>
    <t>경기도 동두천시 동광로 55 (생연동)</t>
  </si>
  <si>
    <t>정문약국(도봉)</t>
  </si>
  <si>
    <t>210-04-09396</t>
  </si>
  <si>
    <t>서울특별시도봉구 우이천로 302 (쌍문동)</t>
  </si>
  <si>
    <t>노약국(미아동)</t>
  </si>
  <si>
    <t>274-07-02379</t>
  </si>
  <si>
    <t>서울특별시 강북구 도봉로 174 (미아동)</t>
  </si>
  <si>
    <t>이원약국(미아동)</t>
  </si>
  <si>
    <t>210-16-96690</t>
  </si>
  <si>
    <t>서울특별시 강북구 삼양로 244</t>
  </si>
  <si>
    <t>군자한마음약국(광진구)</t>
  </si>
  <si>
    <t>601-11-91746</t>
  </si>
  <si>
    <t>서울특별시 광진구 천호대로 557 (중곡동, 풍국빌딩)</t>
  </si>
  <si>
    <t>나은누리약국(남양주)</t>
  </si>
  <si>
    <t>경기도 남양주시 와부읍 덕소로 214 (도곡리, 재령빌딩)</t>
  </si>
  <si>
    <t>참약국(의정부동)</t>
  </si>
  <si>
    <t>445-33-01175</t>
  </si>
  <si>
    <t>경기도 의정부시 평화로 624 (의정부동)</t>
  </si>
  <si>
    <t>하늘약국(성북구)</t>
  </si>
  <si>
    <t>서울특별시 성북구 정릉로 364 (돈암동)</t>
  </si>
  <si>
    <t>원약국(남양주시)</t>
  </si>
  <si>
    <t>474-71-00327</t>
  </si>
  <si>
    <t>경기도 남양주시 진건읍 사릉로402번길 2 (용정리)</t>
  </si>
  <si>
    <t>8806538026510</t>
  </si>
  <si>
    <t>고읍태양약국(광사동)</t>
  </si>
  <si>
    <t>157-06-00268</t>
  </si>
  <si>
    <t>경기도양주시 고읍남로 6-16 1층 107호,광장프라자 (광사동)</t>
  </si>
  <si>
    <t>산들약국(방학동)</t>
  </si>
  <si>
    <t>776-01-03038</t>
  </si>
  <si>
    <t>서울특별시 도봉구 도당로13길 17 (방학동)</t>
  </si>
  <si>
    <t>송우약국(남양주시)</t>
  </si>
  <si>
    <t>605-35-98543</t>
  </si>
  <si>
    <t>경기도 남양주시 화도읍 마석중앙로 70-1 (마석우리)</t>
  </si>
  <si>
    <t>8806538021331</t>
  </si>
  <si>
    <t>성모약국(덕정동)</t>
  </si>
  <si>
    <t>127-31-36506</t>
  </si>
  <si>
    <t>경기도 양주시 독바위로 5 (덕정동)</t>
  </si>
  <si>
    <t>한빛약국(남양주)</t>
  </si>
  <si>
    <t>212-17-18950</t>
  </si>
  <si>
    <t>경기도남양주시 도제원로 22 성원아파트 (퇴계원면)</t>
  </si>
  <si>
    <t>신명약국(의정부)</t>
  </si>
  <si>
    <t>507-01-36670</t>
  </si>
  <si>
    <t>경기도의정부시 호국로 1141-1 (가능동)</t>
  </si>
  <si>
    <t>건강당약국(생연동)</t>
  </si>
  <si>
    <t>195-04-01213</t>
  </si>
  <si>
    <t>경기도 동두천시 큰시장로 43 (생연동, 삼풍빌딩)</t>
  </si>
  <si>
    <t>8806538026428</t>
  </si>
  <si>
    <t>정해약국(수유동)</t>
  </si>
  <si>
    <t>130-13-43106</t>
  </si>
  <si>
    <t>서울특별시강북구 삼양로 516 (수유동)</t>
  </si>
  <si>
    <t>늘푸른약국(미아동)</t>
  </si>
  <si>
    <t>210-02-12989</t>
  </si>
  <si>
    <t>서울특별시강북구 월계로7나길 9 (미아동)</t>
  </si>
  <si>
    <t>바우약국(수유동)</t>
  </si>
  <si>
    <t>210-25-90214</t>
  </si>
  <si>
    <t>서울특별시강북구 삼양로 509 (수유동)</t>
  </si>
  <si>
    <t>한마음약국(가능동)</t>
  </si>
  <si>
    <t>125-34-01531</t>
  </si>
  <si>
    <t>경기도 의정부시 평화로 660 (가능동, 동진빌딩)</t>
  </si>
  <si>
    <t>오약국(평내동)</t>
  </si>
  <si>
    <t>857-09-02315</t>
  </si>
  <si>
    <t>경기도 남양주시 경춘로 1298 (평내동, 혜림빌딩)</t>
  </si>
  <si>
    <t>행복가득약국(수유동)</t>
  </si>
  <si>
    <t>438-28-01775</t>
  </si>
  <si>
    <t>서울특별시 강북구 노해로 81 (수유동, 산메디칼)</t>
  </si>
  <si>
    <t>길음시장약국(길음동)</t>
  </si>
  <si>
    <t>542-21-00789</t>
  </si>
  <si>
    <t>서울특별시 성북구 길음로9길 50 (길음동, 길음뉴타운9단지아파트)</t>
  </si>
  <si>
    <t>참조은약국(퇴계원)</t>
  </si>
  <si>
    <t>582-18-02145</t>
  </si>
  <si>
    <t>경기도 남양주시 퇴계원면 퇴계원로 48 (퇴계원리)</t>
  </si>
  <si>
    <t>장현대학(진접)</t>
  </si>
  <si>
    <t>경기도남양주시 봉현로 19 (진접읍)</t>
  </si>
  <si>
    <t>제생약국(방학동)</t>
  </si>
  <si>
    <t>210-46-30491</t>
  </si>
  <si>
    <t>서울특별시도봉구 도당로 94 (방학동)</t>
  </si>
  <si>
    <t>메디슨약국(옥정동)</t>
  </si>
  <si>
    <t>경기도 양주시 옥정로 214 (옥정동)</t>
  </si>
  <si>
    <t>한마음이화(용현동)</t>
  </si>
  <si>
    <t>127-25-69044</t>
  </si>
  <si>
    <t>경기도의정부시 용민로 77 (용현동)</t>
  </si>
  <si>
    <t>송도약국(수유동)</t>
  </si>
  <si>
    <t>811-21-01893</t>
  </si>
  <si>
    <t>서울특별시 강북구 도봉로 343 (수유동, 송도약국)</t>
  </si>
  <si>
    <t>시장약국(용현동)</t>
  </si>
  <si>
    <t>127-02-57006</t>
  </si>
  <si>
    <t>경기도의정부시 산단로76번길 115 플러스빌딩 (용현동)</t>
  </si>
  <si>
    <t>8806538009629</t>
  </si>
  <si>
    <t>오성약국(중랑구)</t>
  </si>
  <si>
    <t>219-34-00647</t>
  </si>
  <si>
    <t>서울특별시 중랑구 신내로 72 (신내동, 원빌딩)</t>
  </si>
  <si>
    <t>한결약국(상계동)</t>
  </si>
  <si>
    <t>210-07-47810</t>
  </si>
  <si>
    <t>서울특별시 노원구 노해로 494 (상계동, 고려빌딩)</t>
  </si>
  <si>
    <t>명선약국(녹양동)</t>
  </si>
  <si>
    <t>127-09-32440</t>
  </si>
  <si>
    <t>경기도의정부시 비우로 77 (녹양동)</t>
  </si>
  <si>
    <t>옵티마평안약(장현리)</t>
  </si>
  <si>
    <t>206-10-58716</t>
  </si>
  <si>
    <t>경기도남양주시 장현로 110 (진접읍)</t>
  </si>
  <si>
    <t>8806538048215</t>
  </si>
  <si>
    <t>주차편한자연약국(금오동)</t>
  </si>
  <si>
    <t>343-07-01943</t>
  </si>
  <si>
    <t>경기도 의정부시 동일로711번길 15 (금오동)</t>
  </si>
  <si>
    <t>대경약국(종로구)</t>
  </si>
  <si>
    <t>208-40-11048</t>
  </si>
  <si>
    <t>서울특별시 종로구 종로51나길 2 (창신동, 대경약국)</t>
  </si>
  <si>
    <t>늘푸른약국(포천)</t>
  </si>
  <si>
    <t>127-32-95521</t>
  </si>
  <si>
    <t>경기도포천시 중앙로 131 104호 (신읍동)</t>
  </si>
  <si>
    <t>세명약국(동두천)</t>
  </si>
  <si>
    <t>204-02-45734</t>
  </si>
  <si>
    <t>경기도동두천시 정장로 38 (생연동)</t>
  </si>
  <si>
    <t>상계종로약국(중계동)</t>
  </si>
  <si>
    <t>119-45-00440</t>
  </si>
  <si>
    <t>서울특별시 노원구 한글비석로 363 (중계동, 종로약국)</t>
  </si>
  <si>
    <t>창동남대문약(창동)</t>
  </si>
  <si>
    <t>105-02-54936</t>
  </si>
  <si>
    <t>서울특별시도봉구 덕릉로 223 제1층 (창동)</t>
  </si>
  <si>
    <t>시장보건약국(의정부)</t>
  </si>
  <si>
    <t>127-41-40197</t>
  </si>
  <si>
    <t>경기도의정부시 태평로 95 (의정부동)</t>
  </si>
  <si>
    <t>다나을약국(수유동)</t>
  </si>
  <si>
    <t>서울특별시 강북구 수유동</t>
  </si>
  <si>
    <t>중앙약국(도봉)</t>
  </si>
  <si>
    <t>592-10-00599</t>
  </si>
  <si>
    <t>서울특별시 도봉구 도봉로 452 (창동)</t>
  </si>
  <si>
    <t>미소약국(구리시)</t>
  </si>
  <si>
    <t>132-24-03940</t>
  </si>
  <si>
    <t>경기도 구리시 경춘로 163 (교문동, 노블하임빌딩 103호)</t>
  </si>
  <si>
    <t>드림약국(장위동)</t>
  </si>
  <si>
    <t>663-41-01273</t>
  </si>
  <si>
    <t>서울특별시 성북구 돌곶이로27길 79, 1층(장위동)</t>
  </si>
  <si>
    <t>재민약국(공릉동)</t>
  </si>
  <si>
    <t>127-07-41436</t>
  </si>
  <si>
    <t>서울특별시노원구 공릉로 147 2층 (공릉동)</t>
  </si>
  <si>
    <t>성모큰사랑약국(금오동)</t>
  </si>
  <si>
    <t>307-12-93631</t>
  </si>
  <si>
    <t>경기도 의정부시 천보로 277 (금오동)</t>
  </si>
  <si>
    <t>유림당약국(창동)</t>
  </si>
  <si>
    <t>210-36-42488</t>
  </si>
  <si>
    <t>서울특별시도봉구 해등로 109 (창동)</t>
  </si>
  <si>
    <t>8806538017204</t>
  </si>
  <si>
    <t>수정온누리약국(예천)</t>
  </si>
  <si>
    <t>경상북도 예천군 예천읍 시장로</t>
  </si>
  <si>
    <t>8806538000220</t>
  </si>
  <si>
    <t>8806538054025</t>
  </si>
  <si>
    <t>소백산약국(예천)</t>
  </si>
  <si>
    <t>8806538048628</t>
  </si>
  <si>
    <t>8806538021027</t>
  </si>
  <si>
    <t>인제약국(예천)</t>
  </si>
  <si>
    <t>강정신과의원</t>
  </si>
  <si>
    <t>501-96-18457</t>
  </si>
  <si>
    <t>대구 중구 달구벌대로 2094 8층</t>
  </si>
  <si>
    <t>미래병원</t>
  </si>
  <si>
    <t>219-91-02221</t>
  </si>
  <si>
    <t>대구광역시 북구 신암로 55 6층~10층 미래메디타워 (대현동)</t>
  </si>
  <si>
    <t>8806538050140</t>
  </si>
  <si>
    <t>국립정신건강센터</t>
  </si>
  <si>
    <t>207-83-00434</t>
  </si>
  <si>
    <t>서울특별시 광진구 용마산로 127 (중곡동)</t>
  </si>
  <si>
    <t>아로마약국</t>
  </si>
  <si>
    <t>220-02-52426</t>
  </si>
  <si>
    <t>서울 강남구 역삼2동 732-21</t>
  </si>
  <si>
    <t>보건약국</t>
  </si>
  <si>
    <t>130-02-41214</t>
  </si>
  <si>
    <t>경기 부천시 원미구 도당동 275-9</t>
  </si>
  <si>
    <t>녹십자약국(대림)</t>
  </si>
  <si>
    <t>서울 영등포구 대림3동 710-10 일승빌딩1층</t>
  </si>
  <si>
    <t>8806538012155</t>
  </si>
  <si>
    <t>서울특별시 서초구 효령로</t>
  </si>
  <si>
    <t>일등약국(관악)</t>
  </si>
  <si>
    <t>226-13-92500</t>
  </si>
  <si>
    <t>8806538000619</t>
  </si>
  <si>
    <t>104-50-00796</t>
  </si>
  <si>
    <t>서울시 중구 서소문로 120,지하1층 104호(서소문동,ENA센터)</t>
  </si>
  <si>
    <t>솔샘우리약국</t>
  </si>
  <si>
    <t>210-16-50826</t>
  </si>
  <si>
    <t>서울특별시 강북구 솔샘로</t>
  </si>
  <si>
    <t>경기도 남양주시 덕소로 270 (와부읍 도곡리 한강우성아파트)113 우성상가 113호~114호</t>
  </si>
  <si>
    <t>통일로약국</t>
  </si>
  <si>
    <t>128-27-24796</t>
  </si>
  <si>
    <t>경기도 고양시 덕양구 통일로 772 (관산동) 1층전체</t>
  </si>
  <si>
    <t>유진약국</t>
  </si>
  <si>
    <t>111-41-36418</t>
  </si>
  <si>
    <t>서울 은평구 갈현동 469-6</t>
  </si>
  <si>
    <t>다나약국(신길)</t>
  </si>
  <si>
    <t>118-11-18020</t>
  </si>
  <si>
    <t>서울특별시 영등포구 가마산로 439-1 (신길동)</t>
  </si>
  <si>
    <t>포도나무약국</t>
  </si>
  <si>
    <t>702-17-00948</t>
  </si>
  <si>
    <t>서울특별시 영등포구 선유로</t>
  </si>
  <si>
    <t>부평온누리약국</t>
  </si>
  <si>
    <t>122-15-41659</t>
  </si>
  <si>
    <t>인천광역시 부평구 부평대로</t>
  </si>
  <si>
    <t>김약국</t>
  </si>
  <si>
    <t>130-35-47384</t>
  </si>
  <si>
    <t>경기 부천시 소사구 소사본동 149-34 17/3</t>
  </si>
  <si>
    <t>8806538013121</t>
  </si>
  <si>
    <t>엔비약국</t>
  </si>
  <si>
    <t>199-05-01060</t>
  </si>
  <si>
    <t>서울특별시 동작구 노량진로</t>
  </si>
  <si>
    <t>경기도 남양주시 늘을2로</t>
  </si>
  <si>
    <t>경기도 남양주시 사릉로402번길</t>
  </si>
  <si>
    <t>8806538005829</t>
  </si>
  <si>
    <t>중앙메디칼약국</t>
  </si>
  <si>
    <t>108-18-80981</t>
  </si>
  <si>
    <t>서울 영등포구 신길동 736 1층</t>
  </si>
  <si>
    <t>녹수프라자약국</t>
  </si>
  <si>
    <t>119-10-09416</t>
  </si>
  <si>
    <t>서울 금천구 독산2동 1037-17</t>
  </si>
  <si>
    <t>8806538006222</t>
  </si>
  <si>
    <t>하이메디텍(3자물류)</t>
  </si>
  <si>
    <t>265-88-01531</t>
  </si>
  <si>
    <t>광주광역시 북구 설죽로251번길</t>
  </si>
  <si>
    <t>우리들약국(의정부)</t>
  </si>
  <si>
    <t>127-47-42334</t>
  </si>
  <si>
    <t>경기도 의정부시 신흥로141-1 (호원동,1층)</t>
  </si>
  <si>
    <t>천지약국</t>
  </si>
  <si>
    <t>130-40-03584</t>
  </si>
  <si>
    <t>경기 부천시 원미구 원미1동 77-9</t>
  </si>
  <si>
    <t>우신약국</t>
  </si>
  <si>
    <t>130-40-03508</t>
  </si>
  <si>
    <t>경기 부천시 원미구 원미동 182-3</t>
  </si>
  <si>
    <t>경기 남양주시 와부읍 도곡리 996-6 외2필지골드타워 102호</t>
  </si>
  <si>
    <t>평내온누리약국</t>
  </si>
  <si>
    <t>132-25-58383</t>
  </si>
  <si>
    <t>경기 남양주시 평내동 경춘로 1308</t>
  </si>
  <si>
    <t>정안약국(남양주)</t>
  </si>
  <si>
    <t>670-17-00660</t>
  </si>
  <si>
    <t>경기도 남양주시 퇴계원로</t>
  </si>
  <si>
    <t>경기도 남양주시 덕소로97번길</t>
  </si>
  <si>
    <t>서울특별시 영등포구 도림로</t>
  </si>
  <si>
    <t>진건성심약국</t>
  </si>
  <si>
    <t>132-21-18914</t>
  </si>
  <si>
    <t>용정리 794-23</t>
  </si>
  <si>
    <t>8806538053417</t>
  </si>
  <si>
    <t>건강온누리약국</t>
  </si>
  <si>
    <t>416-21-37463</t>
  </si>
  <si>
    <t>서울 구로구 개봉1동 33-31 1층</t>
  </si>
  <si>
    <t>영광메디칼약국</t>
  </si>
  <si>
    <t>451-18-01594</t>
  </si>
  <si>
    <t>서울특별시 관악구 신림로</t>
  </si>
  <si>
    <t>함께가는거북이약국</t>
  </si>
  <si>
    <t>576-03-02049</t>
  </si>
  <si>
    <t>강원도 강릉시 성덕로</t>
  </si>
  <si>
    <t>명성약국</t>
  </si>
  <si>
    <t>108-04-72392</t>
  </si>
  <si>
    <t>서울특별시 영등포구 도림로 152-4(대림동)</t>
  </si>
  <si>
    <t>성모약국(동작)</t>
  </si>
  <si>
    <t>서울 동작구 상도동 22-113</t>
  </si>
  <si>
    <t>신세계약국</t>
  </si>
  <si>
    <t>681-39-00717</t>
  </si>
  <si>
    <t>서울특별시 영등포구 시흥대로 675</t>
  </si>
  <si>
    <t>성문약국</t>
  </si>
  <si>
    <t>119-03-66608</t>
  </si>
  <si>
    <t>서울 금천구 독산동 814 주공13단지 나상가1317-107</t>
  </si>
  <si>
    <t>나나약국</t>
  </si>
  <si>
    <t>133-07-63003</t>
  </si>
  <si>
    <t>경기 광명시 광명동 150-51</t>
  </si>
  <si>
    <t>108-18-99480</t>
  </si>
  <si>
    <t>서울 동작구 노량진동</t>
  </si>
  <si>
    <t>건강약국(노량진)</t>
  </si>
  <si>
    <t>서울특별시 동작구 만양로 5 (상도동),102</t>
  </si>
  <si>
    <t>상도온누리약국</t>
  </si>
  <si>
    <t>268-06-00888</t>
  </si>
  <si>
    <t>서울특별시 동작구 상도로</t>
  </si>
  <si>
    <t>평강약국</t>
  </si>
  <si>
    <t>215-03-22795</t>
  </si>
  <si>
    <t>경기도 남양주시 덕소로 87 (와부읍 덕소리)</t>
  </si>
  <si>
    <t>알파약국리어</t>
  </si>
  <si>
    <t>214-31-02732</t>
  </si>
  <si>
    <t>서울 서초구 서초2동 1329-9 대일빌딩 102호</t>
  </si>
  <si>
    <t>이화온누리약국</t>
  </si>
  <si>
    <t>819-20-01925</t>
  </si>
  <si>
    <t>서울특별시 영등포구 도신로</t>
  </si>
  <si>
    <t>108-13-37228</t>
  </si>
  <si>
    <t>서울 동작구 상도동 170-2</t>
  </si>
  <si>
    <t>삼남매약국</t>
  </si>
  <si>
    <t>235-09-01137</t>
  </si>
  <si>
    <t>서울특별시 영등포구 여의대방로</t>
  </si>
  <si>
    <t>강약국</t>
  </si>
  <si>
    <t>613-32-11508</t>
  </si>
  <si>
    <t>서울특별시 동작구 서달로</t>
  </si>
  <si>
    <t>338-21-00313</t>
  </si>
  <si>
    <t>서울특별시 중구 다산로</t>
  </si>
  <si>
    <t>다시봄약국</t>
  </si>
  <si>
    <t>383-46-00733</t>
  </si>
  <si>
    <t>경기도 고양시 일산서구 고양대로672번길</t>
  </si>
  <si>
    <t>761-04-02998</t>
  </si>
  <si>
    <t>서울특별시 관악구 양녕로</t>
  </si>
  <si>
    <t>세화약국</t>
  </si>
  <si>
    <t>422-06-02869</t>
  </si>
  <si>
    <t>8806538000213</t>
  </si>
  <si>
    <t>믿음약국</t>
  </si>
  <si>
    <t>242-26-01239</t>
  </si>
  <si>
    <t>서울특별시 양천구 목동중앙북로7가길</t>
  </si>
  <si>
    <t>8806538013718</t>
  </si>
  <si>
    <t>선약국</t>
  </si>
  <si>
    <t>128-32-88630</t>
  </si>
  <si>
    <t>경기 고양시 덕양구 화정1동 913-8</t>
  </si>
  <si>
    <t>햇빛약국</t>
  </si>
  <si>
    <t>129-18-87962</t>
  </si>
  <si>
    <t>서울특별시 도봉구 도당로13길</t>
  </si>
  <si>
    <t>관악이화약국</t>
  </si>
  <si>
    <t>215-16-77081</t>
  </si>
  <si>
    <t>서울 관악구 봉천로 281</t>
  </si>
  <si>
    <t>8806538027524</t>
  </si>
  <si>
    <t>뿌리약국(방배)</t>
  </si>
  <si>
    <t>775-09-00499</t>
  </si>
  <si>
    <t>서울특별시 서초구 방배로</t>
  </si>
  <si>
    <t>256-08-02683</t>
  </si>
  <si>
    <t>부산광역시 연제구 중앙대로</t>
  </si>
  <si>
    <t>장수온누리약국</t>
  </si>
  <si>
    <t>250-22-00077</t>
  </si>
  <si>
    <t>경기도 동두천시 평화로 2297 (지행동),101호</t>
  </si>
  <si>
    <t>8806538021416</t>
  </si>
  <si>
    <t>8806538021317</t>
  </si>
  <si>
    <t>새녹십자약국</t>
  </si>
  <si>
    <t>239-11-01277</t>
  </si>
  <si>
    <t>서울특별시 구로구 구로중앙로28길</t>
  </si>
  <si>
    <t>8806538054513</t>
  </si>
  <si>
    <t>8806538046938</t>
  </si>
  <si>
    <t>(주)비알에이치씨케이</t>
  </si>
  <si>
    <t>242-86-01330</t>
  </si>
  <si>
    <t>경기도 김포시 애기봉로806번길</t>
  </si>
  <si>
    <t>부천제일큰약국</t>
  </si>
  <si>
    <t>861-06-03082</t>
  </si>
  <si>
    <t>경기도 부천시 원미구 송내대로</t>
  </si>
  <si>
    <t>서울특별시 강북구 도봉로81길</t>
  </si>
  <si>
    <t>8806538053325</t>
  </si>
  <si>
    <t>대인당약국(금천)</t>
  </si>
  <si>
    <t>515-14-60429</t>
  </si>
  <si>
    <t>서울특별시 금천구 시흥대로 237 (시흥동 근린생활시설(유흥주점),점포*)</t>
  </si>
  <si>
    <t>서울특별시 영등포구 당산로31길</t>
  </si>
  <si>
    <t>8806538059013</t>
  </si>
  <si>
    <t>인제약국</t>
  </si>
  <si>
    <t>133-25-10359</t>
  </si>
  <si>
    <t>경기도 광명시 금하로</t>
  </si>
  <si>
    <t>인화약국(노량진)</t>
  </si>
  <si>
    <t>108-18-64225</t>
  </si>
  <si>
    <t>서울 동작구 노량진동 330</t>
  </si>
  <si>
    <t>새종로약국(상도)</t>
  </si>
  <si>
    <t>108-49-10117</t>
  </si>
  <si>
    <t>서울 동작구 상도4동 346-8</t>
  </si>
  <si>
    <t>경상국립대학교병원</t>
  </si>
  <si>
    <t>613-82-05753</t>
  </si>
  <si>
    <t>경남 진주시 강남로 79 (칠암동)</t>
  </si>
  <si>
    <t>수승대약국(거창)A</t>
  </si>
  <si>
    <t>611-02-70921</t>
  </si>
  <si>
    <t>경남 거창군 거창읍 거창대로 71</t>
  </si>
  <si>
    <t>독일약국(포항.온라인팜)</t>
  </si>
  <si>
    <t>506-08-84182</t>
  </si>
  <si>
    <t>경상북도 포항시 북구 죽도동15-16</t>
  </si>
  <si>
    <t>8806538060026</t>
  </si>
  <si>
    <t>스티모린에스크림 10g</t>
  </si>
  <si>
    <t>봉덕정약국(대.남.온라인팜)</t>
  </si>
  <si>
    <t>241-01-02590</t>
  </si>
  <si>
    <t>대구 남구 대봉로 61 (봉덕동)103호 봉덕정약국</t>
  </si>
  <si>
    <t>한솔약국(대.북)36</t>
  </si>
  <si>
    <t>504-10-10542</t>
  </si>
  <si>
    <t>대구광역시 북구 읍내동1343-2 1층</t>
  </si>
  <si>
    <t>우리들약국(신.대.남)</t>
  </si>
  <si>
    <t>509-08-62436</t>
  </si>
  <si>
    <t>대구광역시 남구 대명로 216 (대명동)</t>
  </si>
  <si>
    <t>가야약국(고령)</t>
  </si>
  <si>
    <t>503-33-94475</t>
  </si>
  <si>
    <t>경상북도 고령군 고령읍 연조길 2</t>
  </si>
  <si>
    <t>늘봄약국(수정.온라인팜)</t>
  </si>
  <si>
    <t>157-35-00439</t>
  </si>
  <si>
    <t>부산 동구 수정로 28-1 (수정동)1층</t>
  </si>
  <si>
    <t>미주약국(마산.TheShop)</t>
  </si>
  <si>
    <t>608-05-92181</t>
  </si>
  <si>
    <t>경남 창원시 마산합포구 서성로 48 (신포동2가)대우메디칼 102호</t>
  </si>
  <si>
    <t>아인스약국 해운대/우동</t>
  </si>
  <si>
    <t>829-21-00274</t>
  </si>
  <si>
    <t>부산 해운대구 구남로8번길 73 (우동)아인스약국</t>
  </si>
  <si>
    <t>나로부터 주식회사(삼자물류)</t>
  </si>
  <si>
    <t>568-81-01241</t>
  </si>
  <si>
    <t>서울광역시 서초구 강남대로 341 (서초동)841호</t>
  </si>
  <si>
    <t>한사랑약국 울산/동구 1</t>
  </si>
  <si>
    <t>103-63-00376</t>
  </si>
  <si>
    <t>울산광역시 동구 대학길 130 (화정동)</t>
  </si>
  <si>
    <t>지하철약국 (신)부산/서구★</t>
  </si>
  <si>
    <t>628-09-01509</t>
  </si>
  <si>
    <t>부산광역시 서구 구덕로 지하 170, 2호 (토성동3가)</t>
  </si>
  <si>
    <t>화명열린약국 북구/화명</t>
  </si>
  <si>
    <t>606-38-96253</t>
  </si>
  <si>
    <t>부산광역시 북구 금곡대로 312 (화명동)</t>
  </si>
  <si>
    <t>더조은약국 금정/구서</t>
  </si>
  <si>
    <t>605-15-81909</t>
  </si>
  <si>
    <t>부산 금정구 중앙대로 1941 (구서동) 1층</t>
  </si>
  <si>
    <t>덕계조은약국 양산/덕계</t>
  </si>
  <si>
    <t>610-21-12609</t>
  </si>
  <si>
    <t>경상남도 양산시 덕계로 17 (덕계로 1층)</t>
  </si>
  <si>
    <t>조은약국 진구/개금</t>
  </si>
  <si>
    <t>605-36-19225</t>
  </si>
  <si>
    <t>부산광역시 부산진구 개금동 564-311,2층</t>
  </si>
  <si>
    <t>동보당약국(창원.신)</t>
  </si>
  <si>
    <t>609-39-10800</t>
  </si>
  <si>
    <t>경남 창원시 남양동성원1차상가 101호 동보당약국</t>
  </si>
  <si>
    <t>일성약품(마산.선)</t>
  </si>
  <si>
    <t>105-88-17065</t>
  </si>
  <si>
    <t>경남 창원시 마산회원구 내서읍 광려천서로 153103호</t>
  </si>
  <si>
    <t>스마트팜(3자물류)</t>
  </si>
  <si>
    <t>532-59-00276</t>
  </si>
  <si>
    <t>경남 창원시 성산구 상남로 89 (상남동)3층 4호</t>
  </si>
  <si>
    <t>푸른약국(고성.신)</t>
  </si>
  <si>
    <t>612-12-50136</t>
  </si>
  <si>
    <t>경남 고성군 고성읍 동외로 169-1</t>
  </si>
  <si>
    <t>수화약국(대.북.온라인팜)</t>
  </si>
  <si>
    <t>370-24-01622</t>
  </si>
  <si>
    <t>대구광역시 북구 침산남로140, 106호(침산동, 엠비프라자)</t>
  </si>
  <si>
    <t>파랑새약국 서구/부민(신)</t>
  </si>
  <si>
    <t>855-02-00777</t>
  </si>
  <si>
    <t>부산 서구 구덕로 195 (부민동2가)1층 파랑새약국</t>
  </si>
  <si>
    <t>신현대약국 진구/범천 1</t>
  </si>
  <si>
    <t>605-21-39886</t>
  </si>
  <si>
    <t>부산광역시 부산진구 범일로 127 (범천동)898-3번지 삼일빌딩 1층 신현대약국</t>
  </si>
  <si>
    <t>휴베이스광안바다약국(광안.온라인팜)</t>
  </si>
  <si>
    <t>542-15-02049</t>
  </si>
  <si>
    <t>부산광역시 수영구 수영로 551 (광안동)101호</t>
  </si>
  <si>
    <t>서문약국(아미.온라인팜)</t>
  </si>
  <si>
    <t>347-23-00193</t>
  </si>
  <si>
    <t>부산 서구 까치고개로197번길 17 (아미동2가, 동은아트빌)동은아트빌 1층 서문약국</t>
  </si>
  <si>
    <t>우리들약국 울산/남구★</t>
  </si>
  <si>
    <t>610-20-25276</t>
  </si>
  <si>
    <t>울산광역 남구 남산로354번길21</t>
  </si>
  <si>
    <t>삼성약국(창원)</t>
  </si>
  <si>
    <t>609-39-10718</t>
  </si>
  <si>
    <t>경상남도 창원시 성산구 대정로 33 (가음동 가음정시장입구)</t>
  </si>
  <si>
    <t>정약국(대.북.온라인팜)</t>
  </si>
  <si>
    <t>496-76-00017</t>
  </si>
  <si>
    <t>대구광역시 북구 침산남로19길2 (침산동)</t>
  </si>
  <si>
    <t>세종약품대구(주)</t>
  </si>
  <si>
    <t>504-81-99834</t>
  </si>
  <si>
    <t>대구광역시 북구 환성정길 12-8 (서변동)</t>
  </si>
  <si>
    <t>경북정문약국(북.학정)2</t>
  </si>
  <si>
    <t>504-23-76258</t>
  </si>
  <si>
    <t>대구 북구 학정동921-1</t>
  </si>
  <si>
    <t>엘지약국 남구/용호</t>
  </si>
  <si>
    <t>202-14-75915</t>
  </si>
  <si>
    <t>부산 남구 분포로 111 (용호동, 엘지메트로시티아파트)LG메트로시티 주상가 1003동 2층 204호 LG약국</t>
  </si>
  <si>
    <t>스마일약국 서구/아미 1</t>
  </si>
  <si>
    <t>603-07-54814</t>
  </si>
  <si>
    <t>부산광역시 서구 구덕로 193 (아미동1가)1,2층</t>
  </si>
  <si>
    <t>덕계우정약국 (신)양산/덕계 1</t>
  </si>
  <si>
    <t>265-44-00936</t>
  </si>
  <si>
    <t>경상남도 양산시 덕계로 46 (덕계동)</t>
  </si>
  <si>
    <t>메디칼약국 북구/덕천 1★</t>
  </si>
  <si>
    <t>606-37-44781</t>
  </si>
  <si>
    <t>부산 북구 덕천동400-6</t>
  </si>
  <si>
    <t>튼튼약국(개금.온라인팜)</t>
  </si>
  <si>
    <t>208-28-10877</t>
  </si>
  <si>
    <t>부산광역시 부산진구 엄광로44번길 36-5 (개금동)</t>
  </si>
  <si>
    <t>모범약국(거제)</t>
  </si>
  <si>
    <t>612-27-22328</t>
  </si>
  <si>
    <t>보배온누리약국(창원.신)</t>
  </si>
  <si>
    <t>701-73-00392</t>
  </si>
  <si>
    <t>경남 창원시 의창구 우곡로217번길 36 (명서동)1층</t>
  </si>
  <si>
    <t>김약국(통영.무전)</t>
  </si>
  <si>
    <t>474-31-00582</t>
  </si>
  <si>
    <t>경남 통영시 무전대로 41 102호 (무전동 유정빌딩)</t>
  </si>
  <si>
    <t>신정약국(대.중.온라인팜)</t>
  </si>
  <si>
    <t>514-12-48199</t>
  </si>
  <si>
    <t>대구광역 중구 서문로1가68-2</t>
  </si>
  <si>
    <t>수덕약국(영천)</t>
  </si>
  <si>
    <t>587-07-01937</t>
  </si>
  <si>
    <t>경상북도 영천시 완산로 68, (1층 일부) (완산동)</t>
  </si>
  <si>
    <t>베스트약국 수영/광안 1</t>
  </si>
  <si>
    <t>484-24-01085</t>
  </si>
  <si>
    <t>부산광역시 수영구 수영로 710 (광안동) 1층</t>
  </si>
  <si>
    <t>주식회사 정문(삼자물류)</t>
  </si>
  <si>
    <t>490-86-00717</t>
  </si>
  <si>
    <t>울산광역시 중구 종가로 661 (서동)203호,204호</t>
  </si>
  <si>
    <t>청솔약국 연제/연산</t>
  </si>
  <si>
    <t>294-14-01770</t>
  </si>
  <si>
    <t>부산광역시 연제구 연산동788-8 1층</t>
  </si>
  <si>
    <t>백제약품(주)원주지점</t>
  </si>
  <si>
    <t>224-85-09735</t>
  </si>
  <si>
    <t>강원도 원주시 판부면 오성마을길 61</t>
  </si>
  <si>
    <t>티에스팜(주)</t>
  </si>
  <si>
    <t>817-88-00269</t>
  </si>
  <si>
    <t>경상남도 창원시 의창구 대산면 진산대로 277-3</t>
  </si>
  <si>
    <t>윤이약국(왜관)</t>
  </si>
  <si>
    <t>172-73-00556</t>
  </si>
  <si>
    <t>경상북도 칠곡군 왜관읍 중앙로2길 36(1층 북편)</t>
  </si>
  <si>
    <t>천사온누리약국(신.포항)</t>
  </si>
  <si>
    <t>763-11-01090</t>
  </si>
  <si>
    <t>경북 포항시 북구 장량중앙로 52 (양덕동)양덕프라자 103호 천사온누리약국</t>
  </si>
  <si>
    <t>정성약국(구지면)</t>
  </si>
  <si>
    <t>396-38-01000</t>
  </si>
  <si>
    <t>대구광역시 달성군 구지면 과학마을로 50동일빌딩 103호</t>
  </si>
  <si>
    <t>백천동방약국(신.경산)</t>
  </si>
  <si>
    <t>436-14-01729</t>
  </si>
  <si>
    <t>경북 경산시 경청로221길 1 (백천동, 한실빌딩)1층3호</t>
  </si>
  <si>
    <t>뉴새운약국 울산/중구 1</t>
  </si>
  <si>
    <t>620-09-28334</t>
  </si>
  <si>
    <t>울산 중구 태화로 231(태화동)뉴새운약국</t>
  </si>
  <si>
    <t>마린파크약국 해운대/우동 A★</t>
  </si>
  <si>
    <t>504-27-56115</t>
  </si>
  <si>
    <t>부산광역 해운대구 마린시티2로2 , 107(우동,마린파크상가)</t>
  </si>
  <si>
    <t>8806538010021</t>
  </si>
  <si>
    <t>새동진약국 연제/연산</t>
  </si>
  <si>
    <t>185-49-00595</t>
  </si>
  <si>
    <t>부산 연제구 연수로 226 (연산동)1층 새동진약국</t>
  </si>
  <si>
    <t>미래약국(안동.온라인팜)</t>
  </si>
  <si>
    <t>503-03-76451</t>
  </si>
  <si>
    <t>경상북도 안동시 경북대로 433. 메트로상가 307.308 (옥동)</t>
  </si>
  <si>
    <t>명진약품(마산.신)</t>
  </si>
  <si>
    <t>620-58-00431</t>
  </si>
  <si>
    <t>경남 창원시 마산회원구 내서읍 호원로 411(지오영)</t>
  </si>
  <si>
    <t>튼튼약국(진주.TheShop)</t>
  </si>
  <si>
    <t>892-56-00522</t>
  </si>
  <si>
    <t>경남 진주시 진주대로891번길 7 (강남동)</t>
  </si>
  <si>
    <t>늘푸른약국(신2.포항)</t>
  </si>
  <si>
    <t>539-39-01152</t>
  </si>
  <si>
    <t>경상북도 포항시 북구 중흥로 299 (죽도동)</t>
  </si>
  <si>
    <t>센트럴온누리약국 울산/북구</t>
  </si>
  <si>
    <t>620-10-44650</t>
  </si>
  <si>
    <t>울산 북구 박상진12로 11(송정동) 109호</t>
  </si>
  <si>
    <t>연산행복드림약국 연제/연산★</t>
  </si>
  <si>
    <t>440-05-02671</t>
  </si>
  <si>
    <t>부산광역시 연제구 중앙대로 1131 (연산동)</t>
  </si>
  <si>
    <t>다온약국(김해.신)</t>
  </si>
  <si>
    <t>330-03-00746</t>
  </si>
  <si>
    <t>경남 김해시 삼계중앙로27 1층 101호 (삼계동.)</t>
  </si>
  <si>
    <t>창원중앙약국(창원.신)</t>
  </si>
  <si>
    <t>227-31-00235</t>
  </si>
  <si>
    <t>경남 창원시 의창구 사화로 396 (팔용동)102~105호 팔용동 디오 오토 갤러리</t>
  </si>
  <si>
    <t>다사랑약국(대.중.온라인팜)</t>
  </si>
  <si>
    <t>866-04-00451</t>
  </si>
  <si>
    <t>대구 중구 달구벌대로 1988-3 (남산동)1층</t>
  </si>
  <si>
    <t>한일약국(현풍)</t>
  </si>
  <si>
    <t>514-24-34266</t>
  </si>
  <si>
    <t>대구광역시 달성군 현풍면 현풍중앙로 42</t>
  </si>
  <si>
    <t>수약국(구미)1</t>
  </si>
  <si>
    <t>513-15-45680</t>
  </si>
  <si>
    <t>경상북도 구미시 송정동466-3</t>
  </si>
  <si>
    <t>삼선당약국(신.예천)</t>
  </si>
  <si>
    <t>333-12-00878</t>
  </si>
  <si>
    <t>경상북도 예천군 예천읍 중앙로 33-1</t>
  </si>
  <si>
    <t>금약국 울산/남구 A</t>
  </si>
  <si>
    <t>610-10-22682</t>
  </si>
  <si>
    <t>울산 남구 신정로 35 (달동)1층</t>
  </si>
  <si>
    <t>행복한약국 울산/중구★</t>
  </si>
  <si>
    <t>620-06-96578</t>
  </si>
  <si>
    <t>울산광역시 중구 반구동 54-2</t>
  </si>
  <si>
    <t>중앙약국(거제.신)A</t>
  </si>
  <si>
    <t>612-11-20144</t>
  </si>
  <si>
    <t>경상남도 거제시 옥포로 234 (옥포동)</t>
  </si>
  <si>
    <t>칠원제일약국(칠원)</t>
  </si>
  <si>
    <t>608-19-40507</t>
  </si>
  <si>
    <t>경남 함안군 칠원읍 성내길 7</t>
  </si>
  <si>
    <t>더숲약국(대.중)</t>
  </si>
  <si>
    <t>846-28-00792</t>
  </si>
  <si>
    <t>대구광역시 중구 공평로10길 18 (삼덕동2가)1층</t>
  </si>
  <si>
    <t>평안약국(대.동)</t>
  </si>
  <si>
    <t>502-09-50294</t>
  </si>
  <si>
    <t>대구광역 동구 신암동576-10, 14</t>
  </si>
  <si>
    <t>미솜약국 금정/서동 A</t>
  </si>
  <si>
    <t>630-32-00383</t>
  </si>
  <si>
    <t>부산광역시 금정구 서동로 159. 1층(서동)</t>
  </si>
  <si>
    <t>안녕약국(해운대.온라인팜)</t>
  </si>
  <si>
    <t>211-31-01151</t>
  </si>
  <si>
    <t>부산광역시 해운대구 해운대로 415(우동)1층 105호</t>
  </si>
  <si>
    <t>오즈약국 (신)북구/화명</t>
  </si>
  <si>
    <t>227-18-52466</t>
  </si>
  <si>
    <t>부산광역시 북구 금곡대로 284 (화명동)</t>
  </si>
  <si>
    <t>8806538026503</t>
  </si>
  <si>
    <t>부민약국(부전.온라인팜)</t>
  </si>
  <si>
    <t>386-02-01004</t>
  </si>
  <si>
    <t>부산광역시 부산진구 부전로66번길 50 (부전동)</t>
  </si>
  <si>
    <t>새건강약국 사하/다대</t>
  </si>
  <si>
    <t>603-11-08205</t>
  </si>
  <si>
    <t>부산광역 사하구 다대동63-13 2층</t>
  </si>
  <si>
    <t>참약사(주)</t>
  </si>
  <si>
    <t>736-88-01144</t>
  </si>
  <si>
    <t>강원도 춘천시 남산면 버들1길 130 4층</t>
  </si>
  <si>
    <t>다나약국(진해)</t>
  </si>
  <si>
    <t>328-15-01084</t>
  </si>
  <si>
    <t>경남 창원시 진해구 웅천동로106번길 31 (남문동) 주1동 109호</t>
  </si>
  <si>
    <t>화왕산약국(창녕.신)</t>
  </si>
  <si>
    <t>791-38-01414</t>
  </si>
  <si>
    <t>경남 창녕군 창녕읍 명덕로 66-1</t>
  </si>
  <si>
    <t>세일약국(거제)</t>
  </si>
  <si>
    <t>678-51-00810</t>
  </si>
  <si>
    <t>경남 거제시 중곡로7길 12 (고현동)1층</t>
  </si>
  <si>
    <t>8806538034614</t>
  </si>
  <si>
    <t>반도약국(진주.전문)</t>
  </si>
  <si>
    <t>613-07-90520</t>
  </si>
  <si>
    <t>경남 진주시 진주대로 1064 (대안동)</t>
  </si>
  <si>
    <t>신대굿모닝약국(경산)</t>
  </si>
  <si>
    <t>789-10-00290</t>
  </si>
  <si>
    <t>경상북도 경산시 압량면 압독로 25</t>
  </si>
  <si>
    <t>수정온누리약국(예천.TheShop)</t>
  </si>
  <si>
    <t>경북 예천군 예천읍 시장로 140수정온누리약국</t>
  </si>
  <si>
    <t>8806538054018</t>
  </si>
  <si>
    <t>대학약국 동래/명륜(신)</t>
  </si>
  <si>
    <t>507-05-96695</t>
  </si>
  <si>
    <t>부산광역시 동래구 충렬대로 181번길 21. 1층</t>
  </si>
  <si>
    <t>갑진약국 울산/남구</t>
  </si>
  <si>
    <t>610-12-75903</t>
  </si>
  <si>
    <t>울산광역시 남구 문수로 474(신정동)</t>
  </si>
  <si>
    <t>대웅사약국(당감.온라인팜)</t>
  </si>
  <si>
    <t>605-20-33793</t>
  </si>
  <si>
    <t>부산광역시 부산진구 동평로 90(당감동)</t>
  </si>
  <si>
    <t>청춘약국(남해.신)</t>
  </si>
  <si>
    <t>426-26-01614</t>
  </si>
  <si>
    <t>경남 남해군 남해읍 화전로 88-6</t>
  </si>
  <si>
    <t>대명약국(안동)</t>
  </si>
  <si>
    <t>508-14-07580</t>
  </si>
  <si>
    <t>경상북도 안동시 경동로 559 (당북동)</t>
  </si>
  <si>
    <t>큰동의약국 진구/양정 1</t>
  </si>
  <si>
    <t>603-11-41539</t>
  </si>
  <si>
    <t>부산 부산진구 진남로 554 (양정동, 양정자이더샵SKVIEW 2단지)270동 A109~110호</t>
  </si>
  <si>
    <t>미소열린약국 울산/중구 1</t>
  </si>
  <si>
    <t>620-07-54366</t>
  </si>
  <si>
    <t>울산광역 중구 태화동37-13</t>
  </si>
  <si>
    <t>일신약국 (신)기장/정관</t>
  </si>
  <si>
    <t>614-07-31354</t>
  </si>
  <si>
    <t>부산 기장군 정관읍 정관6로 31,1층 106호</t>
  </si>
  <si>
    <t>8806538015101</t>
  </si>
  <si>
    <t>건강약국 사하/장림 A</t>
  </si>
  <si>
    <t>709-37-01081</t>
  </si>
  <si>
    <t>부산광역시 사하구 장림번영로 59 (장림동)103호</t>
  </si>
  <si>
    <t>감초당약국(신.경산)</t>
  </si>
  <si>
    <t>106-26-97254</t>
  </si>
  <si>
    <t>경상북도 경산시 장산로 257 (사동)1층</t>
  </si>
  <si>
    <t>강북동산약국(대.북.온라인팜)</t>
  </si>
  <si>
    <t>101-42-97701</t>
  </si>
  <si>
    <t>대구 북구 팔거천동로 223 (동천동)수정빌딩 103호</t>
  </si>
  <si>
    <t>중앙약국 (신)울산/북구 A</t>
  </si>
  <si>
    <t>797-22-00649</t>
  </si>
  <si>
    <t>울산 북구 산업로 1005 (연암동)1층 중앙약국</t>
  </si>
  <si>
    <t>하나로약국 사하/하단 A</t>
  </si>
  <si>
    <t>603-09-31154</t>
  </si>
  <si>
    <t>부산광역시 사하구 낙동남로 1408 (하단동)</t>
  </si>
  <si>
    <t>무궁화약국(대.달)</t>
  </si>
  <si>
    <t>332-65-00610</t>
  </si>
  <si>
    <t>대구광역시 달서구 월곡로 112, 싱가 501동 1층 1호, 2호 (상인동, 은행아파트)</t>
  </si>
  <si>
    <t>하늘약국 진구/부전</t>
  </si>
  <si>
    <t>215-55-00903</t>
  </si>
  <si>
    <t>부산광역시 부산진구 서면로 48 (부전동)1층</t>
  </si>
  <si>
    <t>메디팜효성약국 울산/울주</t>
  </si>
  <si>
    <t>503-49-03882</t>
  </si>
  <si>
    <t>울산 울주군 언양읍 동문길 65효성약국</t>
  </si>
  <si>
    <t>메디컬미래약국 (신)서구/동대신 1</t>
  </si>
  <si>
    <t>279-08-02615</t>
  </si>
  <si>
    <t>부산광역시 서구 구덕로 312 (동대신동2가)진영메디컬 1층</t>
  </si>
  <si>
    <t>수성약국(창원)</t>
  </si>
  <si>
    <t>609-07-78662</t>
  </si>
  <si>
    <t>경상남도 창원시 의창구 원이대로 283 (봉곡동. 청마빌딩 1층)</t>
  </si>
  <si>
    <t>일등약국(진해석동)</t>
  </si>
  <si>
    <t>609-34-05393</t>
  </si>
  <si>
    <t>경상남도 창원시 진해구 냉천로 87.</t>
  </si>
  <si>
    <t>대한약국(통영.신)</t>
  </si>
  <si>
    <t>353-45-01020</t>
  </si>
  <si>
    <t>경남 통영시 북문2길 6 (북신동)1층</t>
  </si>
  <si>
    <t>가람대학약국(신1.학정)3</t>
  </si>
  <si>
    <t>504-28-26694</t>
  </si>
  <si>
    <t>대구 북구 학정동527 E동1층</t>
  </si>
  <si>
    <t>동원약국(대.서.온라인팜)</t>
  </si>
  <si>
    <t>503-17-52835</t>
  </si>
  <si>
    <t>대구광역시 서구 국채보상로 300 (평리동)1099-4</t>
  </si>
  <si>
    <t>신대온누리약국(신2.경산)</t>
  </si>
  <si>
    <t>482-33-01679</t>
  </si>
  <si>
    <t>경북 경산시 압량읍 압독3로 211층, 101호</t>
  </si>
  <si>
    <t>이유팜(주)(삼자물류)</t>
  </si>
  <si>
    <t>141-81-49400</t>
  </si>
  <si>
    <t>경남 김해시 진례면 테크노밸리로 33-12 (백제약품)</t>
  </si>
  <si>
    <t>통영항약국(통영.신)</t>
  </si>
  <si>
    <t>306-29-76791</t>
  </si>
  <si>
    <t>경남 통영시 새터길 15 (도천동)1층</t>
  </si>
  <si>
    <t>복음약국(도계.신)</t>
  </si>
  <si>
    <t>609-23-69765</t>
  </si>
  <si>
    <t>경남 창원시 의창구 도계로60번길 1 (도계동)</t>
  </si>
  <si>
    <t>월드컵약국(신.대.달)</t>
  </si>
  <si>
    <t>322-01-03826</t>
  </si>
  <si>
    <t>대구 달서구 월배로 432 (송현동)</t>
  </si>
  <si>
    <t>건널목약국 양산/물금★</t>
  </si>
  <si>
    <t>784-15-01436</t>
  </si>
  <si>
    <t>경상남도 양산시 물금읍 화합1길 9 1층</t>
  </si>
  <si>
    <t>화명메디칼약국 북구/화명</t>
  </si>
  <si>
    <t>622-09-28290</t>
  </si>
  <si>
    <t>부산광역시 북구 화명동2276-1 화명메디칼센타 102</t>
  </si>
  <si>
    <t>프라임약국 연제/연산 1★</t>
  </si>
  <si>
    <t>470-24-00850</t>
  </si>
  <si>
    <t>부산광역시 연제구 안연로 38 (연산동)</t>
  </si>
  <si>
    <t>시원약국 울산/중구</t>
  </si>
  <si>
    <t>443-01-01538</t>
  </si>
  <si>
    <t>울산 중구 번영로 574 (남외동)1층</t>
  </si>
  <si>
    <t>경상온누리약국(창원)</t>
  </si>
  <si>
    <t>160-16-00282</t>
  </si>
  <si>
    <t>경남 창원시 성산구 삼정자로43번길 2</t>
  </si>
  <si>
    <t>하선약국(마산.온라인팜)</t>
  </si>
  <si>
    <t>225-44-00336</t>
  </si>
  <si>
    <t>경남 창원시 마산회원구 북성로 106 (회원동)201호</t>
  </si>
  <si>
    <t>우리약국 울산/북구</t>
  </si>
  <si>
    <t>610-19-95607</t>
  </si>
  <si>
    <t>울산 북구 명촌15길 10평창리비에르3차 상가동 우리약국</t>
  </si>
  <si>
    <t>성민약국 (신) 해운대/반송</t>
  </si>
  <si>
    <t>813-56-00403</t>
  </si>
  <si>
    <t>부산 해운대구 아랫반송로 31 (반송동)1층</t>
  </si>
  <si>
    <t>백제약품(주)제주지점</t>
  </si>
  <si>
    <t>616-85-13350</t>
  </si>
  <si>
    <t>제주특별자치도 제주시 우령4길 45(외도일동)</t>
  </si>
  <si>
    <t>튼튼온누리약국(김해.신)</t>
  </si>
  <si>
    <t>615-19-48773</t>
  </si>
  <si>
    <t>경남 김해시 삼계동1505-2 신영빌딩 1층</t>
  </si>
  <si>
    <t>굿모닝옵티마약국(대.달)</t>
  </si>
  <si>
    <t>503-22-69776</t>
  </si>
  <si>
    <t>대구광역시 달서구 와룡로 201 (죽전동)</t>
  </si>
  <si>
    <t>열린약국 서구/서대신 1★</t>
  </si>
  <si>
    <t>523-04-01631</t>
  </si>
  <si>
    <t>부산 서구 대티로 159 (서대신동3가, 협성르네상스)열린약국</t>
  </si>
  <si>
    <t>이화약국 수영/광안★</t>
  </si>
  <si>
    <t>605-12-99922</t>
  </si>
  <si>
    <t>부산광역시 수영구 연수로 378-2 (광안동)</t>
  </si>
  <si>
    <t>바른약품 주식회사</t>
  </si>
  <si>
    <t>820-86-01561</t>
  </si>
  <si>
    <t>경남 창원시 의창구 북면 천주로1165번길 32-11</t>
  </si>
  <si>
    <t>대학약국 울산/동구</t>
  </si>
  <si>
    <t>575-02-02428</t>
  </si>
  <si>
    <t>울산 동구 명덕로 15 (서부동)센텀원 상가 1층 101호</t>
  </si>
  <si>
    <t>용호더블유약국(용호.온라인팜)</t>
  </si>
  <si>
    <t>637-07-02833</t>
  </si>
  <si>
    <t>부산광역시 남구 분포로145, 2091호(용호동, 더블유)</t>
  </si>
  <si>
    <t>참진약국 진구/범천 A</t>
  </si>
  <si>
    <t>359-23-00051</t>
  </si>
  <si>
    <t>부산광역시 부산진구 범일로 146-1 1층(범천동)</t>
  </si>
  <si>
    <t>김해세명약국 ★</t>
  </si>
  <si>
    <t>622-06-62190</t>
  </si>
  <si>
    <t>경상남도 김해시 가락로 6-1 (부원동)</t>
  </si>
  <si>
    <t>코끼리약국 양산/물금 A★</t>
  </si>
  <si>
    <t>617-21-97064</t>
  </si>
  <si>
    <t>경상남도 양산시 물금읍 범어로 60 . 010(청암프라자)</t>
  </si>
  <si>
    <t>가온약국(부산.신)</t>
  </si>
  <si>
    <t>416-20-67280</t>
  </si>
  <si>
    <t>부산 강서구 신호산단2로 33 (신호동)1층107호</t>
  </si>
  <si>
    <t>경남약국(창원.신)</t>
  </si>
  <si>
    <t>609-43-03801</t>
  </si>
  <si>
    <t>경남 창원시 봉곡동 창이대로 309번길 7 제1층 제3호</t>
  </si>
  <si>
    <t>유정약국 울산/북구 ★</t>
  </si>
  <si>
    <t>621-14-70673</t>
  </si>
  <si>
    <t>울산광역시 북구 염포동260-35</t>
  </si>
  <si>
    <t>참조은약국 수영/광안 A★</t>
  </si>
  <si>
    <t>528-27-01751</t>
  </si>
  <si>
    <t>부산광역시 수영구 광서로10번길 65 (광안동, 로타리아파트)101호</t>
  </si>
  <si>
    <t>무궁화약국 북구/금곡 A★</t>
  </si>
  <si>
    <t>606-07-90158</t>
  </si>
  <si>
    <t>부산광역시 북구 효열로 210 (금곡동)</t>
  </si>
  <si>
    <t>참약사인생약국 해운대/우동 1</t>
  </si>
  <si>
    <t>570-05-02889</t>
  </si>
  <si>
    <t>부산 해운대구 해운대로570번길 11 (우동)1층</t>
  </si>
  <si>
    <t>오름약국 양산/물금</t>
  </si>
  <si>
    <t>816-18-01603</t>
  </si>
  <si>
    <t>경남 양산시 물금읍 화합1길 3-1(범어리) 1층 오름약국</t>
  </si>
  <si>
    <t>비타민약국 울산/동구(신) A★</t>
  </si>
  <si>
    <t>313-03-93648</t>
  </si>
  <si>
    <t>울산 동구 진성14길 118 (전하동)104호 비타민약국</t>
  </si>
  <si>
    <t>한바다약국 기장 ★</t>
  </si>
  <si>
    <t>161-31-00750</t>
  </si>
  <si>
    <t>부산광역시 기장군 일광면 해빛로 13825-3 일광제일프라자</t>
  </si>
  <si>
    <t>세영약국 진구/개금</t>
  </si>
  <si>
    <t>433-28-00238</t>
  </si>
  <si>
    <t>부산 부산진구 진사로61번길 29 (개금동, 시영아파트)지하1층</t>
  </si>
  <si>
    <t>삼거리약국(진주.온라인팜)</t>
  </si>
  <si>
    <t>537-21-00851</t>
  </si>
  <si>
    <t>경남 진주시 대곡면 남강로2438번길 56</t>
  </si>
  <si>
    <t>유약국(김해)</t>
  </si>
  <si>
    <t>469-16-01868</t>
  </si>
  <si>
    <t>경남 김해시 내외중앙로 35 (외동)유약국</t>
  </si>
  <si>
    <t>한림약국(김해.신)</t>
  </si>
  <si>
    <t>605-20-24300</t>
  </si>
  <si>
    <t>경남 김해시 장방로 (한림면.) 1951-3</t>
  </si>
  <si>
    <t>올리브약국(통영.신)</t>
  </si>
  <si>
    <t>503-27-16712</t>
  </si>
  <si>
    <t>경남 통영시 중앙로 101-6 (항남동)</t>
  </si>
  <si>
    <t>용산현대약국(대.달.온라인팜)</t>
  </si>
  <si>
    <t>769-48-00362</t>
  </si>
  <si>
    <t>대구광역시 달서구 용산로226, 1층(용산동)</t>
  </si>
  <si>
    <t>햇살약국 물금/범어 1★</t>
  </si>
  <si>
    <t>605-20-92638</t>
  </si>
  <si>
    <t>경상남도 양산시 물금읍 화합1길 2</t>
  </si>
  <si>
    <t>1층약국 (신) 해운대 1★</t>
  </si>
  <si>
    <t>113-57-00289</t>
  </si>
  <si>
    <t>부산 해운대구 해운대로 794 (좌동)107-1호 1층약국(엘르온누리아님/엘리베이터 옆 작은약국)</t>
  </si>
  <si>
    <t>드림약국(온라인팜)</t>
  </si>
  <si>
    <t>211-47-61179</t>
  </si>
  <si>
    <t>부산 사상구 가야대로 288 (주례동, 창조센츄리아파트)207호</t>
  </si>
  <si>
    <t>신성약국 남구/용호</t>
  </si>
  <si>
    <t>507-18-14994</t>
  </si>
  <si>
    <t>부산광역시 남구 용호로42번길 75 (용호동)</t>
  </si>
  <si>
    <t>농소금강산약국 울산/북구</t>
  </si>
  <si>
    <t>291-30-00656</t>
  </si>
  <si>
    <t>울산광역시 북구 호계로 322 (신천동)</t>
  </si>
  <si>
    <t>미래약국(밀양.신)</t>
  </si>
  <si>
    <t>335-32-01610</t>
  </si>
  <si>
    <t>경남 밀양시 삼문강변로 344-6 (삼문동)2층202호</t>
  </si>
  <si>
    <t>박하약국(대.북.온라인팜)</t>
  </si>
  <si>
    <t>211-16-83145</t>
  </si>
  <si>
    <t>대구광역 북구 대현동408-2</t>
  </si>
  <si>
    <t>8806538009605</t>
  </si>
  <si>
    <t>해오름약국(대.북.온라인팜)</t>
  </si>
  <si>
    <t>504-28-71281</t>
  </si>
  <si>
    <t>대구광역시 북구 중앙대로 528, 1층(칠성동2가)</t>
  </si>
  <si>
    <t>8806538014609</t>
  </si>
  <si>
    <t>당감당약국 진구/당감</t>
  </si>
  <si>
    <t>605-18-79928</t>
  </si>
  <si>
    <t>부산광역시 부산진구 당감동282-15</t>
  </si>
  <si>
    <t>메디칼약국(연산9동.온라인팜)</t>
  </si>
  <si>
    <t>607-13-19426</t>
  </si>
  <si>
    <t>부산 연제구 과정로 218 (연산동)메디칼약국</t>
  </si>
  <si>
    <t>하나약국 (신)울산/동구 1</t>
  </si>
  <si>
    <t>874-27-01673</t>
  </si>
  <si>
    <t>울산 동구 바드래1길 46 (전하동, 전하 KCC스위첸)108동 지1층 101호 하나약국</t>
  </si>
  <si>
    <t>강약국 영도 A</t>
  </si>
  <si>
    <t>602-08-36367</t>
  </si>
  <si>
    <t>부산광역시 영도구 절영로13번길 53 (봉래동3가)</t>
  </si>
  <si>
    <t>옵티마보금약국(진주)</t>
  </si>
  <si>
    <t>613-14-59769</t>
  </si>
  <si>
    <t>경남 진주시 진양호로 366, 1층 (신안동)</t>
  </si>
  <si>
    <t>큰사랑약국(안동.온라인팜)</t>
  </si>
  <si>
    <t>796-08-01784</t>
  </si>
  <si>
    <t>경북 안동시 남문로 5-1 (남문동)1층 큰사랑약국</t>
  </si>
  <si>
    <t>새살약국(창원.온라인팜)</t>
  </si>
  <si>
    <t>551-16-01395</t>
  </si>
  <si>
    <t>경상남도 창원시 의창구 용동로83번안길 37 (사림동)1층 103호</t>
  </si>
  <si>
    <t>대신약국(신.김천)</t>
  </si>
  <si>
    <t>217-49-00761</t>
  </si>
  <si>
    <t>경상북도 김천시 시청로 74, 106호 (신음동)</t>
  </si>
  <si>
    <t>서독약국(대.중) a</t>
  </si>
  <si>
    <t>501-10-92093</t>
  </si>
  <si>
    <t>대구광역시 중구 국채보상로 553</t>
  </si>
  <si>
    <t>삼호약국 울산/남구</t>
  </si>
  <si>
    <t>612-02-65488</t>
  </si>
  <si>
    <t>울산광역시 남구 무거동218-7</t>
  </si>
  <si>
    <t>열린약국 양산/중부(신) A★</t>
  </si>
  <si>
    <t>146-53-00277</t>
  </si>
  <si>
    <t>경남 양산시 중앙로 134 (중부동)1층 열린약국</t>
  </si>
  <si>
    <t>사천우리약국(강릉)</t>
  </si>
  <si>
    <t>226-33-03077</t>
  </si>
  <si>
    <t>강원특별자치도 강릉시 사천면 덕실길 2</t>
  </si>
  <si>
    <t>은혜약국(단양)#</t>
  </si>
  <si>
    <t>304-08-69023</t>
  </si>
  <si>
    <t>충북 단양군 매포읍 평동3로 4</t>
  </si>
  <si>
    <t>8806538050157</t>
  </si>
  <si>
    <t>서울약국(제천)</t>
  </si>
  <si>
    <t>304-02-75561</t>
  </si>
  <si>
    <t>충북 제천시 숭문로7길 5(서부동)</t>
  </si>
  <si>
    <t>8806538015804</t>
  </si>
  <si>
    <t>로타리약국(원주)A</t>
  </si>
  <si>
    <t>224-07-27657</t>
  </si>
  <si>
    <t>강원 원주시 천사로 208 (일산동)</t>
  </si>
  <si>
    <t>모범약국(제천)</t>
  </si>
  <si>
    <t>304-28-07888</t>
  </si>
  <si>
    <t>충북 제천시 독순로 74 (중앙로2가)</t>
  </si>
  <si>
    <t>홍천종로약국(홍천)#</t>
  </si>
  <si>
    <t>223-02-38175</t>
  </si>
  <si>
    <t>강원 홍천군,읍 홍천로 8길 3</t>
  </si>
  <si>
    <t>중앙약국(영주)</t>
  </si>
  <si>
    <t>512-05-81030</t>
  </si>
  <si>
    <t>경북 영주시 중앙로 118 (하망동)</t>
  </si>
  <si>
    <t>8806538009902</t>
  </si>
  <si>
    <t>문일약국(강릉)</t>
  </si>
  <si>
    <t>226-32-08075</t>
  </si>
  <si>
    <t>강원 강릉시 금성로 58 (금학동)</t>
  </si>
  <si>
    <t>제이제이팜(주)</t>
  </si>
  <si>
    <t>487-81-01923</t>
  </si>
  <si>
    <t>강원특별자치도 원주시 장전길 82 (태장동)</t>
  </si>
  <si>
    <t>월드팜코리아(주)</t>
  </si>
  <si>
    <t>193-88-01973</t>
  </si>
  <si>
    <t>강원 원주시 장전길 82 (태장동)</t>
  </si>
  <si>
    <t>동산약국(제천)</t>
  </si>
  <si>
    <t>304-02-90693</t>
  </si>
  <si>
    <t>충북 제천시 의병대로 88 (중앙로1가)</t>
  </si>
  <si>
    <t>대보약국(속초)</t>
  </si>
  <si>
    <t>227-24-02176</t>
  </si>
  <si>
    <t>강원특별자치도 속초시 장안로 15 (동명동)</t>
  </si>
  <si>
    <t>새서울약국(신남)</t>
  </si>
  <si>
    <t>223-06-28068</t>
  </si>
  <si>
    <t>강원 인제군 남면 신남리</t>
  </si>
  <si>
    <t>파티마약국(충주)</t>
  </si>
  <si>
    <t>149-40-01348</t>
  </si>
  <si>
    <t>충북 충주시 봉계1길 52 (칠금동)</t>
  </si>
  <si>
    <t>8806538011462</t>
  </si>
  <si>
    <t>단비약국(가평)###</t>
  </si>
  <si>
    <t>346-60-00405</t>
  </si>
  <si>
    <t>경기 가평군 북면 화악산로 9</t>
  </si>
  <si>
    <t>8806538009926</t>
  </si>
  <si>
    <t>신태평양약국(충주)</t>
  </si>
  <si>
    <t>303-02-71238</t>
  </si>
  <si>
    <t>충북 충주시 번영대로 121 (연수동)</t>
  </si>
  <si>
    <t>택지현대약국(강릉)</t>
  </si>
  <si>
    <t>226-09-25659</t>
  </si>
  <si>
    <t>강원 강릉시 솔올로5번길 40 (교동)</t>
  </si>
  <si>
    <t>시네마약국(동해)</t>
  </si>
  <si>
    <t>222-09-70958</t>
  </si>
  <si>
    <t>강원특별자치도 동해시 한섬로 111-7 (천곡동)</t>
  </si>
  <si>
    <t>일산약국(원주)A</t>
  </si>
  <si>
    <t>224-10-70886</t>
  </si>
  <si>
    <t>강원 원주시 원일로 115번길 7 (일산동)</t>
  </si>
  <si>
    <t>태풍약국(진부)</t>
  </si>
  <si>
    <t>141-01-31913</t>
  </si>
  <si>
    <t>강원 평창군 진부면 진부중앙로 56</t>
  </si>
  <si>
    <t>삼성약국(동해)</t>
  </si>
  <si>
    <t>222-09-33685</t>
  </si>
  <si>
    <t>강원 동해시 발한로 212-1 (발한동)</t>
  </si>
  <si>
    <t>은광약국(동해)</t>
  </si>
  <si>
    <t>222-25-00850</t>
  </si>
  <si>
    <t>강원특별자치도 동해시 발한로 236-1 (발한동)</t>
  </si>
  <si>
    <t>가평온누리약국(가평)##</t>
  </si>
  <si>
    <t>132-28-16031</t>
  </si>
  <si>
    <t>경기 가평군 가평읍 가화로 113</t>
  </si>
  <si>
    <t>신림약국(신림)/제천차편#</t>
  </si>
  <si>
    <t>625-40-00557</t>
  </si>
  <si>
    <t>강원 원주시 신림면 치악로 9</t>
  </si>
  <si>
    <t>제이메디칼(주)</t>
  </si>
  <si>
    <t>301-81-79388</t>
  </si>
  <si>
    <t>충북 충주시 새말1길 32 (칠금동)</t>
  </si>
  <si>
    <t>중앙당약국(진부)/강릉차편</t>
  </si>
  <si>
    <t>226-02-67534</t>
  </si>
  <si>
    <t>강원 평창군 진부면 진부중앙로 75</t>
  </si>
  <si>
    <t>일산약국(원주)(온라인팜)</t>
  </si>
  <si>
    <t>강원특별자치도 원주시 원일로115번길 7 (일산동)</t>
  </si>
  <si>
    <t>21세기약국(춘천)(온라인팜)</t>
  </si>
  <si>
    <t>221-44-00765</t>
  </si>
  <si>
    <t>강원도 춘천시 후평동67-8 광산빌딩</t>
  </si>
  <si>
    <t>행복한약국(강릉)</t>
  </si>
  <si>
    <t>603-28-37090</t>
  </si>
  <si>
    <t>강원 강릉시 범일로 (구정면,) 442</t>
  </si>
  <si>
    <t>동아약국(원주)A</t>
  </si>
  <si>
    <t>224-07-28603</t>
  </si>
  <si>
    <t>강원 원주시 원일로 114 (중앙동)</t>
  </si>
  <si>
    <t>간성종로약국(간성)##@</t>
  </si>
  <si>
    <t>153-10-00303</t>
  </si>
  <si>
    <t>강원 고성군 간성읍 간성로24 간성터미널 닉스홈빠</t>
  </si>
  <si>
    <t>제일약국(단양)</t>
  </si>
  <si>
    <t>304-09-20726</t>
  </si>
  <si>
    <t>충북 단양군 대강면 대강로 62</t>
  </si>
  <si>
    <t>해성약국(이천)</t>
  </si>
  <si>
    <t>286-09-00534</t>
  </si>
  <si>
    <t>경기 이천시 설봉로 48 (관고동), 1층 2호</t>
  </si>
  <si>
    <t>장수약국(충주)</t>
  </si>
  <si>
    <t>303-03-57136</t>
  </si>
  <si>
    <t>충북 충주시 만리산로 22 (교현동)</t>
  </si>
  <si>
    <t>내흥우리약국</t>
  </si>
  <si>
    <t>898-16-02478</t>
  </si>
  <si>
    <t>전북특별자치도 군산시 정자로 64 (내흥동)</t>
  </si>
  <si>
    <t>진성약품</t>
  </si>
  <si>
    <t>750-86-00735</t>
  </si>
  <si>
    <t>광주광역시 북구 본촌택지로29번길 21 (본촌동) (4층)</t>
  </si>
  <si>
    <t>더나은약국</t>
  </si>
  <si>
    <t>614-21-01346</t>
  </si>
  <si>
    <t>전북 전주시 완산구 백제대로 264 (중화산동2가)</t>
  </si>
  <si>
    <t>김약국(진안)</t>
  </si>
  <si>
    <t>418-04-52973</t>
  </si>
  <si>
    <t>전북 진안군 진안읍진무로 1113-3</t>
  </si>
  <si>
    <t>8806538060736</t>
  </si>
  <si>
    <t>도담약국</t>
  </si>
  <si>
    <t>372-14-01255</t>
  </si>
  <si>
    <t>전북 군산시 하나운로 32 (나운동)</t>
  </si>
  <si>
    <t>진안약국</t>
  </si>
  <si>
    <t>418-05-54492</t>
  </si>
  <si>
    <t>전라북도 진안군 진안읍 진장로 4</t>
  </si>
  <si>
    <t>유명약국</t>
  </si>
  <si>
    <t>630-58-00063</t>
  </si>
  <si>
    <t>전북 전주시 덕진구 우아로 8 (우아동3가)</t>
  </si>
  <si>
    <t>태산약품(구.에스엘)</t>
  </si>
  <si>
    <t>492-86-00237</t>
  </si>
  <si>
    <t>전북 완주군 이서면 오공로 11-19</t>
  </si>
  <si>
    <t>우리정다운약국</t>
  </si>
  <si>
    <t>402-20-85125</t>
  </si>
  <si>
    <t>전북 전주시 완산구 당산로 43 (서신동) 108동 112호</t>
  </si>
  <si>
    <t>회생당약국(익산)</t>
  </si>
  <si>
    <t>403-22-16737</t>
  </si>
  <si>
    <t>전라북도 익산시 선화로 689-29</t>
  </si>
  <si>
    <t>신동태평양약국</t>
  </si>
  <si>
    <t>402-30-59193</t>
  </si>
  <si>
    <t>전북 익산시 무왕로 913 (신동)</t>
  </si>
  <si>
    <t>부송우리약국(익산)</t>
  </si>
  <si>
    <t>481-01-00939</t>
  </si>
  <si>
    <t>전북 익산시 무왕로26길8-1 1층</t>
  </si>
  <si>
    <t>신동약국(익산)</t>
  </si>
  <si>
    <t>501-12-33502</t>
  </si>
  <si>
    <t>전북특별자치도 익산시 인북로 339 (신동)</t>
  </si>
  <si>
    <t>8806538050119</t>
  </si>
  <si>
    <t>(문전)제일약국</t>
  </si>
  <si>
    <t>418-07-82217</t>
  </si>
  <si>
    <t>전북특별자치도 전주시 덕진구 건지2길 17 (금암동)</t>
  </si>
  <si>
    <t>케이팜(유)</t>
  </si>
  <si>
    <t>816-88-00422</t>
  </si>
  <si>
    <t>전북 전주시 덕진구 삼례로62,2층 (고랑동)</t>
  </si>
  <si>
    <t>다나약국(익산)</t>
  </si>
  <si>
    <t>403-05-66846</t>
  </si>
  <si>
    <t>전라북도 익산시 평동로726</t>
  </si>
  <si>
    <t>8806538003610</t>
  </si>
  <si>
    <t>(문전)전주프라자약국(금암)</t>
  </si>
  <si>
    <t>402-35-51013</t>
  </si>
  <si>
    <t>전라북도 전주시 덕진구 백제대로 671 (금암동)</t>
  </si>
  <si>
    <t>메디팜희망찬약국</t>
  </si>
  <si>
    <t>403-04-38208</t>
  </si>
  <si>
    <t>전북특별자치도 익산시 고현로 105 (모현동1가)</t>
  </si>
  <si>
    <t>(만성.혁신)바른약국</t>
  </si>
  <si>
    <t>716-10-00889</t>
  </si>
  <si>
    <t>전북 전주시 덕진구 기지로 66 (중동)</t>
  </si>
  <si>
    <t>선한약국(군산)</t>
  </si>
  <si>
    <t>833-56-00372</t>
  </si>
  <si>
    <t>전북 군산시 월명로 307 (수송동)</t>
  </si>
  <si>
    <t>임실약국(온라인팜)</t>
  </si>
  <si>
    <t>418-10-08430</t>
  </si>
  <si>
    <t>전북임실군 임실읍 이도리 607-1</t>
  </si>
  <si>
    <t>뉴메디케어</t>
  </si>
  <si>
    <t>885-87-03016</t>
  </si>
  <si>
    <t>전북특별자치도 전주시 덕진구 재방마을길 29 (장동)</t>
  </si>
  <si>
    <t>봄약국(진안)</t>
  </si>
  <si>
    <t>539-46-00694</t>
  </si>
  <si>
    <t>전북 진안군 진안읍 진무로 1119 1층</t>
  </si>
  <si>
    <t>우리사랑약국(진안)</t>
  </si>
  <si>
    <t>308-07-76534</t>
  </si>
  <si>
    <t>전북 진안군 진안읍 진무로 1144</t>
  </si>
  <si>
    <t>402-15-16454</t>
  </si>
  <si>
    <t>전북 전주시 완산구 당산로 49 (서신동) 109동 104호</t>
  </si>
  <si>
    <t>남부종로약국</t>
  </si>
  <si>
    <t>403-08-36979</t>
  </si>
  <si>
    <t>전라북도 익산시 평동로 758 1층 (동산동)</t>
  </si>
  <si>
    <t>8806538021614</t>
  </si>
  <si>
    <t>엑시캄캡슐 7.5mg</t>
  </si>
  <si>
    <t>익산종로약국(온라인팜)</t>
  </si>
  <si>
    <t>403-01-96022</t>
  </si>
  <si>
    <t>전라북도 익산시 갈산동39-1</t>
  </si>
  <si>
    <t>아중대성약국</t>
  </si>
  <si>
    <t>208-66-00352</t>
  </si>
  <si>
    <t>전북 전주시 덕진구 정언신로 95 (인후동1가)</t>
  </si>
  <si>
    <t>제일종합약국(군장)</t>
  </si>
  <si>
    <t>244-76-00298</t>
  </si>
  <si>
    <t>전북 군산시 대학로 73 (명산동)</t>
  </si>
  <si>
    <t>서울약국(정읍)</t>
  </si>
  <si>
    <t>345-39-00562</t>
  </si>
  <si>
    <t>전북 정읍시 남북로 35 (수성동)</t>
  </si>
  <si>
    <t>영화약국(전주)</t>
  </si>
  <si>
    <t>401-07-14012</t>
  </si>
  <si>
    <t>전북특별자치도 전주시 완산구 용리로 144 (삼천동1가)</t>
  </si>
  <si>
    <t>승민약국(익산)</t>
  </si>
  <si>
    <t>403-06-86683</t>
  </si>
  <si>
    <t>전북 익산시 평동로 661 (인화동1가)</t>
  </si>
  <si>
    <t>강약국(군산)</t>
  </si>
  <si>
    <t>401-03-52304</t>
  </si>
  <si>
    <t>전라북도 군산시 하나운로 37 (나운동)</t>
  </si>
  <si>
    <t>하나로메디팜약품</t>
  </si>
  <si>
    <t>402-81-60713</t>
  </si>
  <si>
    <t>전라북도 전주시 덕진구 기린대로 1016 해동빌딩 3층 (여의동)</t>
  </si>
  <si>
    <t>인후대형약국</t>
  </si>
  <si>
    <t>478-49-00745</t>
  </si>
  <si>
    <t>전북 전주시 덕진구 무삼지로 66 (인후동1가)</t>
  </si>
  <si>
    <t>화신약국(전주)</t>
  </si>
  <si>
    <t>397-52-00844</t>
  </si>
  <si>
    <t>전북특별자치도 전주시 완산구 팔달로 248 (서노송동)</t>
  </si>
  <si>
    <t>익산고려종합약국</t>
  </si>
  <si>
    <t>403-05-36283</t>
  </si>
  <si>
    <t>전북특별자치도 익산시 하나로 438 (어양동)</t>
  </si>
  <si>
    <t>서신약국</t>
  </si>
  <si>
    <t>402-07-32589</t>
  </si>
  <si>
    <t>전라북도 전주시 완산구 전룡로 98 (서신동)</t>
  </si>
  <si>
    <t>제일약국(진안)</t>
  </si>
  <si>
    <t>406-01-92312</t>
  </si>
  <si>
    <t>전라북도 진안군 진안읍 중앙로 81-2 (군상리)</t>
  </si>
  <si>
    <t>화타약국</t>
  </si>
  <si>
    <t>403-10-47713</t>
  </si>
  <si>
    <t>전북특별자치도 김제시 동서로 247 (요촌동)</t>
  </si>
  <si>
    <t>소망약국(김제)</t>
  </si>
  <si>
    <t>692-02-01893</t>
  </si>
  <si>
    <t>전북 김제시 남북로 229 (요촌동)</t>
  </si>
  <si>
    <t>대성약국(익산)</t>
  </si>
  <si>
    <t>403-07-27153</t>
  </si>
  <si>
    <t>전북특별자치도 익산시 고봉로30길 11 (영등동)</t>
  </si>
  <si>
    <t>정읍아산병원</t>
  </si>
  <si>
    <t>404-82-00848</t>
  </si>
  <si>
    <t>전북 정읍시 충정로 606-22(용계동)</t>
  </si>
  <si>
    <t>보건약국(임실)</t>
  </si>
  <si>
    <t>418-07-12628</t>
  </si>
  <si>
    <t>전라북도 임실군 임실읍 봉황로 162-2</t>
  </si>
  <si>
    <t>거상메디팜</t>
  </si>
  <si>
    <t>209-88-01360</t>
  </si>
  <si>
    <t>전북 전주시 덕진구 번영로 462 (반월동)</t>
  </si>
  <si>
    <t>군산진약국</t>
  </si>
  <si>
    <t>325-34-00506</t>
  </si>
  <si>
    <t>전북 군산시 칠성로 120 (산북동)</t>
  </si>
  <si>
    <t>연세큰사랑약국</t>
  </si>
  <si>
    <t>390-02-01885</t>
  </si>
  <si>
    <t>전북 전주시 덕진구 도당산4길 69 (우아동3가) 1층</t>
  </si>
  <si>
    <t>서현약국(군산)</t>
  </si>
  <si>
    <t>813-16-00732</t>
  </si>
  <si>
    <t>전북 군산시 상나운안길 59 (나운동)</t>
  </si>
  <si>
    <t>익산고려종합약국(온라인팜)</t>
  </si>
  <si>
    <t>전라북도 익산시 하나로 4381동 3칸중 북쪽 1칸(어양동)</t>
  </si>
  <si>
    <t>평화프라자약국</t>
  </si>
  <si>
    <t>527-05-02245</t>
  </si>
  <si>
    <t>전북 전주시 완산구 소대배기로 16 (평화동2가)</t>
  </si>
  <si>
    <t>중앙종로약국(김제)</t>
  </si>
  <si>
    <t>402-09-80353</t>
  </si>
  <si>
    <t>전라북도 김제시 중앙로 55 1층(서암동)</t>
  </si>
  <si>
    <t>효자제일약국</t>
  </si>
  <si>
    <t>781-13-01054</t>
  </si>
  <si>
    <t>전북 전주시 완산구 용머리로 32 (효자동1가)</t>
  </si>
  <si>
    <t>동산참조은약국</t>
  </si>
  <si>
    <t>402-16-71094</t>
  </si>
  <si>
    <t>전라북도 전주시 덕진구 쪽구름로 74 (동산동)</t>
  </si>
  <si>
    <t>8806538013428</t>
  </si>
  <si>
    <t>남원백제약국</t>
  </si>
  <si>
    <t>412-05-80691</t>
  </si>
  <si>
    <t>전북 남원시 용성로 102 (죽항동)</t>
  </si>
  <si>
    <t>새천년건강약국</t>
  </si>
  <si>
    <t>404-03-77245</t>
  </si>
  <si>
    <t>전라북도 부안군 부안읍 석정로 227</t>
  </si>
  <si>
    <t>샘약국(군산)</t>
  </si>
  <si>
    <t>837-02-03285</t>
  </si>
  <si>
    <t>전북특별자치도 군산시 수송로 192 (수송동)</t>
  </si>
  <si>
    <t>오약국</t>
  </si>
  <si>
    <t>403-01-62314</t>
  </si>
  <si>
    <t>전라북도 익산시 인북로 139 (창인동1가)</t>
  </si>
  <si>
    <t>제중약국</t>
  </si>
  <si>
    <t>402-23-21893</t>
  </si>
  <si>
    <t>전북 전주시 완산구 한두평4길 18-9 (중화산동2가)</t>
  </si>
  <si>
    <t>건강이열리는약국</t>
  </si>
  <si>
    <t>403-04-40698</t>
  </si>
  <si>
    <t>전라북도 익산시 부송로 68 (부송동)</t>
  </si>
  <si>
    <t>새천년약국</t>
  </si>
  <si>
    <t>403-22-15169</t>
  </si>
  <si>
    <t>전라북도 익산시 중앙로 179-1 (마동)</t>
  </si>
  <si>
    <t>미르약품(유)</t>
  </si>
  <si>
    <t>418-81-33550</t>
  </si>
  <si>
    <t>전라북도 전주시 덕진구 초포다리로 106-18</t>
  </si>
  <si>
    <t>뉴시장약국(온라인팜)김제</t>
  </si>
  <si>
    <t>401-09-73752</t>
  </si>
  <si>
    <t>전라북도 김제시 요촌동381</t>
  </si>
  <si>
    <t>(문전)영광약국</t>
  </si>
  <si>
    <t>402-03-26696</t>
  </si>
  <si>
    <t>전라북도 전주시 덕진구 건지로 13 (금암동)</t>
  </si>
  <si>
    <t>모래내태평양약국</t>
  </si>
  <si>
    <t>402-04-78376</t>
  </si>
  <si>
    <t>전북 전주시 덕진구 안덕원로 156 (인후동2가)</t>
  </si>
  <si>
    <t>신우약국(태인)</t>
  </si>
  <si>
    <t>573-70-00442</t>
  </si>
  <si>
    <t>전북 정읍시 태인면 태인로 27-3</t>
  </si>
  <si>
    <t>8806538003214</t>
  </si>
  <si>
    <t>예일약품</t>
  </si>
  <si>
    <t>402-81-56636</t>
  </si>
  <si>
    <t>전북 전주시 덕진구 한배미5길 7 (인후동1가)</t>
  </si>
  <si>
    <t>즐거운약국</t>
  </si>
  <si>
    <t>402-23-18312</t>
  </si>
  <si>
    <t>전라북도 전주시 완산구 쑥고개로 343 (효자동2가)</t>
  </si>
  <si>
    <t>소명약품</t>
  </si>
  <si>
    <t>402-86-13817</t>
  </si>
  <si>
    <t>전북 전주시 완산구 서원로 224 (효자동1가) 2층</t>
  </si>
  <si>
    <t>녹십자약국(김제)</t>
  </si>
  <si>
    <t>403-09-53688</t>
  </si>
  <si>
    <t>전라북도 김제시 남북로 225 (요촌동)</t>
  </si>
  <si>
    <t>동부종로약국</t>
  </si>
  <si>
    <t>403-10-80920</t>
  </si>
  <si>
    <t>전라북도 익산시 선화로 345 (영등동)</t>
  </si>
  <si>
    <t>최약국</t>
  </si>
  <si>
    <t>418-08-25299</t>
  </si>
  <si>
    <t>전라북도 전주시 덕진구 건산로 238 (인후동1가)</t>
  </si>
  <si>
    <t>(문전)예새롬약국</t>
  </si>
  <si>
    <t>402-21-36688</t>
  </si>
  <si>
    <t>전라북도 전주시 완산구 선너머4길 34 (중화산동1가)</t>
  </si>
  <si>
    <t>이리약국</t>
  </si>
  <si>
    <t>219-11-02568</t>
  </si>
  <si>
    <t>전북 익산시 인북로 96 (갈산동)</t>
  </si>
  <si>
    <t>(주)복산나이스팜</t>
  </si>
  <si>
    <t>605-81-83009</t>
  </si>
  <si>
    <t>부산광역시 동구 자성로140번길</t>
  </si>
  <si>
    <t>(주)삼원약품</t>
  </si>
  <si>
    <t>607-81-18106</t>
  </si>
  <si>
    <t>부산광역시 금정구 공단서로</t>
  </si>
  <si>
    <t>글로리약품</t>
  </si>
  <si>
    <t>435-23-01790</t>
  </si>
  <si>
    <t>경상남도 김해시 장유로</t>
  </si>
  <si>
    <t>세화약품(주)</t>
  </si>
  <si>
    <t>607-81-14022</t>
  </si>
  <si>
    <t>부산광역시 동래구 충렬대로272번길</t>
  </si>
  <si>
    <t>우정약품(주)</t>
  </si>
  <si>
    <t>607-81-26038</t>
  </si>
  <si>
    <t>부산광역시 연제구 세병로</t>
  </si>
  <si>
    <t>주식회사 가비약품 구)초인약품</t>
  </si>
  <si>
    <t>853-81-02871</t>
  </si>
  <si>
    <t>부산광역시 부산진구 복지로</t>
  </si>
  <si>
    <t>주식회사 메디베스트</t>
  </si>
  <si>
    <t>889-81-01565</t>
  </si>
  <si>
    <t>부산광역시 기장군 기장읍</t>
  </si>
  <si>
    <t>8806538047126</t>
  </si>
  <si>
    <t>홍인메디칼</t>
  </si>
  <si>
    <t>754-26-00242</t>
  </si>
  <si>
    <t>부산광역시 금정구 온천장로125번길</t>
  </si>
  <si>
    <t>8806538047225</t>
  </si>
  <si>
    <t>화이트팜(주)</t>
  </si>
  <si>
    <t>412-87-00465</t>
  </si>
  <si>
    <t>서울특별시 강남구 학동로4길</t>
  </si>
  <si>
    <t>보람약국</t>
  </si>
  <si>
    <t>861-15-01524</t>
  </si>
  <si>
    <t>경기 고양시 일산동구 고봉로 20-5 포오스프라자 503호</t>
  </si>
  <si>
    <t>굿모닝약국(포천)-김종철</t>
  </si>
  <si>
    <t>127-39-22051</t>
  </si>
  <si>
    <t>경기도 포천시 탄동길 2 (관인면)</t>
  </si>
  <si>
    <t>금성약국-박영수</t>
  </si>
  <si>
    <t>515-09-02992</t>
  </si>
  <si>
    <t>서울 중구 오장동 139-16</t>
  </si>
  <si>
    <t>남매약국-임태수</t>
  </si>
  <si>
    <t>215-09-66591</t>
  </si>
  <si>
    <t>서울특별시 송파구 오금로64길 4 (거여동)</t>
  </si>
  <si>
    <t>다나약국(경기남양주)-m한미몰</t>
  </si>
  <si>
    <t>경기도 남양주시 덕소로 226 골드타워 102호 (와부읍)</t>
  </si>
  <si>
    <t>8806538011967</t>
  </si>
  <si>
    <t>8806538054520</t>
  </si>
  <si>
    <t>레몬약국(경기 포천)-김종철</t>
  </si>
  <si>
    <t>127-29-95666</t>
  </si>
  <si>
    <t>경기도 포천시 호국로 959 제가호 (선단동)</t>
  </si>
  <si>
    <t>마장백화점약국-김용남</t>
  </si>
  <si>
    <t>555-61-00229</t>
  </si>
  <si>
    <t>서울특별시 동대문구 고산자로 410 강동빌딩 B호 1층 (용두동)</t>
  </si>
  <si>
    <t>문혜리약국-이규석</t>
  </si>
  <si>
    <t>127-31-35792</t>
  </si>
  <si>
    <t>강원특별자치도 철원군 태봉로 1527-2 (갈말읍)</t>
  </si>
  <si>
    <t>민중약국-김종철</t>
  </si>
  <si>
    <t>서울특별시 동대문구 답십리로 9 1층 (전농동)</t>
  </si>
  <si>
    <t>백제약국(보령)-박창수</t>
  </si>
  <si>
    <t>121-44-64154</t>
  </si>
  <si>
    <t>충청남도 보령시 청소큰길 171 (청소면)</t>
  </si>
  <si>
    <t>병산약국(경기양평)-m한미몰</t>
  </si>
  <si>
    <t>158-13-02137</t>
  </si>
  <si>
    <t>경기도 양평군 강남로 737 (강상면)</t>
  </si>
  <si>
    <t>보건약국(신)-김종철</t>
  </si>
  <si>
    <t>210-50-14300</t>
  </si>
  <si>
    <t>경기도 포천시 양문로 97 A동 1층 (영중면)</t>
  </si>
  <si>
    <t>봄약국(서울종로)-</t>
  </si>
  <si>
    <t>서울특별시 종로구 지봉로 37-1 (창신동)</t>
  </si>
  <si>
    <t>8806538052915</t>
  </si>
  <si>
    <t>8806538057316</t>
  </si>
  <si>
    <t>8806538011035</t>
  </si>
  <si>
    <t>봄약국(서울종로)-m한미몰</t>
  </si>
  <si>
    <t>서울특별시 종로구 지봉로 37-1 JS타워 1층 3호 (창신동)</t>
  </si>
  <si>
    <t>분당백화점약국(성남분당)-m일동몰</t>
  </si>
  <si>
    <t>210-14-31960</t>
  </si>
  <si>
    <t>경기도 성남시 분당구 서현로210번길 17 광림프라자 106호 (서현동)</t>
  </si>
  <si>
    <t>삼익약국-김두봉</t>
  </si>
  <si>
    <t>205-51-10459</t>
  </si>
  <si>
    <t>서울특별시 동대문구 회기로29길 35 1층 (휘경동)</t>
  </si>
  <si>
    <t>서울약업/매출-기타</t>
  </si>
  <si>
    <t>214-88-11462</t>
  </si>
  <si>
    <t>서울특별시 서초구 남부순환로331길 10 (서초동)</t>
  </si>
  <si>
    <t>선교송우약국-김종철</t>
  </si>
  <si>
    <t>127-36-54192</t>
  </si>
  <si>
    <t>경기도 포천시 솔모루로 72 (소흘읍)</t>
  </si>
  <si>
    <t>선교송우약국-이규석</t>
  </si>
  <si>
    <t>8806538021911</t>
  </si>
  <si>
    <t>성모약국(경북상주)-M팜스넷_이은경</t>
  </si>
  <si>
    <t>511-03-45788</t>
  </si>
  <si>
    <t>경상북도 상주시 왕산로 192 (성하동)</t>
  </si>
  <si>
    <t>소원약국(서울성북)-</t>
  </si>
  <si>
    <t>622-09-35113</t>
  </si>
  <si>
    <t>서울특별시 성북구 개운사길 2 1층 (안암동5가)</t>
  </si>
  <si>
    <t>송도미소약국(인천연수)_m더샵몰</t>
  </si>
  <si>
    <t>152-44-01003</t>
  </si>
  <si>
    <t>인천 광역시 연수구 송도동 168-2, 1층 A103호 송도미소약국</t>
  </si>
  <si>
    <t>시민온누리약국(경기파주)-M팜스넷</t>
  </si>
  <si>
    <t>119-16-55964</t>
  </si>
  <si>
    <t>경기도 파주시 문향로49번길 26 (문산읍)</t>
  </si>
  <si>
    <t>시민온누리약국(경기파주)-M한미몰_이은경</t>
  </si>
  <si>
    <t>시티프라자약국(경기부천)-M한미몰_이은경</t>
  </si>
  <si>
    <t>경기도 부천시 길주로 183 영라이프빌딩 112~114호 (중동)</t>
  </si>
  <si>
    <t>8806538062327</t>
  </si>
  <si>
    <t>신화약국-임만중</t>
  </si>
  <si>
    <t>119-18-73665</t>
  </si>
  <si>
    <t>서울특별시 관악구 관악로 153 (봉천동)</t>
  </si>
  <si>
    <t>오리약국(서울동작)_m한미몰</t>
  </si>
  <si>
    <t>서울특별시 동작구 만양로 3 1층 (상도동)</t>
  </si>
  <si>
    <t>용운태평양약국(대전동구)-m한미몰</t>
  </si>
  <si>
    <t>288-39-01138</t>
  </si>
  <si>
    <t>대전광역시 동구 백룡로 145 2층 (용운동)</t>
  </si>
  <si>
    <t>우량아약국-박옥철</t>
  </si>
  <si>
    <t>205-41-42869</t>
  </si>
  <si>
    <t>서울특별시 동대문구 사가정로 214 (장안동)</t>
  </si>
  <si>
    <t>우리대한약국(서울강북)-m한미몰_이은경</t>
  </si>
  <si>
    <t>서울특별시 강북구 도봉로81길 3 1층 (수유동)</t>
  </si>
  <si>
    <t>8806538062129</t>
  </si>
  <si>
    <t>우정약국(인천부평)-M한미몰</t>
  </si>
  <si>
    <t>139-04-72339</t>
  </si>
  <si>
    <t>인천광역시 부평구 부평문화로 100-1 (부평동)</t>
  </si>
  <si>
    <t>웰빙메디칼약국(서울강북)_m한미몰</t>
  </si>
  <si>
    <t>서울특별시 강북구 도봉로 187 태근빌딩1층 (미아동)</t>
  </si>
  <si>
    <t>유한약국(서울종로)-M한미몰</t>
  </si>
  <si>
    <t>594-18-01299</t>
  </si>
  <si>
    <t>서울특별시 종로구 종로 230-2 (종로5가)</t>
  </si>
  <si>
    <t>8806538002729</t>
  </si>
  <si>
    <t>으뜸약국(신규)-이광재</t>
  </si>
  <si>
    <t>319-31-00723</t>
  </si>
  <si>
    <t>경기도 고양시 일산동구 일산로 46 411호 남정시티프라자3차 (백석동)</t>
  </si>
  <si>
    <t>이수자이온누리약국(서울동작)-유흥찬</t>
  </si>
  <si>
    <t>660-02-02371</t>
  </si>
  <si>
    <t>서울특별시 동작구 사당로 300 이수자이 1층 110호 (사당동)</t>
  </si>
  <si>
    <t>재단법인 라파엘나눔-원종태</t>
  </si>
  <si>
    <t>303-82-11019</t>
  </si>
  <si>
    <t>서울특별시 성북구 창경궁로43길 7 (성북동1가)</t>
  </si>
  <si>
    <t>정다운약국(부산금정)-m한미몰</t>
  </si>
  <si>
    <t>621-20-08374</t>
  </si>
  <si>
    <t>부산광역시 금정구 서동로 166 (서동)</t>
  </si>
  <si>
    <t>정다운약국(서울종로)-m한미몰_이은경</t>
  </si>
  <si>
    <t>서울특별시 종로구 종로 339 1층 강원빌딩 (창신동)</t>
  </si>
  <si>
    <t>제신약국(신규)-박영수</t>
  </si>
  <si>
    <t>570-04-02811</t>
  </si>
  <si>
    <t>서울특별시 종로구 종로 266 동대문종합시장 D동 1층 (종로6가)</t>
  </si>
  <si>
    <t>제이에스에스팜-국승규</t>
  </si>
  <si>
    <t>108-86-11033</t>
  </si>
  <si>
    <t>서울특별시 양천구 남부순환로 609 디엔케이빌딩6층 (신월동)</t>
  </si>
  <si>
    <t>제일약국(서울영등포)-m엠서클_이은경</t>
  </si>
  <si>
    <t>108-09-78498</t>
  </si>
  <si>
    <t>서울 영등포구 신길5동 지하층 2호</t>
  </si>
  <si>
    <t>제중당건강약국(서울동작)-유흥찬</t>
  </si>
  <si>
    <t>서울특별시 동작구 동작대로 89 골든시네마타워 107,108,s-12,s-13호 (사당동)</t>
  </si>
  <si>
    <t>8806538055626</t>
  </si>
  <si>
    <t>줄포종합약국(전북부안)-m한미몰</t>
  </si>
  <si>
    <t>424-22-00703</t>
  </si>
  <si>
    <t>전라북도 부안군 줄포중앙로 50 (줄포면)</t>
  </si>
  <si>
    <t>카이퍼</t>
  </si>
  <si>
    <t>572-87-00812</t>
  </si>
  <si>
    <t>서울특별시 서초구 강남대로 27 1006호 (양재동)</t>
  </si>
  <si>
    <t>태종약품(주)-국승규</t>
  </si>
  <si>
    <t>203-81-49713</t>
  </si>
  <si>
    <t>경기도 고양시 일산동구 중산로 230 (중산동)</t>
  </si>
  <si>
    <t>터미널약국-김종철</t>
  </si>
  <si>
    <t>743-59-00648</t>
  </si>
  <si>
    <t>강원특별자치도 철원군 금학로 215-1 1층 (동송읍)</t>
  </si>
  <si>
    <t>한마음약국-박옥철</t>
  </si>
  <si>
    <t>138-03-14358</t>
  </si>
  <si>
    <t>경기도 가평군 석봉로 198 (가평읍)</t>
  </si>
  <si>
    <t>한일약국-전영배</t>
  </si>
  <si>
    <t>129-32-02732</t>
  </si>
  <si>
    <t>경기도 성남시 중원구 광명로 124 (성남동)</t>
  </si>
  <si>
    <t>한진팜-국승규</t>
  </si>
  <si>
    <t>204-81-56653</t>
  </si>
  <si>
    <t>서울특별시 동대문구 한빛로 15 (신설동)</t>
  </si>
  <si>
    <t>한천당약국(경기가평)-M팜스넷_이은경</t>
  </si>
  <si>
    <t>132-09-25674</t>
  </si>
  <si>
    <t>경기도 가평군 가화로 118 (읍내리) (가평읍)</t>
  </si>
  <si>
    <t>할렐루야교회-김동일</t>
  </si>
  <si>
    <t>208-82-62800</t>
  </si>
  <si>
    <t>경기 성남시 분당구 야탑동 132</t>
  </si>
  <si>
    <t>(신)주차편한약국(원주주차편한)</t>
  </si>
  <si>
    <t>390-16-02450</t>
  </si>
  <si>
    <t>강원특별자치도 원주시 일산로 7 (일산동)</t>
  </si>
  <si>
    <t>(신)포스코약국</t>
  </si>
  <si>
    <t>623-06-03175</t>
  </si>
  <si>
    <t>강원특별자치도 춘천시 보안길 65 101호 , 엠타워 (후평동)</t>
  </si>
  <si>
    <t>(신)한천당약국</t>
  </si>
  <si>
    <t>경기도 가평군 가화로 118 (가평읍)</t>
  </si>
  <si>
    <t>(의)강릉동인병원(Q34)</t>
  </si>
  <si>
    <t>226-82-01835</t>
  </si>
  <si>
    <t>강원특별자치도 강릉시 강릉대로419번길 42 (포남동)</t>
  </si>
  <si>
    <t>김박사약국</t>
  </si>
  <si>
    <t>226-01-62828</t>
  </si>
  <si>
    <t>강원특별자치도 강릉시 방동길 31 (사천면)</t>
  </si>
  <si>
    <t>더조은약국</t>
  </si>
  <si>
    <t>224-13-66030</t>
  </si>
  <si>
    <t>강원특별자치도 원주시 양지로 4 1층 102호 (반곡동)</t>
  </si>
  <si>
    <t>북삼약국(R58)</t>
  </si>
  <si>
    <t>222-03-62887</t>
  </si>
  <si>
    <t>강원특별자치도 동해시 효자로 683 1층 102호 (효가동)</t>
  </si>
  <si>
    <t>사용중지/주문보류★(구코드)삼성온누리약국</t>
  </si>
  <si>
    <t>552-15-01315</t>
  </si>
  <si>
    <t>강원특별자치도 춘천시 효석로 37 1층 (효자동)</t>
  </si>
  <si>
    <t>시장약국(원주시장)</t>
  </si>
  <si>
    <t>224-16-99696</t>
  </si>
  <si>
    <t>강원특별자치도 원주시 원일로115번길 8 (일산동)</t>
  </si>
  <si>
    <t>연신내약국(서울은평_바로몰)</t>
  </si>
  <si>
    <t>890-65-00606</t>
  </si>
  <si>
    <t>서울특별시 은평구 연서로 230 28호 연신내약국 (대조동)</t>
  </si>
  <si>
    <t>우리온누리약국</t>
  </si>
  <si>
    <t>784-14-00314</t>
  </si>
  <si>
    <t>강원특별자치도 춘천시 퇴계로 243 1층 (석사동)</t>
  </si>
  <si>
    <t>우리종합약국</t>
  </si>
  <si>
    <t>221-06-66673</t>
  </si>
  <si>
    <t>강원특별자치도 춘천시 삭주로 80 (교동)</t>
  </si>
  <si>
    <t>정문약국(원주정문)</t>
  </si>
  <si>
    <t>224-11-89626</t>
  </si>
  <si>
    <t>강원특별자치도 원주시 일산로 23 (일산동)</t>
  </si>
  <si>
    <t>조은약국(동해조은)</t>
  </si>
  <si>
    <t>222-04-46701</t>
  </si>
  <si>
    <t>강원특별자치도 동해시 하평로 14 (평릉동)</t>
  </si>
  <si>
    <t>종로약국 (신)(춘천종로)</t>
  </si>
  <si>
    <t>221-43-02242</t>
  </si>
  <si>
    <t>강원특별자치도 춘천시 후석로 16 (석사동)</t>
  </si>
  <si>
    <t>줄포종합약국(전북부안)</t>
  </si>
  <si>
    <t>전북특별자치도 부안군 줄포중앙로 50 (줄포면)</t>
  </si>
  <si>
    <t>춘천종합약국</t>
  </si>
  <si>
    <t>221-02-97071</t>
  </si>
  <si>
    <t>강원특별자치도 춘천시 삭주로 78-1 (교동)</t>
  </si>
  <si>
    <t>태봉약국</t>
  </si>
  <si>
    <t>137-19-26231</t>
  </si>
  <si>
    <t>강원특별자치도 철원군 삼부연로 15 (갈말읍)</t>
  </si>
  <si>
    <t>프라자약국(춘천프라자)</t>
  </si>
  <si>
    <t>221-09-57739</t>
  </si>
  <si>
    <t>강원특별자치도 춘천시 중앙로 138 (소양로4가)</t>
  </si>
  <si>
    <t>한사랑약국(춘천한사랑)</t>
  </si>
  <si>
    <t>132-09-25145</t>
  </si>
  <si>
    <t>강원특별자치도 춘천시 금강로 35 (소양로3가)</t>
  </si>
  <si>
    <t>(중랑)-보룡약국</t>
  </si>
  <si>
    <t>174-39-00994</t>
  </si>
  <si>
    <t>서울특별시 중랑구 공릉로2길 8-4 101호~104호 (묵동)</t>
  </si>
  <si>
    <t>보룡약국(신규)</t>
  </si>
  <si>
    <t>서울특별시 노원구 동일로 1380 (상계동)</t>
  </si>
  <si>
    <t>8806538012148</t>
  </si>
  <si>
    <t>8806538051031</t>
  </si>
  <si>
    <t>8806538051130</t>
  </si>
  <si>
    <t>8806538060224</t>
  </si>
  <si>
    <t>서울특별시 영등포구 대림로29길 19 1층 (대림동)</t>
  </si>
  <si>
    <t>종로태평양약국(신규)</t>
  </si>
  <si>
    <t>869-26-01179</t>
  </si>
  <si>
    <t>서울특별시 중랑구 동일로 917 (묵동)</t>
  </si>
  <si>
    <t>평화다나약국</t>
  </si>
  <si>
    <t>875-04-00853</t>
  </si>
  <si>
    <t>전북특별자치도 전주시 완산구 모악로 4746 평화다나약국 (평화동1가)</t>
  </si>
  <si>
    <t>8800551000410</t>
  </si>
  <si>
    <t>종로)종로밝은약국</t>
  </si>
  <si>
    <t>서울특별시 종로구 종로</t>
  </si>
  <si>
    <t>노원)참말로 친절한약국</t>
  </si>
  <si>
    <t>중구)하연약국</t>
  </si>
  <si>
    <t>711-62-00637</t>
  </si>
  <si>
    <t>서울특별시 중구 통일로</t>
  </si>
  <si>
    <t>강남)석탑이레약국</t>
  </si>
  <si>
    <t>263-22-00563</t>
  </si>
  <si>
    <t>서울특별시 강남구 개포로,</t>
  </si>
  <si>
    <t>강동)두루미약국</t>
  </si>
  <si>
    <t>서울특별시 강동구 고덕로</t>
  </si>
  <si>
    <t>㈜밸류팜(소망약국)</t>
  </si>
  <si>
    <t>328-87-00909</t>
  </si>
  <si>
    <t>동산약품㈜(광주)</t>
  </si>
  <si>
    <t>349-81-01825</t>
  </si>
  <si>
    <t>광주광역시 북구 무등로</t>
  </si>
  <si>
    <t>강동암사)강동천사약국</t>
  </si>
  <si>
    <t>서울특별시 강동구 올림픽로</t>
  </si>
  <si>
    <t>8806538003221</t>
  </si>
  <si>
    <t>남양주)다나약국</t>
  </si>
  <si>
    <t>경기도 남양주시 와부읍</t>
  </si>
  <si>
    <t>양주)행복한약국</t>
  </si>
  <si>
    <t>경기도 양주시 회정로</t>
  </si>
  <si>
    <t>서초)푸른온누리약국</t>
  </si>
  <si>
    <t>201-19-91955</t>
  </si>
  <si>
    <t>서울특별시 서초구 바우뫼로35길,</t>
  </si>
  <si>
    <t>중랑)클로버팜약국</t>
  </si>
  <si>
    <t>210-05-36885</t>
  </si>
  <si>
    <t>서울특별시 중랑구 사가정로49길</t>
  </si>
  <si>
    <t>중랑)하늘약국</t>
  </si>
  <si>
    <t>204-14-70560</t>
  </si>
  <si>
    <t>서울특별시 중랑구 망우로</t>
  </si>
  <si>
    <t>예성약품</t>
  </si>
  <si>
    <t>892-87-03329</t>
  </si>
  <si>
    <t>서울특별시 동대문구 사가정로</t>
  </si>
  <si>
    <t>활안약품㈜</t>
  </si>
  <si>
    <t>536-88-00472</t>
  </si>
  <si>
    <t>서울특별시 동대문구 장한로34길,</t>
  </si>
  <si>
    <t>도봉)상록수온누리약국</t>
  </si>
  <si>
    <t>127-42-02415</t>
  </si>
  <si>
    <t>동대문)세광약국</t>
  </si>
  <si>
    <t>204-38-63949</t>
  </si>
  <si>
    <t>서울특별시 동대문구 왕산로</t>
  </si>
  <si>
    <t>㈜위드팜(신한솔약국)</t>
  </si>
  <si>
    <t>220-81-76044</t>
  </si>
  <si>
    <t>경기도 의정부시 천보로</t>
  </si>
  <si>
    <t>진성약품(북구)(광주)</t>
  </si>
  <si>
    <t>광주광역시 북구 본촌택지로29번길,</t>
  </si>
  <si>
    <t>남양주)이레약국</t>
  </si>
  <si>
    <t>경기도 남양주시 화도읍</t>
  </si>
  <si>
    <t>8806538062624</t>
  </si>
  <si>
    <t>강남)★일원약국</t>
  </si>
  <si>
    <t>202-03-98848</t>
  </si>
  <si>
    <t>서울특별시 강남구 일원로</t>
  </si>
  <si>
    <t>시에스팜㈜</t>
  </si>
  <si>
    <t>457-86-02343</t>
  </si>
  <si>
    <t>서울특별시 종로구 율곡로14길</t>
  </si>
  <si>
    <t>종로)봄약국</t>
  </si>
  <si>
    <t>서울특별시 종로구 지봉로</t>
  </si>
  <si>
    <t>다온팜(대구)</t>
  </si>
  <si>
    <t>339-27-01068</t>
  </si>
  <si>
    <t>대구광역시 북구 유통단지로8길</t>
  </si>
  <si>
    <t>아세아약품㈜</t>
  </si>
  <si>
    <t>205-81-21555</t>
  </si>
  <si>
    <t>서울특별시 동대문구 장한로10길</t>
  </si>
  <si>
    <t>8806538059112</t>
  </si>
  <si>
    <t>남양주)세민약국</t>
  </si>
  <si>
    <t>210-11-81299</t>
  </si>
  <si>
    <t>경기도 남양주시 퇴계원면</t>
  </si>
  <si>
    <t>강남)샘터약국</t>
  </si>
  <si>
    <t>213-10-24382</t>
  </si>
  <si>
    <t>광진)다온약국</t>
  </si>
  <si>
    <t>587-18-01592</t>
  </si>
  <si>
    <t>서울 광진구 긴고랑로</t>
  </si>
  <si>
    <t>중랑)정다운온누리약국</t>
  </si>
  <si>
    <t>205-29-19707</t>
  </si>
  <si>
    <t>서울특별시 중랑구 용마산로51길</t>
  </si>
  <si>
    <t>강남)이지약국</t>
  </si>
  <si>
    <t>220-03-77098</t>
  </si>
  <si>
    <t>서울특별시 강남구 남부순환로365길</t>
  </si>
  <si>
    <t>광진)군자여기약국</t>
  </si>
  <si>
    <t>서울특별시 광진구 천호대로</t>
  </si>
  <si>
    <t>은평)은평천사약국</t>
  </si>
  <si>
    <t>166-18-02211</t>
  </si>
  <si>
    <t>서울특별시 은평구 통일로</t>
  </si>
  <si>
    <t>노원)새하늘약국</t>
  </si>
  <si>
    <t>동대문)희망약국</t>
  </si>
  <si>
    <t>547-57-00857</t>
  </si>
  <si>
    <t>서울특별시 동대문구 답십리로67길</t>
  </si>
  <si>
    <t>송파)행복약국</t>
  </si>
  <si>
    <t>215-09-37932</t>
  </si>
  <si>
    <t>서울특별시 송파구 양산로</t>
  </si>
  <si>
    <t>포천)일동한미약국</t>
  </si>
  <si>
    <t>127-02-76885</t>
  </si>
  <si>
    <t>경기도 포천시 일동면</t>
  </si>
  <si>
    <t>신덕팜_매출</t>
  </si>
  <si>
    <t>135-86-02555</t>
  </si>
  <si>
    <t>경기도 용인시 기흥구</t>
  </si>
  <si>
    <t>서초)강남백년가약국</t>
  </si>
  <si>
    <t>강남)프리모약국</t>
  </si>
  <si>
    <t>192-24-00057</t>
  </si>
  <si>
    <t>서울특별시 강남구 강남대로,</t>
  </si>
  <si>
    <t>㈜밸류팜(동부대학약국)</t>
  </si>
  <si>
    <t>서울특별시 동대문구 무학로</t>
  </si>
  <si>
    <t>성북)길음시장약국</t>
  </si>
  <si>
    <t>서울특별시 성북구 길음로9길</t>
  </si>
  <si>
    <t>노원)세계로약국</t>
  </si>
  <si>
    <t>210-03-72096</t>
  </si>
  <si>
    <t>서울특별시 노원구 상계로</t>
  </si>
  <si>
    <t>포천)참사랑약국</t>
  </si>
  <si>
    <t>871-57-00032</t>
  </si>
  <si>
    <t>경기도 포천시 소흘읍</t>
  </si>
  <si>
    <t>노원)백경약국</t>
  </si>
  <si>
    <t>217-01-51123</t>
  </si>
  <si>
    <t>서울특별시 노원구 동일로217가길</t>
  </si>
  <si>
    <t>은평)건강한세상약국</t>
  </si>
  <si>
    <t>110-05-81663</t>
  </si>
  <si>
    <t>서울특별시 은평구 증산로</t>
  </si>
  <si>
    <t>성북)석관약국</t>
  </si>
  <si>
    <t>369-54-00877</t>
  </si>
  <si>
    <t>서울특별시 성북구 돌곶이로</t>
  </si>
  <si>
    <t>종로)캐슬온누리약국</t>
  </si>
  <si>
    <t>101-07-04384</t>
  </si>
  <si>
    <t>남양주)광릉내열린약국</t>
  </si>
  <si>
    <t>124-43-71642</t>
  </si>
  <si>
    <t>경기도 남양주시 진접읍</t>
  </si>
  <si>
    <t>포천)송우늘푸른약국</t>
  </si>
  <si>
    <t>㈜밸류팜(신바오로약국)</t>
  </si>
  <si>
    <t>성운메디칼㈜(광주)</t>
  </si>
  <si>
    <t>860-88-01864</t>
  </si>
  <si>
    <t>광주광역시 서구 눌재로</t>
  </si>
  <si>
    <t>중랑)고려약국</t>
  </si>
  <si>
    <t>216-01-24069</t>
  </si>
  <si>
    <t>서울특별시 중랑구 상봉로</t>
  </si>
  <si>
    <t>대주약품㈜</t>
  </si>
  <si>
    <t>205-81-33819</t>
  </si>
  <si>
    <t>서울특별시 중랑구 용마산로,</t>
  </si>
  <si>
    <t>한국에스엠에이 서울지점㈜</t>
  </si>
  <si>
    <t>574-85-01661</t>
  </si>
  <si>
    <t>서울특별시 광진구 아차산로78길</t>
  </si>
  <si>
    <t>맥스팜㈜ 장안동</t>
  </si>
  <si>
    <t>119-86-68555</t>
  </si>
  <si>
    <t>서울특별시 동대문구 장한로17길</t>
  </si>
  <si>
    <t>이오엠㈜</t>
  </si>
  <si>
    <t>552-81-00650</t>
  </si>
  <si>
    <t>경기도 고양시 일산동구</t>
  </si>
  <si>
    <t>㈜위드팜(일원역약국)</t>
  </si>
  <si>
    <t>남양주)광릉대학약국</t>
  </si>
  <si>
    <t>134-02-88832</t>
  </si>
  <si>
    <t>디엠팜</t>
  </si>
  <si>
    <t>353-10-00918</t>
  </si>
  <si>
    <t>서울특별시 노원구 중계로</t>
  </si>
  <si>
    <t>지엠헬스케어㈜</t>
  </si>
  <si>
    <t>177-86-00167</t>
  </si>
  <si>
    <t>서울특별시 동대문구 장한로,</t>
  </si>
  <si>
    <t>중랑)늘푸른솔약국</t>
  </si>
  <si>
    <t>204-20-72841</t>
  </si>
  <si>
    <t>서울특별시 중랑구 겸재로</t>
  </si>
  <si>
    <t>강남)이담약국</t>
  </si>
  <si>
    <t>서울특별시 강남구 선릉로</t>
  </si>
  <si>
    <t>동작)건강약국</t>
  </si>
  <si>
    <t>서울특별시 동작구 만양로</t>
  </si>
  <si>
    <t>유경팜</t>
  </si>
  <si>
    <t>765-09-01002</t>
  </si>
  <si>
    <t>서울특별시 동대문구 사가정로,</t>
  </si>
  <si>
    <t>성북)맑은샘온누리약국</t>
  </si>
  <si>
    <t>209-16-28509</t>
  </si>
  <si>
    <t>서울특별시 성북구 보문로</t>
  </si>
  <si>
    <t>종로)신아산약국</t>
  </si>
  <si>
    <t>298-04-03392</t>
  </si>
  <si>
    <t>8806538004426</t>
  </si>
  <si>
    <t>용산)성도약국</t>
  </si>
  <si>
    <t>106-38-46535</t>
  </si>
  <si>
    <t>서울특별시 용산구 회나무로</t>
  </si>
  <si>
    <t>이지팜(장안동)</t>
  </si>
  <si>
    <t>521-88-03268</t>
  </si>
  <si>
    <t>동두천)동두천종로약국</t>
  </si>
  <si>
    <t>404-03-88776</t>
  </si>
  <si>
    <t>경기도 동두천시 동광로</t>
  </si>
  <si>
    <t>상도약품㈜</t>
  </si>
  <si>
    <t>206-86-26693</t>
  </si>
  <si>
    <t>서울특별시 광진구 능동로,</t>
  </si>
  <si>
    <t>한창약품㈜(계양구)</t>
  </si>
  <si>
    <t>124-86-68203</t>
  </si>
  <si>
    <t>인천광역시 계양구 벌말로565번길</t>
  </si>
  <si>
    <t>강북)참바로약국</t>
  </si>
  <si>
    <t>서울특별시 강북구 한천로105길</t>
  </si>
  <si>
    <t>송파)뉴프라임약국</t>
  </si>
  <si>
    <t>415-08-59470</t>
  </si>
  <si>
    <t>서울특별시 송파구 송파대로</t>
  </si>
  <si>
    <t>우수약품(주)(창원)</t>
  </si>
  <si>
    <t>633-87-01886</t>
  </si>
  <si>
    <t>경상남도 창원시 성산구</t>
  </si>
  <si>
    <t>노원)푸른약국</t>
  </si>
  <si>
    <t>225-40-00959</t>
  </si>
  <si>
    <t>서울특별시 노원구 한글비석로</t>
  </si>
  <si>
    <t>성북)하얀약국</t>
  </si>
  <si>
    <t>205-34-70732</t>
  </si>
  <si>
    <t>서울특별시 성북구 아리랑로</t>
  </si>
  <si>
    <t>성동)평안약국</t>
  </si>
  <si>
    <t>206-18-35058</t>
  </si>
  <si>
    <t>서울특별시 성동구 고산자로6길,</t>
  </si>
  <si>
    <t>㈜밸류팜(정성약국)</t>
  </si>
  <si>
    <t>인천광역시 서구 가정로</t>
  </si>
  <si>
    <t>성북)대학약국 고대</t>
  </si>
  <si>
    <t>209-12-62697</t>
  </si>
  <si>
    <t>서울특별시 성북구 고려대로</t>
  </si>
  <si>
    <t>영원파마㈜</t>
  </si>
  <si>
    <t>204-86-45035</t>
  </si>
  <si>
    <t>서울특별시 중랑구 중랑천로</t>
  </si>
  <si>
    <t>지리페㈜</t>
  </si>
  <si>
    <t>212-81-70637</t>
  </si>
  <si>
    <t>8806538019765</t>
  </si>
  <si>
    <t>양주)메디슨약국</t>
  </si>
  <si>
    <t>경기도 양주시 옥정로</t>
  </si>
  <si>
    <t>관악)성보온누리약국</t>
  </si>
  <si>
    <t>112-09-25200</t>
  </si>
  <si>
    <t>서울특별시 관악구 남부순환로208길,</t>
  </si>
  <si>
    <t>㈜밸류팜(일산굿모닝약국)</t>
  </si>
  <si>
    <t>경기도 고양시 일산서구</t>
  </si>
  <si>
    <t>강동)고은온누리약국</t>
  </si>
  <si>
    <t>132-18-94659</t>
  </si>
  <si>
    <t>서울특별시 강동구 천호대로</t>
  </si>
  <si>
    <t>성남)코리아약국</t>
  </si>
  <si>
    <t>경기도 성남시 수정구</t>
  </si>
  <si>
    <t>중구)왕자약국</t>
  </si>
  <si>
    <t>707-01-03046</t>
  </si>
  <si>
    <t>서울특별시 중구 다산로36길</t>
  </si>
  <si>
    <t>애플약품(장위동)</t>
  </si>
  <si>
    <t>195-86-02824</t>
  </si>
  <si>
    <t>동작)엄마손약국</t>
  </si>
  <si>
    <t>421-51-00704</t>
  </si>
  <si>
    <t>서울특별시 동작구 동작대로29길</t>
  </si>
  <si>
    <t>연천)대광약국</t>
  </si>
  <si>
    <t>310-39-01435</t>
  </si>
  <si>
    <t>경기도 연천군 신서면</t>
  </si>
  <si>
    <t>도봉)광장온누리약국</t>
  </si>
  <si>
    <t>210-51-08576</t>
  </si>
  <si>
    <t>서울 도봉구 노해로</t>
  </si>
  <si>
    <t>강남)동명온누리약국</t>
  </si>
  <si>
    <t>120-06-12059</t>
  </si>
  <si>
    <t>서울특별시 강남구 선릉로64길</t>
  </si>
  <si>
    <t>8806538061610</t>
  </si>
  <si>
    <t>성북)월곡보건약국</t>
  </si>
  <si>
    <t>818-79-00616</t>
  </si>
  <si>
    <t>서울특별시 성북구 화랑로</t>
  </si>
  <si>
    <t>하남)한우리약국</t>
  </si>
  <si>
    <t>233-01-47000</t>
  </si>
  <si>
    <t>경기도 하남시 신평로</t>
  </si>
  <si>
    <t>강남)약국파낙스</t>
  </si>
  <si>
    <t>211-75-51771</t>
  </si>
  <si>
    <t>서울특별시 강남구 논현로</t>
  </si>
  <si>
    <t>광진)메디컬종로약국</t>
  </si>
  <si>
    <t>817-30-01739</t>
  </si>
  <si>
    <t>서울특별시 광진구 자양로15길</t>
  </si>
  <si>
    <t>중랑)참약사플러스약국</t>
  </si>
  <si>
    <t>서울특별시 중랑구 면목로</t>
  </si>
  <si>
    <t>화인메디칼㈜(광주)</t>
  </si>
  <si>
    <t>410-86-61339</t>
  </si>
  <si>
    <t>광주광역시 남구 제석로</t>
  </si>
  <si>
    <t>노원)아름다운온누리약국</t>
  </si>
  <si>
    <t>은평)조일약국</t>
  </si>
  <si>
    <t>128-22-62081</t>
  </si>
  <si>
    <t>서울특별시 은평구 연서로34길</t>
  </si>
  <si>
    <t>㈜위드팜(만보약국)</t>
  </si>
  <si>
    <t>서울특별시 강동구 진황도로61길</t>
  </si>
  <si>
    <t>㈜위드팜(바른약국)</t>
  </si>
  <si>
    <t>8806538062020</t>
  </si>
  <si>
    <t>종로)종로세란약국</t>
  </si>
  <si>
    <t>서울특별시 종로구 종로41길</t>
  </si>
  <si>
    <t>관악)기분좋은약국</t>
  </si>
  <si>
    <t>119-21-69856</t>
  </si>
  <si>
    <t>서울특별시 관악구 은천로</t>
  </si>
  <si>
    <t>성북)신나바론약국</t>
  </si>
  <si>
    <t>274-20-00180</t>
  </si>
  <si>
    <t>서울특별시 성북구 동소문로3길</t>
  </si>
  <si>
    <t>다솜약품주식회사(광주)</t>
  </si>
  <si>
    <t>410-81-99392</t>
  </si>
  <si>
    <t>광주광역시 광산구 내상로</t>
  </si>
  <si>
    <t>서초)양재사랑약국</t>
  </si>
  <si>
    <t>118-46-00954</t>
  </si>
  <si>
    <t>서울특별시 서초구 남부순환로</t>
  </si>
  <si>
    <t>마포)옵티마유한약국</t>
  </si>
  <si>
    <t>453-38-00605</t>
  </si>
  <si>
    <t>서울특별시 마포구 월드컵북로</t>
  </si>
  <si>
    <t>실로암팜물류㈜(광주)</t>
  </si>
  <si>
    <t>410-86-07484</t>
  </si>
  <si>
    <t>광주광역시 북구 경양로,</t>
  </si>
  <si>
    <t>우리엔㈜</t>
  </si>
  <si>
    <t>342-87-00808</t>
  </si>
  <si>
    <t>서울특별시 동대문구 천호대로81길</t>
  </si>
  <si>
    <t>강남)주민약국</t>
  </si>
  <si>
    <t>108-46-28799</t>
  </si>
  <si>
    <t>한우리약품(광주)</t>
  </si>
  <si>
    <t>146-86-01288</t>
  </si>
  <si>
    <t>광주광역시 동구 독립로</t>
  </si>
  <si>
    <t>송파)주연온누리약국</t>
  </si>
  <si>
    <t>545-27-00698</t>
  </si>
  <si>
    <t>서울특별시 송파구 위례성대로</t>
  </si>
  <si>
    <t>양천)창대온누리약국</t>
  </si>
  <si>
    <t>112-49-43242</t>
  </si>
  <si>
    <t>서울특별시 양천구 목동중앙북로</t>
  </si>
  <si>
    <t>중랑)준약국</t>
  </si>
  <si>
    <t>693-41-00969</t>
  </si>
  <si>
    <t>성북)성북녹십자약국</t>
  </si>
  <si>
    <t>128-13-22715</t>
  </si>
  <si>
    <t>서울특별시 성북구 동소문로</t>
  </si>
  <si>
    <t>브이에스팜(주)(하남)</t>
  </si>
  <si>
    <t>215-87-62384</t>
  </si>
  <si>
    <t>경기도 하남시 동남로424번길,</t>
  </si>
  <si>
    <t>양주)청춘약국</t>
  </si>
  <si>
    <t>180-25-01142</t>
  </si>
  <si>
    <t>경기도 양주시 화합로</t>
  </si>
  <si>
    <t>강남)삼성그린약국</t>
  </si>
  <si>
    <t>592-62-00491</t>
  </si>
  <si>
    <t>도봉)힘찬약국</t>
  </si>
  <si>
    <t>196-03-02708</t>
  </si>
  <si>
    <t>서울특별시 도봉구 삼양로</t>
  </si>
  <si>
    <t>주천약품㈜</t>
  </si>
  <si>
    <t>204-81-87762</t>
  </si>
  <si>
    <t>서울특별시 동대문구 전농로</t>
  </si>
  <si>
    <t>노원)노원하나약국</t>
  </si>
  <si>
    <t>서울특별시 노원구 동일로215길</t>
  </si>
  <si>
    <t>8806538052922</t>
  </si>
  <si>
    <t>노원)i튼튼약국</t>
  </si>
  <si>
    <t>217-11-26996</t>
  </si>
  <si>
    <t>수경약품(중랑)</t>
  </si>
  <si>
    <t>701-88-02899</t>
  </si>
  <si>
    <t>서울특별시 중랑구 중랑역로</t>
  </si>
  <si>
    <t>고양)마두하나약국</t>
  </si>
  <si>
    <t>649-26-00810</t>
  </si>
  <si>
    <t>나우팜㈜(의정부)</t>
  </si>
  <si>
    <t>673-81-00317</t>
  </si>
  <si>
    <t>경기도 의정부시 범골로30번길,</t>
  </si>
  <si>
    <t>동대문)새싹약국</t>
  </si>
  <si>
    <t>204-28-77181</t>
  </si>
  <si>
    <t>서울특별시 동대문구 이문로</t>
  </si>
  <si>
    <t>정안약품㈜</t>
  </si>
  <si>
    <t>204-86-24554</t>
  </si>
  <si>
    <t>서울특별시 동대문구 장한로</t>
  </si>
  <si>
    <t>서대문)활명당약국</t>
  </si>
  <si>
    <t>110-22-15699</t>
  </si>
  <si>
    <t>서울특별시 서대문구 통일로</t>
  </si>
  <si>
    <t>성북)동원약국</t>
  </si>
  <si>
    <t>290-16-02368</t>
  </si>
  <si>
    <t>서울특별시 성북구 길음로</t>
  </si>
  <si>
    <t>양지약품 주식회사</t>
  </si>
  <si>
    <t>834-87-03115</t>
  </si>
  <si>
    <t>서울특별시 동대문구 장한로25길</t>
  </si>
  <si>
    <t>남양주)송이약국</t>
  </si>
  <si>
    <t>132-11-76711</t>
  </si>
  <si>
    <t>경기도 남양주시 경춘로</t>
  </si>
  <si>
    <t>㈜밸류팜(손온누리약국)</t>
  </si>
  <si>
    <t>서울특별시 도봉구 도봉로</t>
  </si>
  <si>
    <t>강동)바른메디칼약국</t>
  </si>
  <si>
    <t>783-05-01958</t>
  </si>
  <si>
    <t>서울특별시 강동구 상암로</t>
  </si>
  <si>
    <t>광진)늘푸른약국</t>
  </si>
  <si>
    <t>121-42-66667</t>
  </si>
  <si>
    <t>★강동)정약국</t>
  </si>
  <si>
    <t>212-35-47013</t>
  </si>
  <si>
    <t>서울특별시 강동구 진황도로49길</t>
  </si>
  <si>
    <t>유덕약품㈜</t>
  </si>
  <si>
    <t>834-88-01939</t>
  </si>
  <si>
    <t>서울특별시 광진구 능동로</t>
  </si>
  <si>
    <t>센트럴약국(안산단원)</t>
  </si>
  <si>
    <t>477-02-02798</t>
  </si>
  <si>
    <t>경기도 안산시 단원구 화랑로 102 1동 321호(원곡동 이편한세상 초지역센트럴 포게 상가)</t>
  </si>
  <si>
    <t>바로약국(세류동)</t>
  </si>
  <si>
    <t>694-61-00543</t>
  </si>
  <si>
    <t>경기도 수원시 권선구 덕영대로 1090(세류동)</t>
  </si>
  <si>
    <t>두리온누리약국(신흥동)</t>
  </si>
  <si>
    <t>129-15-68023</t>
  </si>
  <si>
    <t>경기도 성남시 수정구 공원로 322 (신흥동, 신동아파라디움) 105호</t>
  </si>
  <si>
    <t>행복한약국(중동)</t>
  </si>
  <si>
    <t>613-24-19941</t>
  </si>
  <si>
    <t>경기도 용인시 기흥구 동백중앙로 175 (중동) 105호(우함빌딩)</t>
  </si>
  <si>
    <t>수유시장 약국(도봉미아)</t>
  </si>
  <si>
    <t>451-07-01642</t>
  </si>
  <si>
    <t>서울특별시 강북구 도봉로 247,1층 좌측 일부(미아동)</t>
  </si>
  <si>
    <t>선부라성약국(안산)</t>
  </si>
  <si>
    <t>668-37-01359</t>
  </si>
  <si>
    <t>경기도 안산시 단원구 선부광장1로 62 (선부동) 제 1층 제 102호(선부동.동원상가빌딩)</t>
  </si>
  <si>
    <t>참약사참약국(동탄2)</t>
  </si>
  <si>
    <t>114-16-55668</t>
  </si>
  <si>
    <t>경기도 화성시 동탄신리천로 406(목동) 1층 114호 (목동 리더스퀘어)</t>
  </si>
  <si>
    <t>㈜위드팜(참약국)</t>
  </si>
  <si>
    <t>서울특별시 서초구 반포대로, 138 서초동,양진빌딩 1층</t>
  </si>
  <si>
    <t>세화온누리약국(안산)</t>
  </si>
  <si>
    <t>134-16-12514</t>
  </si>
  <si>
    <t>경기도 안산시 단원구 선부로 183 (선부동) 화성프라자 101호</t>
  </si>
  <si>
    <t>크로바약국(오산)</t>
  </si>
  <si>
    <t>135-32-00520</t>
  </si>
  <si>
    <t>경기도 오산시 밀머리로1번길 18 (원동) 102 (원동,102~103호)</t>
  </si>
  <si>
    <t>다민약국(우만동)</t>
  </si>
  <si>
    <t>534-06-02653</t>
  </si>
  <si>
    <t>경기도 수원시 팔달구 세지로 420(우만동)</t>
  </si>
  <si>
    <t>메디칼성심약국(금광동)</t>
  </si>
  <si>
    <t>135-09-82280</t>
  </si>
  <si>
    <t>경기도 성남시 중원구 산성대로476번길 8 (금광동) 1층</t>
  </si>
  <si>
    <t>채약국(매탄)</t>
  </si>
  <si>
    <t>204-02-41645</t>
  </si>
  <si>
    <t>경기도 수원시 영통구 중부대로246번길 51 (매탄동)</t>
  </si>
  <si>
    <t>(주)레포스</t>
  </si>
  <si>
    <t>364-81-01576</t>
  </si>
  <si>
    <t>경상남도 창원시 의창구 대산면 진산대로 277-3 티에스</t>
  </si>
  <si>
    <t>롯데시네마약국(성남)</t>
  </si>
  <si>
    <t>506-18-10980</t>
  </si>
  <si>
    <t>경기도 성남시 수정구 산성대로 267 (신흥동) 1층 111호</t>
  </si>
  <si>
    <t>수원참약사약국(호매실동)</t>
  </si>
  <si>
    <t>경기도 수원시 권선구 호매실로104번길 24-43(호매실동) 103,104호</t>
  </si>
  <si>
    <t>동의당 약국(제주서귀)</t>
  </si>
  <si>
    <t>571-04-00209</t>
  </si>
  <si>
    <t>제주특별자치도 서귀포시 이중섭로 1(서귀동)</t>
  </si>
  <si>
    <t>해오름약품</t>
  </si>
  <si>
    <t>124-50-09753</t>
  </si>
  <si>
    <t>경기도 수원시 권선구 매송고색로 873 (평동) A-301 (수원공구유통타운)</t>
  </si>
  <si>
    <t>분당종로약국(돌마)</t>
  </si>
  <si>
    <t>123-37-10923</t>
  </si>
  <si>
    <t>경기도 성남시 분당구 돌마로 87 (금곡동) 골드프라자102, 103,104</t>
  </si>
  <si>
    <t>아주약국(수원)</t>
  </si>
  <si>
    <t>124-17-49480</t>
  </si>
  <si>
    <t>경기 수원시 영통구 월드컵로 151</t>
  </si>
  <si>
    <t>굿메디㈜</t>
  </si>
  <si>
    <t>124-87-48524</t>
  </si>
  <si>
    <t>경기도 수원시 장안구 수일로 123번길 99 메디덤빌딩 지하1</t>
  </si>
  <si>
    <t>이음약국(영통)</t>
  </si>
  <si>
    <t>136-23-01587</t>
  </si>
  <si>
    <t>경기도 수원시 영통구 태장로 68(망포동) 103호(망포동)</t>
  </si>
  <si>
    <t>죽전건강드림약국</t>
  </si>
  <si>
    <t>836-79-00555</t>
  </si>
  <si>
    <t>경기도 용인시 수지구 현암로 153 (죽전동) 건영타운</t>
  </si>
  <si>
    <t>메디칼온누리약국(백현)</t>
  </si>
  <si>
    <t>경기도 성남시 분당구 동판교로 61 백현동 자유퍼스트프라자2 111호</t>
  </si>
  <si>
    <t>유미약국(송탄)</t>
  </si>
  <si>
    <t>125-21-41528</t>
  </si>
  <si>
    <t>경기 평택시 지산로 62</t>
  </si>
  <si>
    <t>서울약국(성복동)</t>
  </si>
  <si>
    <t>129-31-09965</t>
  </si>
  <si>
    <t>경기도 용인시 수지구 수지로 124 성복스퀘어/근린생활시설 107호</t>
  </si>
  <si>
    <t>서연약국(본오동)</t>
  </si>
  <si>
    <t>423-45-00562</t>
  </si>
  <si>
    <t>경기도 안산시 상록구 본오로 124(본오동)</t>
  </si>
  <si>
    <t>나무약국(풍덕천동)</t>
  </si>
  <si>
    <t>156-07-00369</t>
  </si>
  <si>
    <t>경기도 용인시 수지구 수지로342번길, 11 3층304호</t>
  </si>
  <si>
    <t>마루약국(망포)</t>
  </si>
  <si>
    <t>135-31-25830</t>
  </si>
  <si>
    <t>경기도 수원시 영통구 영통로 195 망포동 골든스퀘어408</t>
  </si>
  <si>
    <t>해운대자명병원</t>
  </si>
  <si>
    <t>617-82-12426</t>
  </si>
  <si>
    <t>부산광역시 해운대구 해운대로469번가길 75 (우동)</t>
  </si>
  <si>
    <t>행복한약국(한서)</t>
  </si>
  <si>
    <t>112-16-75203</t>
  </si>
  <si>
    <t>부산광역시 수영구 수영로 611 (광안동)</t>
  </si>
  <si>
    <t>희망오륙도약국(수영) - 신</t>
  </si>
  <si>
    <t>176-61-00481</t>
  </si>
  <si>
    <t>부산광역시 수영구 수영로611번길 7 (광안동)</t>
  </si>
  <si>
    <t>삼천포서울병원</t>
  </si>
  <si>
    <t>613-82-14062</t>
  </si>
  <si>
    <t>경상남도 사천시 남일로</t>
  </si>
  <si>
    <t>경상남도 사천시 동금1길</t>
  </si>
  <si>
    <t>경주센텀병원</t>
  </si>
  <si>
    <t>309-93-25268</t>
  </si>
  <si>
    <t>함양성심병원</t>
  </si>
  <si>
    <t>723-94-00500</t>
  </si>
  <si>
    <t>조제약국</t>
  </si>
  <si>
    <t>411-29-00327</t>
  </si>
  <si>
    <t>광주 동구 학동 536-17</t>
  </si>
  <si>
    <t>화순전남대병원</t>
  </si>
  <si>
    <t>408-82-13350</t>
  </si>
  <si>
    <t>전남 화순군 화순읍 일심리 160</t>
  </si>
  <si>
    <t>서울특별시 강북구 도봉로 301 대한병원 (수유동)</t>
  </si>
  <si>
    <t>8806538049311</t>
  </si>
  <si>
    <t>맥스케어프리미엄정 100mg</t>
  </si>
  <si>
    <t>원병원</t>
  </si>
  <si>
    <t>865-99-00551</t>
  </si>
  <si>
    <t>경기도 남양주시 경춘로 1943-16 원병원 (화도읍)</t>
  </si>
  <si>
    <t>뉴성민병원</t>
  </si>
  <si>
    <t>137-82-02494</t>
  </si>
  <si>
    <t>인천광역시 서구 칠천왕로33번길 17 (석남동)</t>
  </si>
  <si>
    <t>서울특별시 영등포구 도림로 152-4 (대림동)</t>
  </si>
  <si>
    <t>8806538048529</t>
  </si>
  <si>
    <t>8806538054117</t>
  </si>
  <si>
    <t>8806538059716</t>
  </si>
  <si>
    <t>맥스케어액트정 100mg</t>
  </si>
  <si>
    <t>8806538059815</t>
  </si>
  <si>
    <t>브이디썬정 10mg</t>
  </si>
  <si>
    <t>8806538053929</t>
  </si>
  <si>
    <t>8806538062815</t>
  </si>
  <si>
    <t>명지성모병원</t>
  </si>
  <si>
    <t>118-96-01695</t>
  </si>
  <si>
    <t>서울특별시 영등포구 도림로 156 (대림동)</t>
  </si>
  <si>
    <t>명지춘혜재활병원</t>
  </si>
  <si>
    <t>서울특별시 영등포구 대림로 223 (대림동)</t>
  </si>
  <si>
    <t>은혜와감사 화성중앙병원</t>
  </si>
  <si>
    <t>124-82-17123</t>
  </si>
  <si>
    <t>경기도 화성시 발안로 5 (향남읍)</t>
  </si>
  <si>
    <t>덕소사랑약국</t>
  </si>
  <si>
    <t>경기 남양주시 와부읍 덕소리</t>
  </si>
  <si>
    <t>한빛요양병원</t>
  </si>
  <si>
    <t>618-95-87309</t>
  </si>
  <si>
    <t>경상남도 진주시 대신로 120(상평동)</t>
  </si>
  <si>
    <t>광명약품(신)(위수탁)</t>
  </si>
  <si>
    <t>227-48-00247</t>
  </si>
  <si>
    <t>부산광역시 부산진구 동평로 221 3층 (연지동)</t>
  </si>
  <si>
    <t>구포)바른약국</t>
  </si>
  <si>
    <t>503-17-57219</t>
  </si>
  <si>
    <t>부산광역시 북구 사상로 599 (구포동)</t>
  </si>
  <si>
    <t>구포)조약국</t>
  </si>
  <si>
    <t>606-32-53567</t>
  </si>
  <si>
    <t>부산광역시 북구 시랑로 36 (구포동)</t>
  </si>
  <si>
    <t>금사)금성약국</t>
  </si>
  <si>
    <t>542-24-00795</t>
  </si>
  <si>
    <t>부산광역시 금정구 금사로 95 1층 (금사동)</t>
  </si>
  <si>
    <t>금사)우리약국</t>
  </si>
  <si>
    <t>271-63-00209</t>
  </si>
  <si>
    <t>부산광역시 금정구 공단로 5 (금사동)</t>
  </si>
  <si>
    <t>기장)길약국</t>
  </si>
  <si>
    <t>618-35-28039</t>
  </si>
  <si>
    <t>부산광역시 기장군 대청로35번길 66 (기장읍)</t>
  </si>
  <si>
    <t>기장)대영약국</t>
  </si>
  <si>
    <t>621-21-03546</t>
  </si>
  <si>
    <t>부산광역시 기장군 차성동로 63 (기장읍)</t>
  </si>
  <si>
    <t>남산)남산비타민약국</t>
  </si>
  <si>
    <t>621-02-59340</t>
  </si>
  <si>
    <t>부산광역시 금정구 금강로 713 (남산동)</t>
  </si>
  <si>
    <t>남산)대원약국</t>
  </si>
  <si>
    <t>468-44-00933</t>
  </si>
  <si>
    <t>부산광역시 금정구 중앙대로 2029 1층 (남산동)</t>
  </si>
  <si>
    <t>다대)다대포하나약국</t>
  </si>
  <si>
    <t>835-17-01121</t>
  </si>
  <si>
    <t>부산광역시 사하구 다대로 563 2층 (다대동)</t>
  </si>
  <si>
    <t>당감)녹십자약국</t>
  </si>
  <si>
    <t>605-32-26617</t>
  </si>
  <si>
    <t>부산광역시 부산진구 당감서로 15 (당감동)</t>
  </si>
  <si>
    <t>당리)금성약국</t>
  </si>
  <si>
    <t>171-05-01679</t>
  </si>
  <si>
    <t>부산광역시 사하구 승학로 145 1층 (당리동)</t>
  </si>
  <si>
    <t>대연)한마음약국</t>
  </si>
  <si>
    <t>617-01-43522</t>
  </si>
  <si>
    <t>부산광역시 남구 수영로 298 산암빌딩 (대연동)</t>
  </si>
  <si>
    <t>덕천)부민온누리약국</t>
  </si>
  <si>
    <t>657-01-00725</t>
  </si>
  <si>
    <t>부산광역시 북구 만덕대로65번길 9 (덕천동)</t>
  </si>
  <si>
    <t>동광)새한솔약국</t>
  </si>
  <si>
    <t>명륜)동래럭키약국</t>
  </si>
  <si>
    <t>840-28-01624</t>
  </si>
  <si>
    <t>부산광역시 동래구 충렬대로181번길 21 1층 (명륜동)</t>
  </si>
  <si>
    <t>명장)오오약국</t>
  </si>
  <si>
    <t>607-48-27103</t>
  </si>
  <si>
    <t>부산광역시 동래구 명안로85번길 45 (명장동)</t>
  </si>
  <si>
    <t>명지)명지온누리약국</t>
  </si>
  <si>
    <t>415-17-01378</t>
  </si>
  <si>
    <t>부산광역시 강서구 명지국제8로 245 105호 명지뉴타워복합상가 (명지동)</t>
  </si>
  <si>
    <t>물금)코끼리약국</t>
  </si>
  <si>
    <t>경상남도 양산시 범어로 60 101 청암프라자 (물금읍)</t>
  </si>
  <si>
    <t>범어)새롬약국</t>
  </si>
  <si>
    <t>621-17-40452</t>
  </si>
  <si>
    <t>경상남도 양산시 범어로 62 차선빌딩 109호 (물금읍)</t>
  </si>
  <si>
    <t>범어)햇살약국</t>
  </si>
  <si>
    <t>경상남도 양산시 화합1길 2 (물금읍)</t>
  </si>
  <si>
    <t>범천)희망약국</t>
  </si>
  <si>
    <t>605-21-89391</t>
  </si>
  <si>
    <t>부산광역시 부산진구 신암로 3 (범천동)</t>
  </si>
  <si>
    <t>부민)파랑새약국</t>
  </si>
  <si>
    <t>부산광역시 서구 구덕로 195 1층 (부민동2가)</t>
  </si>
  <si>
    <t>부전)서면약국</t>
  </si>
  <si>
    <t>606-33-04836</t>
  </si>
  <si>
    <t>부산광역시 부산진구 중앙대로 745 (부전동)</t>
  </si>
  <si>
    <t>사상)센텀약국</t>
  </si>
  <si>
    <t>603-25-41759</t>
  </si>
  <si>
    <t>부산광역시 사상구 새벽로 228 (괘법동)</t>
  </si>
  <si>
    <t>서대신)열린약국</t>
  </si>
  <si>
    <t>부산광역시 서구 대티로 159 1층 101, 103호 협성르네상스 (서대신동3가)</t>
  </si>
  <si>
    <t>서대신)우리들약국</t>
  </si>
  <si>
    <t>604-18-63438</t>
  </si>
  <si>
    <t>부산광역시 서구 대티로 180 (서대신동2가)</t>
  </si>
  <si>
    <t>서대신)한솔약국</t>
  </si>
  <si>
    <t>118-35-01641</t>
  </si>
  <si>
    <t>부산광역시 서구 대티로 159 협성르네상스 (서대신동3가)</t>
  </si>
  <si>
    <t>서창)우리네약국</t>
  </si>
  <si>
    <t>621-06-24005</t>
  </si>
  <si>
    <t>경상남도 양산시 서창로 183-1 (삼호동)</t>
  </si>
  <si>
    <t>송도)참조은약국</t>
  </si>
  <si>
    <t>607-65-00270</t>
  </si>
  <si>
    <t>부산광역시 서구 감천로 261 1층 101호 (암남동)</t>
  </si>
  <si>
    <t>아미)신주차장약국</t>
  </si>
  <si>
    <t>427-33-00222</t>
  </si>
  <si>
    <t>부산광역시 서구 까치고개로197번길 9 1층 (아미동2가)</t>
  </si>
  <si>
    <t>안락)겸애약국</t>
  </si>
  <si>
    <t>330-32-00601</t>
  </si>
  <si>
    <t>부산광역시 동래구 충렬대로 385 1층 (안락동)</t>
  </si>
  <si>
    <t>안락)대동약국</t>
  </si>
  <si>
    <t>605-18-23967</t>
  </si>
  <si>
    <t>부산광역시 동래구 충렬대로348번길 8 (안락동)</t>
  </si>
  <si>
    <t>8806538056616</t>
  </si>
  <si>
    <t>안락)만수약국</t>
  </si>
  <si>
    <t>605-08-59277</t>
  </si>
  <si>
    <t>부산광역시 동래구 삼어로 1 (안락동)</t>
  </si>
  <si>
    <t>안락)바른온누리약국</t>
  </si>
  <si>
    <t>403-44-00085</t>
  </si>
  <si>
    <t>부산광역시 동래구 충렬대로457번길 10 101호 (안락동)</t>
  </si>
  <si>
    <t>안락)정민약국</t>
  </si>
  <si>
    <t>849-70-00354</t>
  </si>
  <si>
    <t>부산광역시 동래구 충렬대로350번길 10 1층 (안락동)</t>
  </si>
  <si>
    <t>양산)건널목약국</t>
  </si>
  <si>
    <t>경상남도 양산시 화합1길 9 1층 (물금읍)</t>
  </si>
  <si>
    <t>양산)새대학약국</t>
  </si>
  <si>
    <t>621-15-92091</t>
  </si>
  <si>
    <t>경상남도 양산시 화합길 6 (물금읍)</t>
  </si>
  <si>
    <t>양산)양산서울약국</t>
  </si>
  <si>
    <t>705-43-01154</t>
  </si>
  <si>
    <t>경상남도 양산시 양산역로 71 1층 노바메디컬센터 (중부동)</t>
  </si>
  <si>
    <t>양산)오름약국</t>
  </si>
  <si>
    <t>경상남도 양산시 화합1길 3-1 1층 (물금읍)</t>
  </si>
  <si>
    <t>양산)조이약국</t>
  </si>
  <si>
    <t>233-35-00859</t>
  </si>
  <si>
    <t>경상남도 양산시 금오13길 50 제이와이빌딩 106호 (동면)</t>
  </si>
  <si>
    <t>양정)네온우리약국</t>
  </si>
  <si>
    <t>617-12-41307</t>
  </si>
  <si>
    <t>부산광역시 부산진구 양정로 61 (양정동)</t>
  </si>
  <si>
    <t>8806538061214</t>
  </si>
  <si>
    <t>양정)동아약국</t>
  </si>
  <si>
    <t>379-72-00539</t>
  </si>
  <si>
    <t>부산광역시 부산진구 진남로 554 일원 양정자이더샵SK뷰 단지상가 270동 A111, 112호 (양정동)</t>
  </si>
  <si>
    <t>8806538061412</t>
  </si>
  <si>
    <t>양정)동의파란약국</t>
  </si>
  <si>
    <t>682-54-00367</t>
  </si>
  <si>
    <t>부산광역시 부산진구 진남로 552 270동 0114호 (양정동)</t>
  </si>
  <si>
    <t>양정)양정24시약국</t>
  </si>
  <si>
    <t>605-20-70217</t>
  </si>
  <si>
    <t>부산광역시 부산진구 중앙대로 930 (양정동)</t>
  </si>
  <si>
    <t>양정)천일약국</t>
  </si>
  <si>
    <t>676-09-02389</t>
  </si>
  <si>
    <t>부산광역시 부산진구 진남로 554 (양정동)</t>
  </si>
  <si>
    <t>양정)큰동의약국</t>
  </si>
  <si>
    <t>부산광역시 부산진구 진남로 554 양정자이더샵sk뷰 단지상가 270동 A-109-110호 (양정동)</t>
  </si>
  <si>
    <t>양정)학교법인동의병원</t>
  </si>
  <si>
    <t>605-82-04243</t>
  </si>
  <si>
    <t>부산광역시 부산진구 양정로 62 학교법인 동의병원 (양정동)</t>
  </si>
  <si>
    <t>연산)동아약국</t>
  </si>
  <si>
    <t>607-10-97815</t>
  </si>
  <si>
    <t>부산광역시 연제구 월드컵대로 3 (연산동)</t>
  </si>
  <si>
    <t>연산)무진약국</t>
  </si>
  <si>
    <t>416-40-00860</t>
  </si>
  <si>
    <t>부산광역시 연제구 과정로 148 (연산동)</t>
  </si>
  <si>
    <t>연산)위드메디칼약국</t>
  </si>
  <si>
    <t>618-01-26604</t>
  </si>
  <si>
    <t>부산광역시 연제구 중앙대로 1111 위드타워 1층 (연산동)</t>
  </si>
  <si>
    <t>연지)동신약국</t>
  </si>
  <si>
    <t>605-28-28748</t>
  </si>
  <si>
    <t>부산광역시 부산진구 새싹로 150-1 (연지동)</t>
  </si>
  <si>
    <t>열린약품(주)(대)(위수탁)</t>
  </si>
  <si>
    <t>479-86-02663</t>
  </si>
  <si>
    <t>경상남도 양산시 중앙로 244 4층 401호 (신기동)</t>
  </si>
  <si>
    <t>온산)오렌지약국</t>
  </si>
  <si>
    <t>610-20-06925</t>
  </si>
  <si>
    <t>울산광역시 울주군 덕신5길 3 (온산읍)</t>
  </si>
  <si>
    <t>온천)따뜻한약국</t>
  </si>
  <si>
    <t>820-33-00402</t>
  </si>
  <si>
    <t>부산광역시 동래구 아시아드대로 226 1 (온천동)</t>
  </si>
  <si>
    <t>온천)사랑의요양병원</t>
  </si>
  <si>
    <t>197-82-00090</t>
  </si>
  <si>
    <t>부산광역시 동래구 금강공원로 40 (온천동)</t>
  </si>
  <si>
    <t>용호)새오륙도약국</t>
  </si>
  <si>
    <t>617-27-07185</t>
  </si>
  <si>
    <t>부산광역시 남구 용호로 173 101호 장안빌딩 (용호동)</t>
  </si>
  <si>
    <t>용호)성모약국</t>
  </si>
  <si>
    <t>718-70-00031</t>
  </si>
  <si>
    <t>부산광역시 남구 용주로6번길 30 (용호동)</t>
  </si>
  <si>
    <t>용호)성모정문약국</t>
  </si>
  <si>
    <t>울산)21C건강약국</t>
  </si>
  <si>
    <t>620-19-69445</t>
  </si>
  <si>
    <t>울산광역시 남구 삼산중로 125 (삼산동)</t>
  </si>
  <si>
    <t>울산)신약국</t>
  </si>
  <si>
    <t>620-08-49574</t>
  </si>
  <si>
    <t>울산광역시 남구 삼산로 24 프라자빌딩 (신정동)</t>
  </si>
  <si>
    <t>울산)푸른약국</t>
  </si>
  <si>
    <t>620-09-26807</t>
  </si>
  <si>
    <t>울산광역시 중구 번영로 487 (약사동)</t>
  </si>
  <si>
    <t>장림)배약국</t>
  </si>
  <si>
    <t>603-12-73571</t>
  </si>
  <si>
    <t>부산광역시 사하구 다대로 323 (장림동)</t>
  </si>
  <si>
    <t>제이에스약품(주)(신)(위수탁)</t>
  </si>
  <si>
    <t>722-86-02742</t>
  </si>
  <si>
    <t>부산광역시 연제구 세병로 35-6 1층 101호 (연산동)</t>
  </si>
  <si>
    <t>좌동)경동약국</t>
  </si>
  <si>
    <t>617-22-27755</t>
  </si>
  <si>
    <t>부산광역시 해운대구 세실로 43 경동코아 (좌동)</t>
  </si>
  <si>
    <t>초량)부산역온누리약국</t>
  </si>
  <si>
    <t>122-19-27674</t>
  </si>
  <si>
    <t>부산광역시 동구 중앙대로 197 1층 3호 (초량동)</t>
  </si>
  <si>
    <t>초읍)이화메디칼약국</t>
  </si>
  <si>
    <t>605-14-85252</t>
  </si>
  <si>
    <t>부산광역시 부산진구 성지로 84-1 (초읍동)</t>
  </si>
  <si>
    <t>토성)대학약국</t>
  </si>
  <si>
    <t>603-10-91779</t>
  </si>
  <si>
    <t>부산광역시 서구 구덕로 188 (토성동3가)</t>
  </si>
  <si>
    <t>목포한국병원</t>
  </si>
  <si>
    <t>411-96-02292</t>
  </si>
  <si>
    <t>전라남도 목포시 영산로 483 (상동)</t>
  </si>
  <si>
    <t>담양)김약국</t>
  </si>
  <si>
    <t>740-16-01864</t>
  </si>
  <si>
    <t>전라남도 담양군 담양읍 천변7길 26</t>
  </si>
  <si>
    <t>도)금구약품</t>
  </si>
  <si>
    <t>410-86-03945</t>
  </si>
  <si>
    <t>광주광역시 북구 서암대로 170 (신안동)</t>
  </si>
  <si>
    <t>남악)남악다나약국</t>
  </si>
  <si>
    <t>175-16-00737</t>
  </si>
  <si>
    <t>전라남도 무안군 삼향읍 후광대로, 242(남악리,전남개발공사) (지하 1층)</t>
  </si>
  <si>
    <t>도)건민약품(순천)</t>
  </si>
  <si>
    <t>188-86-00056</t>
  </si>
  <si>
    <t>전라남도 순천시 서면 순천로 61 119호 광현건축프라자</t>
  </si>
  <si>
    <t>목포)다나약국</t>
  </si>
  <si>
    <t>487-78-00114</t>
  </si>
  <si>
    <t>전라남도 목포시 용당로 322-3 (용해동)</t>
  </si>
  <si>
    <t>도)호남약품(순천)</t>
  </si>
  <si>
    <t>416-81-06703</t>
  </si>
  <si>
    <t>전라남도 순천시 중앙로 399 (가곡동)</t>
  </si>
  <si>
    <t>순창)하얀삿갓동계약국</t>
  </si>
  <si>
    <t>176-42-00248</t>
  </si>
  <si>
    <t>전라북도 순창군 동계면 동계로, 44</t>
  </si>
  <si>
    <t>전주)서신이마트약국</t>
  </si>
  <si>
    <t>577-02-00542</t>
  </si>
  <si>
    <t>전라북도 전주시 완산구 당산로, 106 (서신동, 1층)</t>
  </si>
  <si>
    <t>노대)빛고을다나약국</t>
  </si>
  <si>
    <t>408-19-27748</t>
  </si>
  <si>
    <t>광주광역시 남구 덕남길 108 (덕남동) (덕남동)</t>
  </si>
  <si>
    <t>도)세영약품</t>
  </si>
  <si>
    <t>160-86-01829</t>
  </si>
  <si>
    <t>광주광역시 북구 무등로 260 (중흥동)</t>
  </si>
  <si>
    <t>도)씨앤씨메디칼</t>
  </si>
  <si>
    <t>409-81-75390</t>
  </si>
  <si>
    <t>광주광역시 북구 자동차로, 54(신안동) (2호)</t>
  </si>
  <si>
    <t>순창)솔약국</t>
  </si>
  <si>
    <t>407-05-87182</t>
  </si>
  <si>
    <t>전라북도 순창군 순창읍 장류로 347</t>
  </si>
  <si>
    <t>순천)역전약국</t>
  </si>
  <si>
    <t>416-33-00407</t>
  </si>
  <si>
    <t>전라남도 순천시 풍덕주택길 10 (조곡동)</t>
  </si>
  <si>
    <t>신북)신북약국</t>
  </si>
  <si>
    <t>412-09-25814</t>
  </si>
  <si>
    <t>전라남도 영암군 신북면 황금동1길 6</t>
  </si>
  <si>
    <t>진월)애플약국</t>
  </si>
  <si>
    <t>227-18-33528</t>
  </si>
  <si>
    <t>광주광역시 남구 서문대로654번길, 3 (진월동, 1층)</t>
  </si>
  <si>
    <t>도)도담약품</t>
  </si>
  <si>
    <t>707-87-01469</t>
  </si>
  <si>
    <t>광주광역시 광산구 첨단중앙로106번길 37(월계동) (나동 2층 203호)</t>
  </si>
  <si>
    <t>용봉)금호약국</t>
  </si>
  <si>
    <t>409-02-38600</t>
  </si>
  <si>
    <t>광주광역시 북구 설죽로 289-5 (용봉동)</t>
  </si>
  <si>
    <t>H-익산)유한약국</t>
  </si>
  <si>
    <t>634-09-01580</t>
  </si>
  <si>
    <t>전라북도 익산시 서동로 129 (마동)</t>
  </si>
  <si>
    <t>광양)백제약국</t>
  </si>
  <si>
    <t>416-21-37819</t>
  </si>
  <si>
    <t>전라남도 광양시 광양읍 순광로 689</t>
  </si>
  <si>
    <t>군산)365소룡백제약국</t>
  </si>
  <si>
    <t>505-45-01301</t>
  </si>
  <si>
    <t>전북특별자치도 군산시 공단대로 601 (소룡동)</t>
  </si>
  <si>
    <t>도)미래메디팜</t>
  </si>
  <si>
    <t>410-86-45187</t>
  </si>
  <si>
    <t>광주광역시 북구 설죽로 346 (오치동)</t>
  </si>
  <si>
    <t>목포)정문약국</t>
  </si>
  <si>
    <t>411-13-35859</t>
  </si>
  <si>
    <t>전라남도 목포시 영산로 475 (상동) (상동)</t>
  </si>
  <si>
    <t>화정미래로약국</t>
  </si>
  <si>
    <t>409-05-93773</t>
  </si>
  <si>
    <t>광주광역시 서구 화운로 7 (화정동)</t>
  </si>
  <si>
    <t>화정)자연약국</t>
  </si>
  <si>
    <t>838-35-01478</t>
  </si>
  <si>
    <t>광주광역시 서구 상무대로 1069-1 (화정동) (1층)</t>
  </si>
  <si>
    <t>함평)백세로약국</t>
  </si>
  <si>
    <t>408-03-66056</t>
  </si>
  <si>
    <t>전라남도 함평군 함평읍 중앙길, 70 (103, 기각리)</t>
  </si>
  <si>
    <t>포두약국(전남고흥)</t>
  </si>
  <si>
    <t>413-09-28639</t>
  </si>
  <si>
    <t>전라남도 고흥군 포두면 우주로 587</t>
  </si>
  <si>
    <t>목포)이수약국</t>
  </si>
  <si>
    <t>411-09-84881</t>
  </si>
  <si>
    <t>전라남도 목포시 중화길 13 (상동) (제에이동 101호 102동)</t>
  </si>
  <si>
    <t>신창)굿모닝약국</t>
  </si>
  <si>
    <t>417-26-29428</t>
  </si>
  <si>
    <t>광주광역시 광산구 신창로 124 (신창동)</t>
  </si>
  <si>
    <t>함평)이기세약국</t>
  </si>
  <si>
    <t>231-42-00415</t>
  </si>
  <si>
    <t>전라남도 함평군 함평읍 중앙길, 80(기각리,연합의원)</t>
  </si>
  <si>
    <t>목포)이화약국</t>
  </si>
  <si>
    <t>411-13-17996</t>
  </si>
  <si>
    <t>전라남도 목포시 녹색로 41 (석현동)</t>
  </si>
  <si>
    <t>남원)구세당약국</t>
  </si>
  <si>
    <t>407-03-93017</t>
  </si>
  <si>
    <t>전라북도 남원시 남문로 425 (하정동)</t>
  </si>
  <si>
    <t>도)진성약품</t>
  </si>
  <si>
    <t>광주광역시 북구 본촌택지로29번길 21 (본촌동) 4층</t>
  </si>
  <si>
    <t>도)펜타헬스케어(유)</t>
  </si>
  <si>
    <t>829-88-01223</t>
  </si>
  <si>
    <t>광주광역시 광산구 광산로 72 (송정동) 1층</t>
  </si>
  <si>
    <t>조대병원</t>
  </si>
  <si>
    <t>408-82-02644</t>
  </si>
  <si>
    <t>광주광역시 동구 필문대로 365 (학동)</t>
  </si>
  <si>
    <t>여수)우리들약국</t>
  </si>
  <si>
    <t>413-03-50560</t>
  </si>
  <si>
    <t>전라남도 여수시 소라면 죽림중앙로 52 1층 102호</t>
  </si>
  <si>
    <t>도)모아메디칼</t>
  </si>
  <si>
    <t>409-81-82566</t>
  </si>
  <si>
    <t>광주광역시 북구 제봉로324번길, 33(중흥동) 1,2</t>
  </si>
  <si>
    <t>전주)행복한약국</t>
  </si>
  <si>
    <t>403-20-60511</t>
  </si>
  <si>
    <t>전라북도 전주시 완산구 전라감영로 35 (중앙동4가)</t>
  </si>
  <si>
    <t>장성)우리약국</t>
  </si>
  <si>
    <t>351-07-00493</t>
  </si>
  <si>
    <t>전라남도 장성군 장성읍 영천로, 204</t>
  </si>
  <si>
    <t>익산)동부종로약국</t>
  </si>
  <si>
    <t>!(신)가까운신촌약국</t>
  </si>
  <si>
    <t>820-55-00461</t>
  </si>
  <si>
    <t>서울특별시 서대문구 연세로</t>
  </si>
  <si>
    <t>!늘푸른약국(종로)(오전1배송)</t>
  </si>
  <si>
    <t>557-13-01368</t>
  </si>
  <si>
    <t>서울특별시 종로구 새문안로</t>
  </si>
  <si>
    <t>!라성약국(인천)</t>
  </si>
  <si>
    <t>121-16-97031</t>
  </si>
  <si>
    <t>인천광역시 남구 미추홀대로722번길</t>
  </si>
  <si>
    <t>!미금프라자약국</t>
  </si>
  <si>
    <t>129-21-65920</t>
  </si>
  <si>
    <t>경기도 성남시 분당구 돌마로</t>
  </si>
  <si>
    <t>!미사보룡약국</t>
  </si>
  <si>
    <t>경기도 하남시 미사강변대로</t>
  </si>
  <si>
    <t>!방학약국</t>
  </si>
  <si>
    <t>608-31-93651</t>
  </si>
  <si>
    <t>!아주메디약국(수원)</t>
  </si>
  <si>
    <t>615-30-00129</t>
  </si>
  <si>
    <t>경기도 수원시 영통구 월드컵로155번길</t>
  </si>
  <si>
    <t>!중앙프라자약국(안산)</t>
  </si>
  <si>
    <t>134-26-99000</t>
  </si>
  <si>
    <t>경기도 안산시 상록구 구룡로</t>
  </si>
  <si>
    <t>!행복한온누리약국(안산)</t>
  </si>
  <si>
    <t>134-16-99355</t>
  </si>
  <si>
    <t>경기도 안산시 단원구 광덕동로</t>
  </si>
  <si>
    <t>(주)씨앤엘메디칼_동부메디칼약국</t>
  </si>
  <si>
    <t>856-86-01522</t>
  </si>
  <si>
    <t>김찬우정신건강의학과의원(경남거제)</t>
  </si>
  <si>
    <t>211-92-00094</t>
  </si>
  <si>
    <t>경상남도 거제시 거제중앙로 1893 2층 (고현동)</t>
  </si>
  <si>
    <t>(주)가온약품(강원원주시)</t>
  </si>
  <si>
    <t>224-81-53757</t>
  </si>
  <si>
    <t>강원도 원주시 태장동</t>
  </si>
  <si>
    <t>약국</t>
  </si>
  <si>
    <t>227-25-02552</t>
  </si>
  <si>
    <t>강원 속초시 영랑동</t>
  </si>
  <si>
    <t>강원 원주시 일산동</t>
  </si>
  <si>
    <t>304-15-28544</t>
  </si>
  <si>
    <t>충북 제천시 중앙로</t>
  </si>
  <si>
    <t>303-23-49352</t>
  </si>
  <si>
    <t>충북 충주시 연수동</t>
  </si>
  <si>
    <t>221-03-49144</t>
  </si>
  <si>
    <t>강원 춘천시 중앙로</t>
  </si>
  <si>
    <t>강원도 춘천시 소양로3가</t>
  </si>
  <si>
    <t>원주)동양약품(매출)</t>
  </si>
  <si>
    <t>224-81-17557</t>
  </si>
  <si>
    <t>강원 원주시 단계동</t>
  </si>
  <si>
    <t>인제)고려병원</t>
  </si>
  <si>
    <t>223-90-05268</t>
  </si>
  <si>
    <t>강원 인제군 인제읍</t>
  </si>
  <si>
    <t>221-03-98174</t>
  </si>
  <si>
    <t>강원 춘천시 후평동</t>
  </si>
  <si>
    <t>221-03-52256</t>
  </si>
  <si>
    <t>222-25-02595</t>
  </si>
  <si>
    <t>강원 원주시 무실동</t>
  </si>
  <si>
    <t>423-27-00840</t>
  </si>
  <si>
    <t>강원도 강릉시 포남동</t>
  </si>
  <si>
    <t>333-74-00503</t>
  </si>
  <si>
    <t>충청북도 제천시 고암동</t>
  </si>
  <si>
    <t>794-19-01799</t>
  </si>
  <si>
    <t>충청북도 제천시 남천동</t>
  </si>
  <si>
    <t>563-08-03014</t>
  </si>
  <si>
    <t>강원특별자치도 정선군 여량면</t>
  </si>
  <si>
    <t>140-57-00980</t>
  </si>
  <si>
    <t>경기도 이천시 장호원읍</t>
  </si>
  <si>
    <t>사천제일약국(사천시벌리동)</t>
  </si>
  <si>
    <t>361-10-00976</t>
  </si>
  <si>
    <t>경상남도 사천시 중앙로 138 (벌리동)</t>
  </si>
  <si>
    <t>햇님약국(경남진해)</t>
  </si>
  <si>
    <t>606-11-68518</t>
  </si>
  <si>
    <t>경상남도 창원시 진해구 충장로 133 (여좌동)</t>
  </si>
  <si>
    <t>창녕약국(경남창녕)</t>
  </si>
  <si>
    <t>615-07-17660</t>
  </si>
  <si>
    <t>경상남도 창녕군 명덕로 70 (창녕읍)</t>
  </si>
  <si>
    <t>함안-중앙약국</t>
  </si>
  <si>
    <t>608-31-90367</t>
  </si>
  <si>
    <t>경상남도 함안군 가야읍 방목1길 16-27 (가야읍)</t>
  </si>
  <si>
    <t>창원이화약국(경남창원)</t>
  </si>
  <si>
    <t>609-16-42865</t>
  </si>
  <si>
    <t>경상남도 창원시 의창구 창원대로397번길 34 (팔용동)</t>
  </si>
  <si>
    <t>진주-주약동이상약국</t>
  </si>
  <si>
    <t>613-06-59309</t>
  </si>
  <si>
    <t>경상남도 진주시 진주대로816번길 20 (주약동)</t>
  </si>
  <si>
    <t>수산약국(밀양하남읍)</t>
  </si>
  <si>
    <t>603-19-83383</t>
  </si>
  <si>
    <t>경상남도 밀양시 시서안길 34-1 (하남읍)</t>
  </si>
  <si>
    <t>사천-사천신세계약국</t>
  </si>
  <si>
    <t>613-13-87384</t>
  </si>
  <si>
    <t>경상남도 사천시 사천읍 읍내1길 57 (사천읍)</t>
  </si>
  <si>
    <t>다솜약국(진주충무공동)</t>
  </si>
  <si>
    <t>539-41-00971</t>
  </si>
  <si>
    <t>경상남도 진주시 에나로 95 101호,102호 (충무공동)</t>
  </si>
  <si>
    <t>창원중앙약국</t>
  </si>
  <si>
    <t>경남 창원시 의창구 사화로 396 (팔용동, 디오 오토 갤러리) 102호 창원중앙약국</t>
  </si>
  <si>
    <t>진주-제일좋은약국</t>
  </si>
  <si>
    <t>613-14-37353</t>
  </si>
  <si>
    <t>경상남도 진주시 진주대로 893 (강남동)</t>
  </si>
  <si>
    <t>튼튼온누리약국(경남창원시)</t>
  </si>
  <si>
    <t>608-25-35999</t>
  </si>
  <si>
    <t>경상남도 창원시 마산회원구 내서읍 삼계로 10 (내서읍)</t>
  </si>
  <si>
    <t>장유-명약국</t>
  </si>
  <si>
    <t>606-40-21319</t>
  </si>
  <si>
    <t>경상남도 김해시 능동로 159 102호 (부곡동, 메디피아빌딩)</t>
  </si>
  <si>
    <t>휴베이스서울약국(사천동금동)</t>
  </si>
  <si>
    <t>173-35-01236</t>
  </si>
  <si>
    <t>경상남도 사천시 동금1길 36-11 (동금동)</t>
  </si>
  <si>
    <t>서창원-새북면온천약국</t>
  </si>
  <si>
    <t>609-22-16295</t>
  </si>
  <si>
    <t>경상남도 창원시 의창구 북면 천주로 1157-2 (북면)</t>
  </si>
  <si>
    <t>새가람약국(진주금산면)</t>
  </si>
  <si>
    <t>418-13-70901</t>
  </si>
  <si>
    <t>경상남도 진주시 금산로 80 (금산면)</t>
  </si>
  <si>
    <t>다나약국(거제시)</t>
  </si>
  <si>
    <t>172-14-00452</t>
  </si>
  <si>
    <t>경상남도 거제시 아주1로2길 65 1층 (아주동)</t>
  </si>
  <si>
    <t>믿음약국(경남김해시)</t>
  </si>
  <si>
    <t>172-05-00805</t>
  </si>
  <si>
    <t>경상남도 김해시 진영읍 장등로 15 (진영읍)</t>
  </si>
  <si>
    <t>센텀약국(창원의창구)</t>
  </si>
  <si>
    <t>469-26-02041</t>
  </si>
  <si>
    <t>경상남도 창원시 의창구 감계로 312 1층 101호(북면)</t>
  </si>
  <si>
    <t>222-25-01878</t>
  </si>
  <si>
    <t>강원도 동해시 삼화로 9-1 (이로동, 하나약국)</t>
  </si>
  <si>
    <t>301-10-75228</t>
  </si>
  <si>
    <t>충청북도 청주시 청원구 상당로 307 1층 (내덕동)</t>
  </si>
  <si>
    <t>301-09-86786</t>
  </si>
  <si>
    <t>세종특별자치시 부강면 부촌길 28 (부강면)</t>
  </si>
  <si>
    <t>222-32-00367</t>
  </si>
  <si>
    <t>충청북도 음성군 원중로 1416 1층111호(맹동면)</t>
  </si>
  <si>
    <t>307-02-92180</t>
  </si>
  <si>
    <t>충청남도 공주시 웅진로 189 (산성동)</t>
  </si>
  <si>
    <t>305-36-39020</t>
  </si>
  <si>
    <t>충청남도 금산군 금산읍 인삼로 104 (금산읍)</t>
  </si>
  <si>
    <t>305-47-18434</t>
  </si>
  <si>
    <t>대전광역시 중구 계백로 1619 102호 (유천동, 벽산프라자)</t>
  </si>
  <si>
    <t>307-04-25176</t>
  </si>
  <si>
    <t>세종특별자치시 장군면 장척로 405-2 (장군면)</t>
  </si>
  <si>
    <t>402-30-56935</t>
  </si>
  <si>
    <t>대전광역시 서구 동서대로 1072 (변동)</t>
  </si>
  <si>
    <t>433-07-00311</t>
  </si>
  <si>
    <t>세종특별자치시 한누리대로 169 (나성동, 세종행복타워)</t>
  </si>
  <si>
    <t>251-07-00290</t>
  </si>
  <si>
    <t>충청남도 천안시 서북구 한들2로 8 (백석동)</t>
  </si>
  <si>
    <t>314-22-20038</t>
  </si>
  <si>
    <t>대전광역시 서구 둔산남로 107 (둔산동)1494 명문빌딩</t>
  </si>
  <si>
    <t>대전광역시 대덕구 대덕대로 1590 (석봉동)</t>
  </si>
  <si>
    <t>대전광역시 중구 계룡로920번길 29 1동 102호 (대사동)</t>
  </si>
  <si>
    <t>(주)정진약품(청주청원구)</t>
  </si>
  <si>
    <t>충청북도 청주시 청원구 상당로 295-3 2층 (내덕동)</t>
  </si>
  <si>
    <t>(주)대청약품(서구월평동)</t>
  </si>
  <si>
    <t>대전광역시 대덕구 송촌로 1 202호(송촌동,우정빌딩)</t>
  </si>
  <si>
    <t>동인당약국(부산진구)</t>
  </si>
  <si>
    <t>603-12-20230</t>
  </si>
  <si>
    <t>부산광역시 부산진구 중앙대로 753 (부전동)</t>
  </si>
  <si>
    <t>청솔약국(경주)</t>
  </si>
  <si>
    <t>505-07-86424</t>
  </si>
  <si>
    <t>경상북도 경주시 소금강로 35 (용강동)</t>
  </si>
  <si>
    <t>가람대학약국(대구북구)</t>
  </si>
  <si>
    <t>대구광역시 북구 학정로109길 41 E동 1층 (학정동)</t>
  </si>
  <si>
    <t>위드팜(주)(서초구)</t>
  </si>
  <si>
    <t>서울특별시 서초구 반포대로 138(서초동) 양진빌딩 1층</t>
  </si>
  <si>
    <t>부림약품(대구)</t>
  </si>
  <si>
    <t>502-81-13179</t>
  </si>
  <si>
    <t>대구광역시 동구 반야월로 239 (동호동)</t>
  </si>
  <si>
    <t>동산약국(달서구두류동)</t>
  </si>
  <si>
    <t>613-66-00613</t>
  </si>
  <si>
    <t>대구광역시 달서구 야외음악당로39동길 32 115동 1층 103호 더베스트빌딩 (두류동)</t>
  </si>
  <si>
    <t>수정약국(남구대명동)</t>
  </si>
  <si>
    <t>838-06-02652</t>
  </si>
  <si>
    <t>대구광역시 남구 두류공원로17길 36 1,2층 (대명동)</t>
  </si>
  <si>
    <t>동구)열린우리약국</t>
  </si>
  <si>
    <t>502-27-90285</t>
  </si>
  <si>
    <t>대구광역시 동구 아양로 56 1층 (신암동)</t>
  </si>
  <si>
    <t>안동)평화약국</t>
  </si>
  <si>
    <t>508-01-88360</t>
  </si>
  <si>
    <t>경상북도 안동시 단원로 118 (평화동)</t>
  </si>
  <si>
    <t>초록약국(대구달서구)</t>
  </si>
  <si>
    <t>514-26-18275</t>
  </si>
  <si>
    <t>대구광역시 달서구 도원로 29 (도원동)</t>
  </si>
  <si>
    <t>새율하약국(대구동구)</t>
  </si>
  <si>
    <t>502-29-99484</t>
  </si>
  <si>
    <t>대구광역시 동구 안심로 58 (율하동)</t>
  </si>
  <si>
    <t>성모후문약국(대구수성)</t>
  </si>
  <si>
    <t>311-20-00311</t>
  </si>
  <si>
    <t>대구광역시 수성구 고산로 104-4 (신매동)</t>
  </si>
  <si>
    <t>구미)친절한약국</t>
  </si>
  <si>
    <t>303-76-00068</t>
  </si>
  <si>
    <t>경상북도 구미시 봉곡남로 128-1 (봉곡동)</t>
  </si>
  <si>
    <t>정든약국(대구동구)</t>
  </si>
  <si>
    <t>420-69-00083</t>
  </si>
  <si>
    <t>대구광역시 동구 신암로 120 1층 (신암동)</t>
  </si>
  <si>
    <t>행복한약국(수성구황금동)</t>
  </si>
  <si>
    <t>321-46-00206</t>
  </si>
  <si>
    <t>대구광역시 수성구 청수로 235 (황금동, 캐슬골드파크 2단지)</t>
  </si>
  <si>
    <t>경산)청솔약국</t>
  </si>
  <si>
    <t>515-06-92265</t>
  </si>
  <si>
    <t>경상북도 경산시 자인면 중촌천북길 43-14 (자인면)</t>
  </si>
  <si>
    <t>동구)서문약국</t>
  </si>
  <si>
    <t>502-24-76958</t>
  </si>
  <si>
    <t>대구광역시 동구 동촌로 217 (방촌동)</t>
  </si>
  <si>
    <t>북구)수정약국</t>
  </si>
  <si>
    <t>504-17-65672</t>
  </si>
  <si>
    <t>대구광역시 북구 고성로28길 2 (고성동2가)</t>
  </si>
  <si>
    <t>영웅약품(주)</t>
  </si>
  <si>
    <t>501-81-13287</t>
  </si>
  <si>
    <t>대구 남구 봉덕동 1409-4</t>
  </si>
  <si>
    <t>플러스약국(대구북구)</t>
  </si>
  <si>
    <t>502-03-29125</t>
  </si>
  <si>
    <t>대구광역시 북구 칠성로 59 (칠성동2가)</t>
  </si>
  <si>
    <t>서구)서남시장약국</t>
  </si>
  <si>
    <t>503-21-96261</t>
  </si>
  <si>
    <t>대구광역시 서구 평리로 156 (중리동)</t>
  </si>
  <si>
    <t>한누리약국(대구수성구)</t>
  </si>
  <si>
    <t>502-16-45090</t>
  </si>
  <si>
    <t>대구광역시 수성구 지범로 207 1층 (범물동)</t>
  </si>
  <si>
    <t>칠곡동아약국(북구읍내동)</t>
  </si>
  <si>
    <t>213-12-35485</t>
  </si>
  <si>
    <t>대구광역시 북구 구암로15길 8(읍내동)</t>
  </si>
  <si>
    <t>보광약국(동구지저동)</t>
  </si>
  <si>
    <t>241-53-00330</t>
  </si>
  <si>
    <t>대구광역시 동구 해동로 15 (지저동)</t>
  </si>
  <si>
    <t>푸른약국(경북구미)</t>
  </si>
  <si>
    <t>883-45-00385</t>
  </si>
  <si>
    <t>경상북도 구미시 구미중앙로 149 106호 (원평동)</t>
  </si>
  <si>
    <t>해든약국(달서구두류동)</t>
  </si>
  <si>
    <t>715-55-00325</t>
  </si>
  <si>
    <t>대구광역시 달서구 달구벌대로 1726 1층 103호 (두류동)</t>
  </si>
  <si>
    <t>토마토온누리약국(수성구지산동)</t>
  </si>
  <si>
    <t>524-03-01511</t>
  </si>
  <si>
    <t>대구광역시 수성구 지산로 71 (지산동)</t>
  </si>
  <si>
    <t>에이플러스약국(대구북구)</t>
  </si>
  <si>
    <t>683-20-00972</t>
  </si>
  <si>
    <t>대구광역시 북구 학정로 427 2층 (동천동, 강북빌딩)</t>
  </si>
  <si>
    <t>서변동산약국(북구서변동)</t>
  </si>
  <si>
    <t>585-08-01729</t>
  </si>
  <si>
    <t>대구광역시 북구 호국로 219 134호 (서변동, 대성골든프라자1차)</t>
  </si>
  <si>
    <t>모아약국(경산압량읍)</t>
  </si>
  <si>
    <t>852-31-01030</t>
  </si>
  <si>
    <t>경상북도 경산시 압량읍 압득3로 15, 1층</t>
  </si>
  <si>
    <t>솔빛약국(김천율곡동)</t>
  </si>
  <si>
    <t>703-38-01023</t>
  </si>
  <si>
    <t>경상북도 김천시 혁신4로 59 107호 (율곡동)</t>
  </si>
  <si>
    <t>해바라기약국(수성구지산동)</t>
  </si>
  <si>
    <t>727-33-01228</t>
  </si>
  <si>
    <t>대구광역시 수성구 청수로 156 (지산동)</t>
  </si>
  <si>
    <t>들꽃약국(북구동천동)</t>
  </si>
  <si>
    <t>271-04-02419</t>
  </si>
  <si>
    <t>대구광역시 북구 학정로 415 2층 201호(동천동, 메가타운)</t>
  </si>
  <si>
    <t>메디컬진약국(북구북현동)</t>
  </si>
  <si>
    <t>602-45-61589</t>
  </si>
  <si>
    <t>대구광역시 북구 공항로 3 1층 (복현동)</t>
  </si>
  <si>
    <t>다나약국(수성구수성동4가)</t>
  </si>
  <si>
    <t>445-16-02615</t>
  </si>
  <si>
    <t>대구광역시 수성구 달구벌대로 2333 1층 (수성동4가)</t>
  </si>
  <si>
    <t>태춘당약국(영주풍기읍)</t>
  </si>
  <si>
    <t>502-77-00570</t>
  </si>
  <si>
    <t>경상북도 영주시 기주로 91 1층 (풍기읍, 구현내과의원)</t>
  </si>
  <si>
    <t>아이동산약국(수성구범어동)</t>
  </si>
  <si>
    <t>424-61-00662</t>
  </si>
  <si>
    <t>대구광역시 수성구 동대구로 230 302동 109호 (범어동)</t>
  </si>
  <si>
    <t>동구)인성약국</t>
  </si>
  <si>
    <t>502-24-09823</t>
  </si>
  <si>
    <t>대구광역시 동구 금강로 17 (신서동)</t>
  </si>
  <si>
    <t>새현대약국(부산진구)</t>
  </si>
  <si>
    <t>226-46-00032</t>
  </si>
  <si>
    <t>부산광역시 부산진구 가야대로 641-1 (가야동)</t>
  </si>
  <si>
    <t>대우약국(부산금정구)</t>
  </si>
  <si>
    <t>202-19-09313</t>
  </si>
  <si>
    <t>부산광역시 금정구 금강로 338-1 (장전동)</t>
  </si>
  <si>
    <t>새대학약국(경남양산시)</t>
  </si>
  <si>
    <t>경상남도 양산시 물금읍 화합길 6 (물금읍)</t>
  </si>
  <si>
    <t>현대약국(울산울주군)</t>
  </si>
  <si>
    <t>620-19-25073</t>
  </si>
  <si>
    <t>울산광역시 울주군 범서읍 점촌4길 43 1층 10호 (범서읍, 구영현대 아이파크 상가)</t>
  </si>
  <si>
    <t>온누리남산약국_중지(부산금정구)</t>
  </si>
  <si>
    <t>621-05-79181</t>
  </si>
  <si>
    <t>부산광역시 금정구 두실로 36 1층 (남산동)</t>
  </si>
  <si>
    <t>비타민약국(부산화명동)</t>
  </si>
  <si>
    <t>607-08-38564</t>
  </si>
  <si>
    <t>부산광역시 북구 금곡대로 224 (화명동)</t>
  </si>
  <si>
    <t>팔송보건약국(부산금정구)</t>
  </si>
  <si>
    <t>621-04-22401</t>
  </si>
  <si>
    <t>부산광역시 금정구 중앙대로 2101 1층 (남산동)</t>
  </si>
  <si>
    <t>허브약국(부산금정구)</t>
  </si>
  <si>
    <t>621-14-15869</t>
  </si>
  <si>
    <t>부산광역시 금정구 온천장로 131 1층 (장전동, 우성빌딩)</t>
  </si>
  <si>
    <t>제일약국(부산부전동)</t>
  </si>
  <si>
    <t>607-44-11791</t>
  </si>
  <si>
    <t>부산광역시 부산진구 가야대로 783 (부전동)</t>
  </si>
  <si>
    <t>꿀벌약국(경남김해시)</t>
  </si>
  <si>
    <t>622-05-61573</t>
  </si>
  <si>
    <t>경상남도 김해시 내외로 79 (내동,꿀벌상가 1층 105호)</t>
  </si>
  <si>
    <t>반도웰스약국(부산온천동)</t>
  </si>
  <si>
    <t>607-14-36683</t>
  </si>
  <si>
    <t>부산광역시 동래구 아시아드대로 234 205호 (온천동,온천동반도보라스카이뷰)</t>
  </si>
  <si>
    <t>햇빛약국(울산중구)</t>
  </si>
  <si>
    <t>620-11-56037</t>
  </si>
  <si>
    <t>울산광역시 중구 함월6길 66 104호 (성안동)</t>
  </si>
  <si>
    <t>김해세명약국(경남김해시)</t>
  </si>
  <si>
    <t>광안리약국(부산수영구광안동)</t>
  </si>
  <si>
    <t>470-24-01204</t>
  </si>
  <si>
    <t>부산광역시 수영구 수영로 517 101호 (광안동, 센터럴타워)</t>
  </si>
  <si>
    <t>아이제일약국(양산동면)</t>
  </si>
  <si>
    <t>404-10-94825</t>
  </si>
  <si>
    <t>경상남도 양산시 내송큰들로 35 1층 101호 (동면)</t>
  </si>
  <si>
    <t>사송약국(양산동면)</t>
  </si>
  <si>
    <t>709-20-01986</t>
  </si>
  <si>
    <t>경상남도 양산시 내송큰들로 15 1층 106호 (동면,제일메디컬프라자)</t>
  </si>
  <si>
    <t>지하약국(금정구구서동)</t>
  </si>
  <si>
    <t>450-04-02953</t>
  </si>
  <si>
    <t>부산광역시 금정구 중앙대로 1917 지하1층 (구서동)</t>
  </si>
  <si>
    <t>한솔약국(서구서대신동3가)</t>
  </si>
  <si>
    <t>부산광역시 서구 대티로 159 118동 1층 (서대신동3가, 협성르네상스)</t>
  </si>
  <si>
    <t>주약국(경북영덕군)</t>
  </si>
  <si>
    <t>411-43-00153</t>
  </si>
  <si>
    <t>경상북도 영덕군 영덕읍 중앙길 90 (영덕읍)</t>
  </si>
  <si>
    <t>소망약국(경북경주시)</t>
  </si>
  <si>
    <t>610-42-22999</t>
  </si>
  <si>
    <t>경상북도 경주시 원화로 261 (황오동)</t>
  </si>
  <si>
    <t>온새미로약국(포항)</t>
  </si>
  <si>
    <t>506-17-49488</t>
  </si>
  <si>
    <t>경상북도 포항시 북구 양학로 51 (득량동)</t>
  </si>
  <si>
    <t>조은약국(포항북구)</t>
  </si>
  <si>
    <t>661-46-00818</t>
  </si>
  <si>
    <t>경상북도 포항시 북구 새천년대로 529 1층 (득량동)</t>
  </si>
  <si>
    <t>수연약국(포항시죽도동)</t>
  </si>
  <si>
    <t>868-56-00548</t>
  </si>
  <si>
    <t>경상북도 포항시 북구 포스코대로 310 1층 (죽도동, MPSQUARE빌딩)</t>
  </si>
  <si>
    <t>새가야약국</t>
  </si>
  <si>
    <t>615-09-39561</t>
  </si>
  <si>
    <t>경상남도 김해시 삼계중앙로 29 (삼계동) 101호 일송프라자</t>
  </si>
  <si>
    <t>길약국(부산기장읍)</t>
  </si>
  <si>
    <t>부산광역시 기장군 기장읍 대청로35번길 66 (기장읍)</t>
  </si>
  <si>
    <t>청담약국(부산동래구)</t>
  </si>
  <si>
    <t>465-54-00141</t>
  </si>
  <si>
    <t>부산광역시 동래구 온천장로 1 101호 (온천동)</t>
  </si>
  <si>
    <t>푸른지산약국(중구동광동)</t>
  </si>
  <si>
    <t>501-18-36345</t>
  </si>
  <si>
    <t>부산광역시 중구 샘길 1 1층 (동광동5가)</t>
  </si>
  <si>
    <t>청춘약국(중구동광동5가)</t>
  </si>
  <si>
    <t>630-44-01269</t>
  </si>
  <si>
    <t>부산광역시 중구 동영로 8 (동광동5가)</t>
  </si>
  <si>
    <t>온누리천우당약국(포항북구)</t>
  </si>
  <si>
    <t>331-16-01729</t>
  </si>
  <si>
    <t>경상북도 포항시 북구 중앙로 261 (남빈동)</t>
  </si>
  <si>
    <t>명륜당약국(부산남구)</t>
  </si>
  <si>
    <t>617-16-11932</t>
  </si>
  <si>
    <t>부산광역시 남구 지게골로 46 (문현동)</t>
  </si>
  <si>
    <t>메디칼약국(부산수영구)</t>
  </si>
  <si>
    <t>617-12-40803</t>
  </si>
  <si>
    <t>부산광역시 수영구 수영로 621 (광안동, 부광)</t>
  </si>
  <si>
    <t>(주)오하나뉴욕약국(부산진구개금동)</t>
  </si>
  <si>
    <t>880-81-01063</t>
  </si>
  <si>
    <t>대구광역시 동구 동부로30길 12 지하2층 (신천동,한스보광빌딩)</t>
  </si>
  <si>
    <t>(주)오하나바로약국(부산진구개금동)</t>
  </si>
  <si>
    <t>동신약국(부산남부민동)</t>
  </si>
  <si>
    <t>603-17-34419</t>
  </si>
  <si>
    <t>부산광역시 서구 천마로 139 (남부민동)</t>
  </si>
  <si>
    <t>동민약국(해운대구)</t>
  </si>
  <si>
    <t>621-06-39212</t>
  </si>
  <si>
    <t>부산광역시 해운대구 재반로 198-1 (반여동)</t>
  </si>
  <si>
    <t>신도시약국(기장군정관읍)</t>
  </si>
  <si>
    <t>297-14-02628</t>
  </si>
  <si>
    <t>부산광역시 기장군 정관4로 38 103호 (정관읍, 금샘프라자)</t>
  </si>
  <si>
    <t>대림약국(포항홍해읍)</t>
  </si>
  <si>
    <t>405-05-39888</t>
  </si>
  <si>
    <t>경상북도 포항시 북구 흥해로 69-1 (흥해읍)</t>
  </si>
  <si>
    <t>백세약국(부산대연동)</t>
  </si>
  <si>
    <t>617-10-84340</t>
  </si>
  <si>
    <t>부산광역시 남구 못골로 26-1 (대연동)</t>
  </si>
  <si>
    <t>박약국(부산동래구)</t>
  </si>
  <si>
    <t>607-48-27122</t>
  </si>
  <si>
    <t>부산광역시 동래구 명륜로187번길 53 (명륜동)</t>
  </si>
  <si>
    <t>동서당약국(북구복현동)</t>
  </si>
  <si>
    <t>504-12-33025</t>
  </si>
  <si>
    <t>대구광역시 북구 경진로1길 42 (복현동)</t>
  </si>
  <si>
    <t>정성약국(북구복현동)</t>
  </si>
  <si>
    <t>465-20-01617</t>
  </si>
  <si>
    <t>대구광역시 북구 동북로 254 1층 (복현동)</t>
  </si>
  <si>
    <t>친절한약국(부산해운대구)</t>
  </si>
  <si>
    <t>618-22-36349</t>
  </si>
  <si>
    <t>부산광역시 해운대구 아랫반송로 25-1 (반송동, 서울정형외과)</t>
  </si>
  <si>
    <t>민온누리약국(해운대구우동)</t>
  </si>
  <si>
    <t>618-19-36878</t>
  </si>
  <si>
    <t>부산광역시 해운대구 마린시티2로 33 104동 1층 116호 (우동, 해운대두산위브더제니스)</t>
  </si>
  <si>
    <t>토마토약국(부산해운대)</t>
  </si>
  <si>
    <t>617-27-93134</t>
  </si>
  <si>
    <t>부산광역시 해운대구 좌동순환로249번길 21 104호 (좌동, 아이에스프라자)</t>
  </si>
  <si>
    <t>백일약국(부산해운대좌동)</t>
  </si>
  <si>
    <t>617-27-75650</t>
  </si>
  <si>
    <t>부산광역시 해운대구 좌동순환로249번길 21 (좌동, 아이에스프라자 109호)</t>
  </si>
  <si>
    <t>예천)조은약국</t>
  </si>
  <si>
    <t>512-07-92977</t>
  </si>
  <si>
    <t>경상북도 예천군 예천읍 군청앞길 16-1 (예천읍)</t>
  </si>
  <si>
    <t>J마트약국(대구달서구)</t>
  </si>
  <si>
    <t>503-07-25848</t>
  </si>
  <si>
    <t>대구광역시 달서구 이곡동로 25 (이곡동)</t>
  </si>
  <si>
    <t>신애약국(대구달서구)</t>
  </si>
  <si>
    <t>515-07-66992</t>
  </si>
  <si>
    <t>대구광역시 달서구 월배로 14 (진천동)</t>
  </si>
  <si>
    <t>강구약품</t>
  </si>
  <si>
    <t>650-21-00192</t>
  </si>
  <si>
    <t>대구광역시 중구 명덕로 59(남산동) 2층 , 남대구청형외과</t>
  </si>
  <si>
    <t>두산약품(동구)</t>
  </si>
  <si>
    <t>502-10-94721</t>
  </si>
  <si>
    <t>대구시 동구 신천동 137-4 지하1층</t>
  </si>
  <si>
    <t>늘푸른온누리약국(대구중구)</t>
  </si>
  <si>
    <t>505-01-31795</t>
  </si>
  <si>
    <t>대구광역시 중구 명덕로 59 (남산동)</t>
  </si>
  <si>
    <t>그린빌하나약국(대구달성군)</t>
  </si>
  <si>
    <t>514-24-97238</t>
  </si>
  <si>
    <t>대구광역시 달성군 화원읍 성암로1길 9 (화원읍)</t>
  </si>
  <si>
    <t>삼선당약국(예천군예천읍)</t>
  </si>
  <si>
    <t>경상북도 예천군 중앙로 33-1 (예천읍)</t>
  </si>
  <si>
    <t>주식회사정우약품(달서구대곡동)</t>
  </si>
  <si>
    <t>843-81-00920</t>
  </si>
  <si>
    <t>대구광역시 달서구 갈밭로 46 (대곡동)</t>
  </si>
  <si>
    <t>중동우리약국(수성구중동)</t>
  </si>
  <si>
    <t>239-40-01317</t>
  </si>
  <si>
    <t>대구광역시 수성구 청수로 29 1층 (중동)</t>
  </si>
  <si>
    <t>영천)사랑약국</t>
  </si>
  <si>
    <t>505-09-86001</t>
  </si>
  <si>
    <t>경상북도 영천시 완산로 70 (완산동)</t>
  </si>
  <si>
    <t>신중앙약국(부산기장군)</t>
  </si>
  <si>
    <t>621-20-74137</t>
  </si>
  <si>
    <t>부산광역시 기장군 기장읍 대청로72번길 7 (기장읍)</t>
  </si>
  <si>
    <t>삼호약국(부산사상구)</t>
  </si>
  <si>
    <t>606-22-90277</t>
  </si>
  <si>
    <t>부산광역시 사상구 엄궁북로 22 (엄궁동)</t>
  </si>
  <si>
    <t>민광약국(양산시덕계동)</t>
  </si>
  <si>
    <t>501-66-64861</t>
  </si>
  <si>
    <t>경상남도 양산시 덕계로 61 102호 (덕계동)</t>
  </si>
  <si>
    <t>겸애약국(동래구안락동)</t>
  </si>
  <si>
    <t>부산광역시 동래구 충렬대로 385 1층(안락동)</t>
  </si>
  <si>
    <t>다감약국(부산진구당감동)</t>
  </si>
  <si>
    <t>251-24-01132</t>
  </si>
  <si>
    <t>부산광역시 부산진구 동평로 106 1층 103호(당감동)</t>
  </si>
  <si>
    <t>행복약국(해운대구재송동)</t>
  </si>
  <si>
    <t>714-16-01720</t>
  </si>
  <si>
    <t>부산광역시 해운대구 해운대로38번길 70 1층 104호 (재송동)</t>
  </si>
  <si>
    <t>황금약국(부산금정구)</t>
  </si>
  <si>
    <t>713-21-01847</t>
  </si>
  <si>
    <t>부산광역시 금정구 서동로 159-1 (서동)</t>
  </si>
  <si>
    <t>선약국(연제구연산동)</t>
  </si>
  <si>
    <t>159-70-00585</t>
  </si>
  <si>
    <t>부산광역시 연제구 고분로 21 1층 (연산동)</t>
  </si>
  <si>
    <t>한마음약국(포항)</t>
  </si>
  <si>
    <t>506-13-79363</t>
  </si>
  <si>
    <t>경상북도 포항시 북구 장량로75번길 38 (장성동)</t>
  </si>
  <si>
    <t>영해약국(영해)</t>
  </si>
  <si>
    <t>507-03-30646</t>
  </si>
  <si>
    <t>경상북도 영덕군 영해면 예주시장길 9 (영해면)</t>
  </si>
  <si>
    <t>세원약국(포항)</t>
  </si>
  <si>
    <t>506-06-45375</t>
  </si>
  <si>
    <t>경상북도 포항시 북구 중흥로 287 (죽도동)</t>
  </si>
  <si>
    <t>포항제일약국(포항시북구)</t>
  </si>
  <si>
    <t>290-79-00327</t>
  </si>
  <si>
    <t>경상북도 포항시 북구 중흥로 325 1층(죽도동)</t>
  </si>
  <si>
    <t>광약국(영덕군영덕읍)</t>
  </si>
  <si>
    <t>642-01-02982</t>
  </si>
  <si>
    <t>경상북도 영덕군 중앙길 94 1층 (영덕읍)</t>
  </si>
  <si>
    <t>문전약국(경주황성동)</t>
  </si>
  <si>
    <t>556-57-00749</t>
  </si>
  <si>
    <t>경상북도 경주시 원화로 397 (황성동)</t>
  </si>
  <si>
    <t>오거리약국(북구산격동)</t>
  </si>
  <si>
    <t>830-63-00615</t>
  </si>
  <si>
    <t>대구광역시 북구 동북로 199 1층 (산격동)</t>
  </si>
  <si>
    <t>경산)바다약국</t>
  </si>
  <si>
    <t>513-12-36308</t>
  </si>
  <si>
    <t>경상북도 경산시 대학로 309 1층 (조영동)</t>
  </si>
  <si>
    <t>경북정문약국(대구북구)</t>
  </si>
  <si>
    <t>대구광역시 북구 학정로 551-20 1층 (학정동)</t>
  </si>
  <si>
    <t>메디약국(대구동구)</t>
  </si>
  <si>
    <t>763-24-00219</t>
  </si>
  <si>
    <t>대구광역시 동구 팔공로 259 (봉무동, 프라임빌딩)</t>
  </si>
  <si>
    <t>대한약국(구미상모동)</t>
  </si>
  <si>
    <t>712-11-01001</t>
  </si>
  <si>
    <t>경상북도 구미시 상사서로 49 (상모동)</t>
  </si>
  <si>
    <t>주왕산약국(청송군청송읍)</t>
  </si>
  <si>
    <t>363-21-01128</t>
  </si>
  <si>
    <t>경상북도 청송군 금월로 267 (청송읍)</t>
  </si>
  <si>
    <t>동인약국(수성구중동)</t>
  </si>
  <si>
    <t>688-69-00277</t>
  </si>
  <si>
    <t>대구광역시 수성구 수성로 268 101호 (중동, 상지빌딩)</t>
  </si>
  <si>
    <t>천우사약국(중구부평동2가)</t>
  </si>
  <si>
    <t>369-29-00972</t>
  </si>
  <si>
    <t>부산광역시 중구 흑교로 20 1층(부평동2가)</t>
  </si>
  <si>
    <t>참좋은약국(남구용호동)</t>
  </si>
  <si>
    <t>543-18-01573</t>
  </si>
  <si>
    <t>부산광역시 남구 용호로90번길 25 (용호동)</t>
  </si>
  <si>
    <t>성진약국_중지(부산부산진구)</t>
  </si>
  <si>
    <t>605-56-00777</t>
  </si>
  <si>
    <t>부산광역시 부산진구 연수로 49-1 (양정동)</t>
  </si>
  <si>
    <t>중앙약국(경북안동시)</t>
  </si>
  <si>
    <t>508-05-95592</t>
  </si>
  <si>
    <t>경상북도 안동시 태사2길 50 (북문동)</t>
  </si>
  <si>
    <t>중앙약국(부산기장장안)</t>
  </si>
  <si>
    <t>618-36-09719</t>
  </si>
  <si>
    <t>부산광역시 기장군 장안읍 좌천로 30-1 (장안읍)</t>
  </si>
  <si>
    <t>울릉군 보건의료원</t>
  </si>
  <si>
    <t>506-83-20074</t>
  </si>
  <si>
    <t>경상북도 울릉군 울릉순환로 396-18 (울릉읍, 보건의료원)</t>
  </si>
  <si>
    <t>스마트약국(부산기장군)</t>
  </si>
  <si>
    <t>438-43-00051</t>
  </si>
  <si>
    <t>부산광역시 기장군 방곡로 3 (정관읍)2, 1층 105호</t>
  </si>
  <si>
    <t>한동약국(포항대신동)</t>
  </si>
  <si>
    <t>119-31-12589</t>
  </si>
  <si>
    <t>경상북도 포항시 북구 대신로 41 (대신동)</t>
  </si>
  <si>
    <t>고바우약국(경주동부동)</t>
  </si>
  <si>
    <t>510-78-00485</t>
  </si>
  <si>
    <t>경상북도 경주시 화랑로 107-1 1층 (동부동)</t>
  </si>
  <si>
    <t>소망약국(경주감포읍)</t>
  </si>
  <si>
    <t>736-20-01810</t>
  </si>
  <si>
    <t>경상북도 경주시 감포로 124 (감포읍)</t>
  </si>
  <si>
    <t>신세계약국(경북안동시)</t>
  </si>
  <si>
    <t>508-02-10307</t>
  </si>
  <si>
    <t>경상북도 안동시 서동문로 170 (삼산동)</t>
  </si>
  <si>
    <t>국민약국(북구칠성동)</t>
  </si>
  <si>
    <t>266-04-01043</t>
  </si>
  <si>
    <t>대구광역시 북구 칠성시장로7길 28 (칠성동1가)</t>
  </si>
  <si>
    <t>덕계조은약국(경남양산)</t>
  </si>
  <si>
    <t>경상남도 양산시 덕계로 17 1층 (덕계동)</t>
  </si>
  <si>
    <t>명문약국(경남양산시)</t>
  </si>
  <si>
    <t>289-04-00431</t>
  </si>
  <si>
    <t>경상남도 양산시 중앙로 132 1층 (중부동)</t>
  </si>
  <si>
    <t>메디팜민제약국(부산영도영선동)</t>
  </si>
  <si>
    <t>602-02-82705</t>
  </si>
  <si>
    <t>부산광역시 영도구 태종로 106-1 (영선동1가)</t>
  </si>
  <si>
    <t>세인약국(부산금정구부곡동)</t>
  </si>
  <si>
    <t>621-07-41923</t>
  </si>
  <si>
    <t>부산광역시 금정구 부곡로 112 (부곡동)</t>
  </si>
  <si>
    <t>정다운약국(부산 부곡동)</t>
  </si>
  <si>
    <t>621-07-42539</t>
  </si>
  <si>
    <t>부산광역시 금정구 부곡로 118 1층 (부곡동)</t>
  </si>
  <si>
    <t>열린약국(양산시중부동)</t>
  </si>
  <si>
    <t>경상남도 양산시 중앙로 134 (중부동)</t>
  </si>
  <si>
    <t>지성약국(영도구동삼동)</t>
  </si>
  <si>
    <t>601-45-13314</t>
  </si>
  <si>
    <t>부산광역시 영도구 상리로 25 상가 가동 110호 (동삼동, 동삼그린힐아파트)</t>
  </si>
  <si>
    <t>(주)와이즈팜다정약국(수영구광안동)</t>
  </si>
  <si>
    <t>585-86-02686</t>
  </si>
  <si>
    <t>경상남도 양산시 야리4길 16 5층 506호 (물금읍, 애플타워)</t>
  </si>
  <si>
    <t>덕계우정약국(양산덕계동)</t>
  </si>
  <si>
    <t>경상남도 양산시 덕계로 46 (덕계동, 문화빌딩)</t>
  </si>
  <si>
    <t>대우메디슨약국(대구수성)</t>
  </si>
  <si>
    <t>514-03-35940</t>
  </si>
  <si>
    <t>대구광역시 수성구 상화로 138 (두산동)</t>
  </si>
  <si>
    <t>동구)엔젤약국</t>
  </si>
  <si>
    <t>614-34-00065</t>
  </si>
  <si>
    <t>대구광역시 동구 경안로 848 (각산동)</t>
  </si>
  <si>
    <t>대지약국(서구비산동)</t>
  </si>
  <si>
    <t>503-16-59170</t>
  </si>
  <si>
    <t>대구광역시 서구 서대구로62길 47(비산동)</t>
  </si>
  <si>
    <t>건강한온누리약국(동구지묘동)</t>
  </si>
  <si>
    <t>698-05-01567</t>
  </si>
  <si>
    <t>대구광역시 동구 동화천로 390 (지묘동)</t>
  </si>
  <si>
    <t>사월봄약국(수성구사월동)</t>
  </si>
  <si>
    <t>126-42-00729</t>
  </si>
  <si>
    <t>대구광역시 수성구 달구벌대로651길 22 1층 (사월동)</t>
  </si>
  <si>
    <t>진약국(대구서구)</t>
  </si>
  <si>
    <t>785-44-00895</t>
  </si>
  <si>
    <t>대구광역시 서구 달서로 62 1층 (비산동)</t>
  </si>
  <si>
    <t>삼오약국(안동태화동)</t>
  </si>
  <si>
    <t>205-61-00630</t>
  </si>
  <si>
    <t>경상북도 안동시 경동로 474 (태화동)</t>
  </si>
  <si>
    <t>주안약국(서구남부민동)</t>
  </si>
  <si>
    <t>329-14-02508</t>
  </si>
  <si>
    <t>부산광역시 서구 남부민로 15 (남부민동)</t>
  </si>
  <si>
    <t>대학약국(경주석장동)</t>
  </si>
  <si>
    <t>610-34-94222</t>
  </si>
  <si>
    <t>경상북도 경주시 동대로 88 (석장동)</t>
  </si>
  <si>
    <t>수정약국(영덕군영덕읍)</t>
  </si>
  <si>
    <t>122-39-61082</t>
  </si>
  <si>
    <t>경상북도 영덕군 중앙길 91 1층(영덕읍)</t>
  </si>
  <si>
    <t>신하나약국(부산연제구)</t>
  </si>
  <si>
    <t>618-03-59297</t>
  </si>
  <si>
    <t>부산광역시 연제구 월드컵대로 343 (거제동)</t>
  </si>
  <si>
    <t>드림약국(부산서구)</t>
  </si>
  <si>
    <t>350-09-00290</t>
  </si>
  <si>
    <t>부산광역시 서구 보수대로 9 (충무동1가)</t>
  </si>
  <si>
    <t>성모약국(부산남구)</t>
  </si>
  <si>
    <t>부산광역시 남구 용주로6번길 30 (용호동, 신국제약국)</t>
  </si>
  <si>
    <t>온정약국(사상구주례동)</t>
  </si>
  <si>
    <t>696-30-00676</t>
  </si>
  <si>
    <t>부산광역시 사상구 가야대로 274-3 1층 (주례동)</t>
  </si>
  <si>
    <t>이층에약국(북구화명동)</t>
  </si>
  <si>
    <t>833-32-00809</t>
  </si>
  <si>
    <t>부산광역시 북구 금곡대로303번길 35 금곡대로303번길 36, 202호 (화명동, 스페이스903)</t>
  </si>
  <si>
    <t>홍룡사약국(양산상북면)</t>
  </si>
  <si>
    <t>621-20-50829</t>
  </si>
  <si>
    <t>경상남도 양산시 상북면 양산대로 1238 (상북면)</t>
  </si>
  <si>
    <t>해승약국(부산사하구)</t>
  </si>
  <si>
    <t>606-40-21279</t>
  </si>
  <si>
    <t>부산광역시 사하구 낙동대로 466(하단동)</t>
  </si>
  <si>
    <t>무지개약국(부산중구남포동)</t>
  </si>
  <si>
    <t>602-08-96346</t>
  </si>
  <si>
    <t>부산광역시 중구 구덕로 40 지하1층 (남포동2가) 무지개약국</t>
  </si>
  <si>
    <t>코끼리약국(부산영도구)</t>
  </si>
  <si>
    <t>222-07-71405</t>
  </si>
  <si>
    <t>부산광역시 영도구 태종로 93 (대교동2가)</t>
  </si>
  <si>
    <t>강약국(부산진구)</t>
  </si>
  <si>
    <t>605-02-90029</t>
  </si>
  <si>
    <t>부산광역시 부산진구 가야대로 785 (부전동)</t>
  </si>
  <si>
    <t>서문약국(부산서구)</t>
  </si>
  <si>
    <t>부산광역시 서구 까치고개로197번길 17 (아미동2가, 동은아트빌)</t>
  </si>
  <si>
    <t>맑은샘약국(부산영도구)</t>
  </si>
  <si>
    <t>603-08-37826</t>
  </si>
  <si>
    <t>부산광역시 영도구 태종로 85-1 (대교동2가)</t>
  </si>
  <si>
    <t>전포롯테온누리약국(부산진구)</t>
  </si>
  <si>
    <t>252-05-00358</t>
  </si>
  <si>
    <t>부산광역시 부산진구 전포대로275번길 79 (전포동)</t>
  </si>
  <si>
    <t>대한약국(경남김해)</t>
  </si>
  <si>
    <t>691-02-00718</t>
  </si>
  <si>
    <t>경상남도 김해시 가락로 355-1 1층 (구산동)</t>
  </si>
  <si>
    <t>메디팜한사랑약국(경남양산시)</t>
  </si>
  <si>
    <t>316-17-00413</t>
  </si>
  <si>
    <t>경상남도 양산시 덕계로 85 (덕계동, 메디팜한사랑약국)</t>
  </si>
  <si>
    <t>건강백세약국(부산북구)</t>
  </si>
  <si>
    <t>618-01-93608</t>
  </si>
  <si>
    <t>부산광역시 북구 만덕대로 14 지하철9번출구앞 상명빌딩 백세약국</t>
  </si>
  <si>
    <t>우리동네약국(북구신천동)</t>
  </si>
  <si>
    <t>610-16-17333</t>
  </si>
  <si>
    <t>울산광역시 북구 매곡로 7 1층(신천동, 농소농업협동조합)</t>
  </si>
  <si>
    <t>동신약국(울산울주군)</t>
  </si>
  <si>
    <t>620-08-48823</t>
  </si>
  <si>
    <t>울산광역시 울주군 언양읍 헌양길 19 (언양읍)</t>
  </si>
  <si>
    <t>사랑의약국(부산서구)</t>
  </si>
  <si>
    <t>603-04-47156</t>
  </si>
  <si>
    <t>부산광역시 서구 까치고개로 210 (아미동1가)</t>
  </si>
  <si>
    <t>부산역온누리약국(부산동구)</t>
  </si>
  <si>
    <t>부산광역시 동구 중앙대로 197 1층 (초량동)</t>
  </si>
  <si>
    <t>다정온누리약국(부산진구)</t>
  </si>
  <si>
    <t>605-23-95785</t>
  </si>
  <si>
    <t>부산광역시 부산진구 가야대로 715 1층 (당감동)</t>
  </si>
  <si>
    <t>샘솟는약국(부산금정구남산동)</t>
  </si>
  <si>
    <t>617-23-15692</t>
  </si>
  <si>
    <t>부산광역시 금정구 중앙대로 2027 1층 (남산동)117-4</t>
  </si>
  <si>
    <t>현대약국(부산장림동)</t>
  </si>
  <si>
    <t>603-30-14993</t>
  </si>
  <si>
    <t>부산광역시 사하구 다대로 305 (장림동)</t>
  </si>
  <si>
    <t>이레약국(부산재송동)</t>
  </si>
  <si>
    <t>617-09-46748</t>
  </si>
  <si>
    <t>부산광역시 해운대구 재반로 116 102호 (재송동)</t>
  </si>
  <si>
    <t>영진약국(부산서구)</t>
  </si>
  <si>
    <t>603-01-31444</t>
  </si>
  <si>
    <t>부산광역시 서구 까치고개로239번길 28 (토성동1가)</t>
  </si>
  <si>
    <t>의료법인성은의료재단(연제구연산동)</t>
  </si>
  <si>
    <t>607-82-09147</t>
  </si>
  <si>
    <t>부산시 연제구 연산 1849-8</t>
  </si>
  <si>
    <t>신대학약국(부산서구)</t>
  </si>
  <si>
    <t>603-11-19357</t>
  </si>
  <si>
    <t>부산광역시 서구 까치고개로197번길 3 (아미동2가)</t>
  </si>
  <si>
    <t>튼튼약국(울산남구)</t>
  </si>
  <si>
    <t>621-19-92987</t>
  </si>
  <si>
    <t>울산광역시 남구 신정로148번길 47 (신정동)</t>
  </si>
  <si>
    <t>사랑약국(부산동구)</t>
  </si>
  <si>
    <t>328-55-00363</t>
  </si>
  <si>
    <t>부산광역시 동구 고관로 153-2 (좌천동)</t>
  </si>
  <si>
    <t>하나약국(기장군장안읍)</t>
  </si>
  <si>
    <t>660-12-00824</t>
  </si>
  <si>
    <t>부산광역시 기장군 월내2길 3 1층 (장안읍)</t>
  </si>
  <si>
    <t>부산약국(서구아미동2가)</t>
  </si>
  <si>
    <t>833-29-00338</t>
  </si>
  <si>
    <t>부산광역시 서구 구덕로185번길 24 (아미동2가)</t>
  </si>
  <si>
    <t>가까운약국(김해시구산동)</t>
  </si>
  <si>
    <t>893-76-00260</t>
  </si>
  <si>
    <t>경상남도 김해시 가락로 355 (구산동)</t>
  </si>
  <si>
    <t>주한약품(연제구연산동)</t>
  </si>
  <si>
    <t>507-19-01346</t>
  </si>
  <si>
    <t>부산광역시 사상구 모덕로67번길 151 4층(모라동)</t>
  </si>
  <si>
    <t>다움병원(금정구두구동)</t>
  </si>
  <si>
    <t>573-99-01215</t>
  </si>
  <si>
    <t>부산광역시 금정구 체육공원로 608</t>
  </si>
  <si>
    <t>광안센터약국(수영구남천동)</t>
  </si>
  <si>
    <t>497-59-00556</t>
  </si>
  <si>
    <t>부산광역시 수영구 수영로 486 1층 (남천동)</t>
  </si>
  <si>
    <t>누리약품(해운대구반여동)</t>
  </si>
  <si>
    <t>237-03-02483</t>
  </si>
  <si>
    <t>부산광역시 해운대구 명장로67번길 50 709호 (반여동)</t>
  </si>
  <si>
    <t>(주)와이즈팜싱그런정원약국(양산물금읍)</t>
  </si>
  <si>
    <t>(주)와이즈팜행복약국(동구화정동)</t>
  </si>
  <si>
    <t>(주)와이즈팜(양산물금읍)</t>
  </si>
  <si>
    <t>8806538000954</t>
  </si>
  <si>
    <t>영도건강약국(부산영도구)</t>
  </si>
  <si>
    <t>783-19-01595</t>
  </si>
  <si>
    <t>부산광역시 영도구 태종로 97 1층 일부 (대교동2가, 영도메디칼빌딩)</t>
  </si>
  <si>
    <t>옥교호호약국(중구옥교동)</t>
  </si>
  <si>
    <t>870-39-01242</t>
  </si>
  <si>
    <t>울산광역시 중구 학성로 118 1층 (옥교동)</t>
  </si>
  <si>
    <t>기약국(동구좌천동)</t>
  </si>
  <si>
    <t>408-39-98839</t>
  </si>
  <si>
    <t>부산광역시 동구 중앙대로 409 1층 101호 (좌천동,디알라이프시티)</t>
  </si>
  <si>
    <t>(주)와이즈팜현대백화점약국(동구서부동)</t>
  </si>
  <si>
    <t>다나약국(부산진구부전동)</t>
  </si>
  <si>
    <t>549-76-00418</t>
  </si>
  <si>
    <t>부산광역시 부산진구 서면로 62 1층 (부전동)</t>
  </si>
  <si>
    <t>양산서울약국(양산시중부동)</t>
  </si>
  <si>
    <t>경상남도 양산시 양산역로 71 1층 (중부동, 노바메디칼센터)</t>
  </si>
  <si>
    <t>힘찬약국(서구충무동1가)</t>
  </si>
  <si>
    <t>355-70-00558</t>
  </si>
  <si>
    <t>부산광역시 서구 충무대로 277 제1층 제104호 (충무동1가, 충무에코펠리스2차)</t>
  </si>
  <si>
    <t>제일약국(서구아미동2가)</t>
  </si>
  <si>
    <t>197-26-01962</t>
  </si>
  <si>
    <t>부산광역시 서구 구덕로185번길 26 1층(아미동2가)</t>
  </si>
  <si>
    <t>(주)우리들약품주차장약국(남구신정동)</t>
  </si>
  <si>
    <t>542-81-03155</t>
  </si>
  <si>
    <t>대전광역시 서구 정림서로 134-4 3층 (정림동)</t>
  </si>
  <si>
    <t>(주)대성팜효자순약국(전주효자동1가)</t>
  </si>
  <si>
    <t>충청남도 공주시 송선동</t>
  </si>
  <si>
    <t>(주)정빈메디칼(전주팔복동2가)</t>
  </si>
  <si>
    <t>전라북도 전주시 덕진구 팔복동2가</t>
  </si>
  <si>
    <t>가나약국(전주시한두평3길)</t>
  </si>
  <si>
    <t>전라북도 전주시 완산구 중화산동2가</t>
  </si>
  <si>
    <t>가람약국(군산수송동)</t>
  </si>
  <si>
    <t>291-06-02853</t>
  </si>
  <si>
    <t>전북특별자치도 군산시 문화로 113 102호</t>
  </si>
  <si>
    <t>건강100세약국(김제요촌동)</t>
  </si>
  <si>
    <t>418-07-85719</t>
  </si>
  <si>
    <t>전라북도 김제시 요촌동</t>
  </si>
  <si>
    <t>건강나라약국(전주완산구)</t>
  </si>
  <si>
    <t>402-13-74315</t>
  </si>
  <si>
    <t>전북 전주시 완산구 서신동</t>
  </si>
  <si>
    <t>건강이열리는약국(전북익산시)</t>
  </si>
  <si>
    <t>전북 익산시 부송동</t>
  </si>
  <si>
    <t>구세당약국(남원시)</t>
  </si>
  <si>
    <t>전북 남원시 하정동</t>
  </si>
  <si>
    <t>군산광혜당약국(군산시 나운동)</t>
  </si>
  <si>
    <t>전라북도 군산시 나운동</t>
  </si>
  <si>
    <t>군산해동약국(전북군산시)</t>
  </si>
  <si>
    <t>401-05-65351</t>
  </si>
  <si>
    <t>전북 군산시 신풍동</t>
  </si>
  <si>
    <t>낙원종합약국(전북정읍시)</t>
  </si>
  <si>
    <t>404-03-98051</t>
  </si>
  <si>
    <t>전라북도 정읍시 신태인읍</t>
  </si>
  <si>
    <t>내흥우리약국(군산내흥동)</t>
  </si>
  <si>
    <t>전북특별자치도 군산시 내흥동</t>
  </si>
  <si>
    <t>뉴현대약국(전북군산시)</t>
  </si>
  <si>
    <t>401-03-71733</t>
  </si>
  <si>
    <t>전북 군산시 나운동</t>
  </si>
  <si>
    <t>다나약국(익산시)</t>
  </si>
  <si>
    <t>전라북도 익산시 동산동</t>
  </si>
  <si>
    <t>돌봄약국(전주시완산구)</t>
  </si>
  <si>
    <t>전라북도 전주시 완산구 효자동1가</t>
  </si>
  <si>
    <t>동천약국(정읍시)</t>
  </si>
  <si>
    <t>134-21-72248</t>
  </si>
  <si>
    <t>전라북도 정읍시 연지동</t>
  </si>
  <si>
    <t>드림약국(군산소룡동)</t>
  </si>
  <si>
    <t>170-70-00530</t>
  </si>
  <si>
    <t>전라북도 군산시 소룡동</t>
  </si>
  <si>
    <t>명동약국(전북정읍시)</t>
  </si>
  <si>
    <t>전북 정읍시 시기동</t>
  </si>
  <si>
    <t>모래내녹십자약국(전주인후동2가)</t>
  </si>
  <si>
    <t>303-38-01352</t>
  </si>
  <si>
    <t>전북특별자치도 전주시 덕진구 인후동2가</t>
  </si>
  <si>
    <t>미소약국(전주시완산구)</t>
  </si>
  <si>
    <t>715-12-01287</t>
  </si>
  <si>
    <t>전라북도 전주시 완산구 효자동2가</t>
  </si>
  <si>
    <t>밝은약국(전북김제시)</t>
  </si>
  <si>
    <t>전북 김제시 금구면</t>
  </si>
  <si>
    <t>백화점약국(전주완산구)</t>
  </si>
  <si>
    <t>보령약국(전북군산시)</t>
  </si>
  <si>
    <t>401-26-02123</t>
  </si>
  <si>
    <t>전북 군산시 금광동</t>
  </si>
  <si>
    <t>보신약국(군산시나운동)</t>
  </si>
  <si>
    <t>401-08-53216</t>
  </si>
  <si>
    <t>봉동서울약국(완주군 봉동)</t>
  </si>
  <si>
    <t>전라북도 완주군 봉동읍</t>
  </si>
  <si>
    <t>부송우리약국(익산부송동)</t>
  </si>
  <si>
    <t>전라북도 익산시 부송동</t>
  </si>
  <si>
    <t>삼화당약국(군산시대야면)</t>
  </si>
  <si>
    <t>전라북도 군산시 대야면</t>
  </si>
  <si>
    <t>새롬약국(전북전주시)</t>
  </si>
  <si>
    <t>402-23-39675</t>
  </si>
  <si>
    <t>전북 전주시 완산구 삼천동</t>
  </si>
  <si>
    <t>새천년건강약국(전북부안군)</t>
  </si>
  <si>
    <t>전북 부안군 부안읍</t>
  </si>
  <si>
    <t>샘골약국(전북정읍시)</t>
  </si>
  <si>
    <t>402-12-95064</t>
  </si>
  <si>
    <t>전북 정읍시 수성동</t>
  </si>
  <si>
    <t>석정약국(전북고창군)</t>
  </si>
  <si>
    <t>808-15-00072</t>
  </si>
  <si>
    <t>전북 고창군 고창읍</t>
  </si>
  <si>
    <t>성심약국(전북전주시)</t>
  </si>
  <si>
    <t>402-20-28648</t>
  </si>
  <si>
    <t>전북 전주시 완산구 동서학동</t>
  </si>
  <si>
    <t>소망약국(김제시요촌동)</t>
  </si>
  <si>
    <t>스마트약국(전주완산구)</t>
  </si>
  <si>
    <t>전라북도 전주시 완산구 서신동</t>
  </si>
  <si>
    <t>심약국(군산시문화동)</t>
  </si>
  <si>
    <t>401-05-62918</t>
  </si>
  <si>
    <t>전라북도 군산시 문화동</t>
  </si>
  <si>
    <t>아중대성약국(덕진구인후동1가)</t>
  </si>
  <si>
    <t>106-42-91639</t>
  </si>
  <si>
    <t>전라북도 전주시 덕진구 인후동1가</t>
  </si>
  <si>
    <t>연세큰사랑약국(전주덕진구)</t>
  </si>
  <si>
    <t>전라북도 전주시 덕진구 우아동3가</t>
  </si>
  <si>
    <t>염약국(전주덕진구)</t>
  </si>
  <si>
    <t>418-02-56878</t>
  </si>
  <si>
    <t>전북 전주시 덕진구 금암동</t>
  </si>
  <si>
    <t>영민약국(전북군산시)</t>
  </si>
  <si>
    <t>401-01-15533</t>
  </si>
  <si>
    <t>온세종합약국(전주완산구)</t>
  </si>
  <si>
    <t>전북 전주시 완산구 중앙동</t>
  </si>
  <si>
    <t>온심약국(전북전주시)</t>
  </si>
  <si>
    <t>418-07-90115</t>
  </si>
  <si>
    <t>전북 전주시 완산구 평화동</t>
  </si>
  <si>
    <t>우리약국(전주시 서신동)</t>
  </si>
  <si>
    <t>우리종합약국(전주시완산구)</t>
  </si>
  <si>
    <t>전라북도 전주시 완산구 중앙동4가</t>
  </si>
  <si>
    <t>유한약국(군산조촌동)</t>
  </si>
  <si>
    <t>전북특별자치도 군산시 조촌동</t>
  </si>
  <si>
    <t>유한약국(전주완산구)</t>
  </si>
  <si>
    <t>893-75-00114</t>
  </si>
  <si>
    <t>익산고려종합약국(전북익산시)</t>
  </si>
  <si>
    <t>전라북도 익산시 어양동</t>
  </si>
  <si>
    <t>익산대성약국(익산시)</t>
  </si>
  <si>
    <t>403-12-55949</t>
  </si>
  <si>
    <t>전북 익산시 영등동</t>
  </si>
  <si>
    <t>익산어양우리약국(익산시)</t>
  </si>
  <si>
    <t>전북 익산시 어양동</t>
  </si>
  <si>
    <t>익산오약국(익산시)</t>
  </si>
  <si>
    <t>전북 익산시 창인동</t>
  </si>
  <si>
    <t>익산이약국(익산시)</t>
  </si>
  <si>
    <t>403-11-90712</t>
  </si>
  <si>
    <t>익산태양약국(익산시)</t>
  </si>
  <si>
    <t>익산허영근약국(익산시)</t>
  </si>
  <si>
    <t>403-12-53150</t>
  </si>
  <si>
    <t>전북 익산시 인화동</t>
  </si>
  <si>
    <t>인후대형약국(전주덕진구)</t>
  </si>
  <si>
    <t>임실보건약국(전북임실군)</t>
  </si>
  <si>
    <t>전북 임실군 임실읍</t>
  </si>
  <si>
    <t>전주김약국(전주시전동)</t>
  </si>
  <si>
    <t>전라북도 전주시 완산구 전동</t>
  </si>
  <si>
    <t>전주봄봄약국(전주완산구)</t>
  </si>
  <si>
    <t>전북특별자치도 전주시 완산구 서신동</t>
  </si>
  <si>
    <t>전주종로약국중화산점(전주완산구)</t>
  </si>
  <si>
    <t>전북 전주시 완산구 중화산동</t>
  </si>
  <si>
    <t>정담약국(전북전주시)</t>
  </si>
  <si>
    <t>전라북도 전주시 완산구 중화산동1가</t>
  </si>
  <si>
    <t>제일종합약국(익산시어양동)</t>
  </si>
  <si>
    <t>148-10-01616</t>
  </si>
  <si>
    <t>종로약국(전주금암동)</t>
  </si>
  <si>
    <t>112-14-09581</t>
  </si>
  <si>
    <t>전북특별자치도 전주시 덕진구 금암동</t>
  </si>
  <si>
    <t>좋은약국(전주시덕진구)</t>
  </si>
  <si>
    <t>전라북도 전주시 덕진구 인후동2가</t>
  </si>
  <si>
    <t>줄포종합약국(전북부안군)</t>
  </si>
  <si>
    <t>전라북도 부안군 줄포면</t>
  </si>
  <si>
    <t>즐거운약국(익산신동)</t>
  </si>
  <si>
    <t>403-09-49049</t>
  </si>
  <si>
    <t>전라북도 익산시 신동</t>
  </si>
  <si>
    <t>참사랑온누리약국(전주시)</t>
  </si>
  <si>
    <t>296-44-00129</t>
  </si>
  <si>
    <t>천사약국(익산시)</t>
  </si>
  <si>
    <t>403-13-54632</t>
  </si>
  <si>
    <t>전북 익산시 모현동</t>
  </si>
  <si>
    <t>천일약국(전북완주군)</t>
  </si>
  <si>
    <t>전북 완주군 삼례읍</t>
  </si>
  <si>
    <t>평화약국(전주덕진구)</t>
  </si>
  <si>
    <t>418-03-60419</t>
  </si>
  <si>
    <t>전라북도 전주시 덕진구 진북동</t>
  </si>
  <si>
    <t>하늘약국(전북군산시)</t>
  </si>
  <si>
    <t>401-03-47698</t>
  </si>
  <si>
    <t>전북 군산시 수송동</t>
  </si>
  <si>
    <t>한솔약국(군산옥서면)</t>
  </si>
  <si>
    <t>전북특별자치도 군산시 옥서면</t>
  </si>
  <si>
    <t>함열건강약국(익산시)</t>
  </si>
  <si>
    <t>603-25-40274</t>
  </si>
  <si>
    <t>전북 익산시 함열읍</t>
  </si>
  <si>
    <t>해맑은약국(전북군산시)</t>
  </si>
  <si>
    <t>404-14-09699</t>
  </si>
  <si>
    <t>전북 군산시 문화동</t>
  </si>
  <si>
    <t>현대약국(부안군부안읍)</t>
  </si>
  <si>
    <t>전라북도 부안군 부안읍</t>
  </si>
  <si>
    <t>현대팜(전주시)</t>
  </si>
  <si>
    <t>화랑약국(전주덕진구)</t>
  </si>
  <si>
    <t>402-06-34955</t>
  </si>
  <si>
    <t>전북 전주시 덕진구 송천동</t>
  </si>
  <si>
    <t>화타약국(전북김제시)</t>
  </si>
  <si>
    <t>전북 김제시 요촌동</t>
  </si>
  <si>
    <t>휴베이스서천백제약국(서천군서천읍)</t>
  </si>
  <si>
    <t>충청남도 서천군 서천읍</t>
  </si>
  <si>
    <t>희망약국(익산시)</t>
  </si>
  <si>
    <t>전북 익산시 남중동</t>
  </si>
  <si>
    <t>410-06-74716</t>
  </si>
  <si>
    <t>광주 서구 화정동</t>
  </si>
  <si>
    <t>`서울지오팜</t>
  </si>
  <si>
    <t>229-81-16607</t>
  </si>
  <si>
    <t>인천 부평구 청천동</t>
  </si>
  <si>
    <t>627-65-00177</t>
  </si>
  <si>
    <t>전남 여수시 신월로 114, 1층 103 (웅천동)</t>
  </si>
  <si>
    <t>8806538003900</t>
  </si>
  <si>
    <t>413-01-90156</t>
  </si>
  <si>
    <t>전남 보성군 보성읍 현충로 89 (보성리)</t>
  </si>
  <si>
    <t>409-21-88979</t>
  </si>
  <si>
    <t>전남 담양군 담양읍</t>
  </si>
  <si>
    <t>421-29-00270</t>
  </si>
  <si>
    <t>전라남도 광양시 광양읍 신재로 18, 1층</t>
  </si>
  <si>
    <t>8806538005706</t>
  </si>
  <si>
    <t>416-28-39489</t>
  </si>
  <si>
    <t>전남 광양시 중동</t>
  </si>
  <si>
    <t>682-16-01044</t>
  </si>
  <si>
    <t>광주 남구 용대로 208 (방림동)</t>
  </si>
  <si>
    <t>410-19-68591</t>
  </si>
  <si>
    <t>광주 남구 주월동</t>
  </si>
  <si>
    <t>415-07-98699</t>
  </si>
  <si>
    <t>전남 장흥군 관산읍 관산로 89 (옥당리)</t>
  </si>
  <si>
    <t>`대전지오팜</t>
  </si>
  <si>
    <t>301-81-28521</t>
  </si>
  <si>
    <t>대전 유성구 원내동</t>
  </si>
  <si>
    <t>477-69-00454</t>
  </si>
  <si>
    <t>전남 고흥군 고흥읍 남계리</t>
  </si>
  <si>
    <t>827-67-00320</t>
  </si>
  <si>
    <t>광주 남구 양림로 54 (양림동)</t>
  </si>
  <si>
    <t>`대구지오팜</t>
  </si>
  <si>
    <t>502-81-12132</t>
  </si>
  <si>
    <t>대구 달서구 유천동</t>
  </si>
  <si>
    <t>완산약국 (영천</t>
  </si>
  <si>
    <t>813-24-01717</t>
  </si>
  <si>
    <t>경북 영천시 완산동</t>
  </si>
  <si>
    <t>신세안약국 (대명</t>
  </si>
  <si>
    <t>514-10-25533</t>
  </si>
  <si>
    <t>대구 남구 대명5동</t>
  </si>
  <si>
    <t>새영천약국 (영천</t>
  </si>
  <si>
    <t>504-16-35507</t>
  </si>
  <si>
    <t>화랑약국 (경주</t>
  </si>
  <si>
    <t>138-19-01951</t>
  </si>
  <si>
    <t>경북 경주시 성동동</t>
  </si>
  <si>
    <t>수정온누리약국 (예천</t>
  </si>
  <si>
    <t>경북 예천군 예천읍</t>
  </si>
  <si>
    <t>희망약국 (성주</t>
  </si>
  <si>
    <t>213-19-61357</t>
  </si>
  <si>
    <t>경북 성주군 성주읍</t>
  </si>
  <si>
    <t>모전약국 (문경</t>
  </si>
  <si>
    <t>511-06-92114</t>
  </si>
  <si>
    <t>경북 문경시 모전동</t>
  </si>
  <si>
    <t>대보당약국 (상인</t>
  </si>
  <si>
    <t>514-21-19978</t>
  </si>
  <si>
    <t>대구 달서구 상인동</t>
  </si>
  <si>
    <t>우리약국 (대명</t>
  </si>
  <si>
    <t>514-12-55216</t>
  </si>
  <si>
    <t>대구 남구 대명동</t>
  </si>
  <si>
    <t>해운대신대학약국 (부산-대성팜</t>
  </si>
  <si>
    <t>699-13-00168</t>
  </si>
  <si>
    <t>부산광역시 해운대구 좌동순환로 247 (좌동)</t>
  </si>
  <si>
    <t>바로약국 (부산-오하나</t>
  </si>
  <si>
    <t>669-07-02505</t>
  </si>
  <si>
    <t>부산 부산진구 개금동</t>
  </si>
  <si>
    <t>뉴욕약국 (부산-오하나</t>
  </si>
  <si>
    <t>629-03-01169</t>
  </si>
  <si>
    <t>^신세계열린약국 (포항-흥해-몰</t>
  </si>
  <si>
    <t>506-34-03077</t>
  </si>
  <si>
    <t>경북 포항시 북구 흥해읍</t>
  </si>
  <si>
    <t>영남제일약국（송현</t>
  </si>
  <si>
    <t>501-29-10550</t>
  </si>
  <si>
    <t>대구 달서구 송현동</t>
  </si>
  <si>
    <t>김정희약국 (신기</t>
  </si>
  <si>
    <t>502-13-82702</t>
  </si>
  <si>
    <t>대구 동구 신기동</t>
  </si>
  <si>
    <t>열린우리약국 (신암</t>
  </si>
  <si>
    <t>대구 동구 신암동</t>
  </si>
  <si>
    <t>열린약국 (포항</t>
  </si>
  <si>
    <t>506-10-31368</t>
  </si>
  <si>
    <t>경북 포항시 북구 창포동</t>
  </si>
  <si>
    <t>^온누리류민정약국 (본리동-몰)</t>
  </si>
  <si>
    <t>503-13-20806</t>
  </si>
  <si>
    <t>대구 달서구 본리동</t>
  </si>
  <si>
    <t>^은성약국 (송현-몰</t>
  </si>
  <si>
    <t>514-23-99485</t>
  </si>
  <si>
    <t>현샘약국 (이곡동</t>
  </si>
  <si>
    <t>517-13-01996</t>
  </si>
  <si>
    <t>대구 달서구 이곡동</t>
  </si>
  <si>
    <t>두산약품-12시차편</t>
  </si>
  <si>
    <t>대구 동구 신천동</t>
  </si>
  <si>
    <t>^건강백세약국 (산격-몰</t>
  </si>
  <si>
    <t>504-03-86651</t>
  </si>
  <si>
    <t>대구 북구 산격동</t>
  </si>
  <si>
    <t>우리들온누리약국 (경주-몰</t>
  </si>
  <si>
    <t>505-09-31068</t>
  </si>
  <si>
    <t>황금약국 (안동</t>
  </si>
  <si>
    <t>508-07-99587</t>
  </si>
  <si>
    <t>경북 안동시 옥동</t>
  </si>
  <si>
    <t>일광약국 (선산</t>
  </si>
  <si>
    <t>513-10-34311</t>
  </si>
  <si>
    <t>경북 구미시 선산읍</t>
  </si>
  <si>
    <t>온누리김약국 (대명</t>
  </si>
  <si>
    <t>502-16-32519</t>
  </si>
  <si>
    <t>우리약국 (비산</t>
  </si>
  <si>
    <t>503-04-50083</t>
  </si>
  <si>
    <t>대구 서구 비산동</t>
  </si>
  <si>
    <t>대영메디칼</t>
  </si>
  <si>
    <t>503-81-78587</t>
  </si>
  <si>
    <t>대구 달서구 죽전동</t>
  </si>
  <si>
    <t>메디칼약국（동인</t>
  </si>
  <si>
    <t>502-23-46267</t>
  </si>
  <si>
    <t>대구 중구 동인동2가</t>
  </si>
  <si>
    <t>장춘당약국 (안동</t>
  </si>
  <si>
    <t>508-06-89044</t>
  </si>
  <si>
    <t>경북 안동시 서부동</t>
  </si>
  <si>
    <t>화성약국（포항－흥해</t>
  </si>
  <si>
    <t>761-63-00769</t>
  </si>
  <si>
    <t>경북 포항시 북구 흥해읍 성내리</t>
  </si>
  <si>
    <t>메디팜은화약국 (내당</t>
  </si>
  <si>
    <t>503-43-95755</t>
  </si>
  <si>
    <t>대구 서구 내당동</t>
  </si>
  <si>
    <t>그린약국（지산</t>
  </si>
  <si>
    <t>502-17-33169</t>
  </si>
  <si>
    <t>대구 수성구 지산1동</t>
  </si>
  <si>
    <t>삼광온누리약국 (성당</t>
  </si>
  <si>
    <t>503-20-74727</t>
  </si>
  <si>
    <t>대구 달서구 성당동</t>
  </si>
  <si>
    <t>무궁화약국 (상인</t>
  </si>
  <si>
    <t>세명약국 (대신</t>
  </si>
  <si>
    <t>785-51-00307</t>
  </si>
  <si>
    <t>대구 중구 대신동</t>
  </si>
  <si>
    <t>세종) 해피라움약국</t>
  </si>
  <si>
    <t>307-09-97113</t>
  </si>
  <si>
    <t>세종 아름동</t>
  </si>
  <si>
    <t>부여_장수약국</t>
  </si>
  <si>
    <t>308-04-26085</t>
  </si>
  <si>
    <t>충남 부여군 부여읍</t>
  </si>
  <si>
    <t>유천) 유천프라자약국</t>
  </si>
  <si>
    <t>589-03-00125</t>
  </si>
  <si>
    <t>대전 중구 유천동</t>
  </si>
  <si>
    <t>광천) 우리약국</t>
  </si>
  <si>
    <t>310-06-88531</t>
  </si>
  <si>
    <t>충남 홍성군 광천읍</t>
  </si>
  <si>
    <t>논산) 놀뫼약국-몰</t>
  </si>
  <si>
    <t>409-21-94898</t>
  </si>
  <si>
    <t>충남 논산시 반월동</t>
  </si>
  <si>
    <t>8806538010007</t>
  </si>
  <si>
    <t>논산）백제프라자약국</t>
  </si>
  <si>
    <t>308-01-43439</t>
  </si>
  <si>
    <t>충남 논산시 취암동</t>
  </si>
  <si>
    <t>전주) 송신약국</t>
  </si>
  <si>
    <t>402-33-61953</t>
  </si>
  <si>
    <t>전북 전주시 완산구 삼천동1가</t>
  </si>
  <si>
    <t>자양_푸른태평양약국</t>
  </si>
  <si>
    <t>305-23-59803</t>
  </si>
  <si>
    <t>대전 동구 자양동</t>
  </si>
  <si>
    <t>진천_보람약국</t>
  </si>
  <si>
    <t>301-29-88410</t>
  </si>
  <si>
    <t>충북 진천군 진천읍</t>
  </si>
  <si>
    <t>전주) 다나은약국</t>
  </si>
  <si>
    <t>628-01-02837</t>
  </si>
  <si>
    <t>전북 전주시 덕진구 인후동2가</t>
  </si>
  <si>
    <t>송촌) 이지약국</t>
  </si>
  <si>
    <t>408-29-90876</t>
  </si>
  <si>
    <t>대전 대덕구 송촌동</t>
  </si>
  <si>
    <t>금산) 청담약국</t>
  </si>
  <si>
    <t>651-56-00014</t>
  </si>
  <si>
    <t>충남 금산군 금산읍</t>
  </si>
  <si>
    <t>논산) 신백제대건약국</t>
  </si>
  <si>
    <t>561-26-00785</t>
  </si>
  <si>
    <t>충남 논산시 내동</t>
  </si>
  <si>
    <t>강경_인삼당약국</t>
  </si>
  <si>
    <t>506-23-24931</t>
  </si>
  <si>
    <t>충남 논산시 강경읍</t>
  </si>
  <si>
    <t>신탄) 행복약국</t>
  </si>
  <si>
    <t>305-17-96073</t>
  </si>
  <si>
    <t>대전 대덕구 상서동</t>
  </si>
  <si>
    <t>음성）음성약국</t>
  </si>
  <si>
    <t>303-18-63476</t>
  </si>
  <si>
    <t>충북 음성군 음성읍</t>
  </si>
  <si>
    <t>영동_남서울약국</t>
  </si>
  <si>
    <t>305-26-22272</t>
  </si>
  <si>
    <t>충북 영동군 영동읍</t>
  </si>
  <si>
    <t>부사_성민약국</t>
  </si>
  <si>
    <t>305-12-35203</t>
  </si>
  <si>
    <t>대전 중구 부사동</t>
  </si>
  <si>
    <t>음성맹동_열린약국</t>
  </si>
  <si>
    <t>309-08-93585</t>
  </si>
  <si>
    <t>충북 음성군 맹동면 동성리</t>
  </si>
  <si>
    <t>상주_큰사랑약국</t>
  </si>
  <si>
    <t>303-07-22353</t>
  </si>
  <si>
    <t>경북 상주시 남성동</t>
  </si>
  <si>
    <t>가장) 래미안종로약국</t>
  </si>
  <si>
    <t>308-08-41615</t>
  </si>
  <si>
    <t>대전 서구 가장동</t>
  </si>
  <si>
    <t>예산）쌍송약국</t>
  </si>
  <si>
    <t>307-05-29621</t>
  </si>
  <si>
    <t>충남 예산군 예산읍</t>
  </si>
  <si>
    <t>괴정) 미소약국</t>
  </si>
  <si>
    <t>314-17-24627</t>
  </si>
  <si>
    <t>대전 서구 괴정동</t>
  </si>
  <si>
    <t>예산) 예산종로약국</t>
  </si>
  <si>
    <t>312-07-28161</t>
  </si>
  <si>
    <t>청주) 상록약국</t>
  </si>
  <si>
    <t>315-02-64782</t>
  </si>
  <si>
    <t>충북 청주시 서원구 사직동</t>
  </si>
  <si>
    <t>대성팜(세종_충대우회전약국)</t>
  </si>
  <si>
    <t>251-17-01395</t>
  </si>
  <si>
    <t>세종특별자치시 아름동</t>
  </si>
  <si>
    <t>청주_하얀약국(메디영파마)</t>
  </si>
  <si>
    <t>719-30-01565</t>
  </si>
  <si>
    <t>충북 청주시 서원구 죽림동</t>
  </si>
  <si>
    <t>문화) 나나약국</t>
  </si>
  <si>
    <t>329-41-00146</t>
  </si>
  <si>
    <t>대전 중구 문화동</t>
  </si>
  <si>
    <t>영동) 동산약국</t>
  </si>
  <si>
    <t>596-34-00355</t>
  </si>
  <si>
    <t>전의) 현대약국</t>
  </si>
  <si>
    <t>869-19-02205</t>
  </si>
  <si>
    <t>세종특별자치시 전의면 읍내리</t>
  </si>
  <si>
    <t>유천）선진약국</t>
  </si>
  <si>
    <t>305-17-39655</t>
  </si>
  <si>
    <t>대전 중구 유천2동</t>
  </si>
  <si>
    <t>원동_보명사약국</t>
  </si>
  <si>
    <t>737-20-01400</t>
  </si>
  <si>
    <t>대전 동구 원동</t>
  </si>
  <si>
    <t>청양) 보건약국</t>
  </si>
  <si>
    <t>269-21-01831</t>
  </si>
  <si>
    <t>충남 청양군 청양읍 읍내리</t>
  </si>
  <si>
    <t>둔산) 밝은365약국</t>
  </si>
  <si>
    <t>664-54-00447</t>
  </si>
  <si>
    <t>대전 서구 둔산동</t>
  </si>
  <si>
    <t>판암) 복지약국</t>
  </si>
  <si>
    <t>379-22-00873</t>
  </si>
  <si>
    <t>대전 동구 판암동</t>
  </si>
  <si>
    <t>대동_대동태평양약국</t>
  </si>
  <si>
    <t>306-03-49921</t>
  </si>
  <si>
    <t>대전 동구 대동</t>
  </si>
  <si>
    <t>보령) 하나약국</t>
  </si>
  <si>
    <t>818-32-00192</t>
  </si>
  <si>
    <t>충남 보령시 대천동</t>
  </si>
  <si>
    <t>청주) 시영약국</t>
  </si>
  <si>
    <t>173-14-00358</t>
  </si>
  <si>
    <t>충북 청주시 상당구 내덕동</t>
  </si>
  <si>
    <t>선화_큰사랑약국</t>
  </si>
  <si>
    <t>308-14-91945</t>
  </si>
  <si>
    <t>대전 중구 선화동</t>
  </si>
  <si>
    <t>청주) 하나로약국</t>
  </si>
  <si>
    <t>510-05-87533</t>
  </si>
  <si>
    <t>충북 청주시 서원구 개신동</t>
  </si>
  <si>
    <t>목동_목양약국</t>
  </si>
  <si>
    <t>305-13-58654</t>
  </si>
  <si>
    <t>대전 중구 목동</t>
  </si>
  <si>
    <t>익산) 부송종로약국</t>
  </si>
  <si>
    <t>403-09-37863</t>
  </si>
  <si>
    <t>예산) 삼거리약국-몰</t>
  </si>
  <si>
    <t>452-13-00711</t>
  </si>
  <si>
    <t>괴정) 정성약국</t>
  </si>
  <si>
    <t>226-27-96013</t>
  </si>
  <si>
    <t>예산）조은약국</t>
  </si>
  <si>
    <t>311-04-80921</t>
  </si>
  <si>
    <t>가수원) 온누리약국-몰</t>
  </si>
  <si>
    <t>314-12-20121</t>
  </si>
  <si>
    <t>대전 서구 가수원동</t>
  </si>
  <si>
    <t>가수원）온누리약국</t>
  </si>
  <si>
    <t>비전약국(강서 염창)</t>
  </si>
  <si>
    <t>109-09-50872</t>
  </si>
  <si>
    <t>서울 강서구 염창동</t>
  </si>
  <si>
    <t>고려원약국(인천 계양)</t>
  </si>
  <si>
    <t>122-53-15283</t>
  </si>
  <si>
    <t>인천 계양구 계산동</t>
  </si>
  <si>
    <t>미사보룡약국(하남 미사강변대로)</t>
  </si>
  <si>
    <t>경기 하남시 망월동</t>
  </si>
  <si>
    <t>맑은온누리약국(송파-문정)</t>
  </si>
  <si>
    <t>서울 송파구 문정동</t>
  </si>
  <si>
    <t>태평양약국(강서 등촌로)</t>
  </si>
  <si>
    <t>562-04-00428</t>
  </si>
  <si>
    <t>서울 강서구 등촌동</t>
  </si>
  <si>
    <t>`대구지오팜(주)</t>
  </si>
  <si>
    <t>`광주지오팜(주)</t>
  </si>
  <si>
    <t>408-81-06696</t>
  </si>
  <si>
    <t>광주 북구 양산동</t>
  </si>
  <si>
    <t>태광약국(용인 수지)</t>
  </si>
  <si>
    <t>경기 용인시 수지구 성복동</t>
  </si>
  <si>
    <t>사랑인약국(계양 양지로)</t>
  </si>
  <si>
    <t>인천 계양구 동양동</t>
  </si>
  <si>
    <t>나눔온누리약국(계양구 동양로)</t>
  </si>
  <si>
    <t>564-75-00481</t>
  </si>
  <si>
    <t>해든약국(시흥 비둘기공원)</t>
  </si>
  <si>
    <t>489-21-01793</t>
  </si>
  <si>
    <t>경기 시흥시 대야동</t>
  </si>
  <si>
    <t>안양새천년약국( 안양시 만안)</t>
  </si>
  <si>
    <t>123-25-03429</t>
  </si>
  <si>
    <t>경기 안양시 만안구 안양동</t>
  </si>
  <si>
    <t>강동천사약국(강동 올림픽로)</t>
  </si>
  <si>
    <t>서울 강동구 암사동</t>
  </si>
  <si>
    <t>온누리대광약국(영등포 대림)</t>
  </si>
  <si>
    <t>서울 영등포구 대림동</t>
  </si>
  <si>
    <t>아름솔약국(구로-구로)</t>
  </si>
  <si>
    <t>113-03-99154</t>
  </si>
  <si>
    <t>민들레약국(강서 공항대로)</t>
  </si>
  <si>
    <t>서울 강서구 마곡동</t>
  </si>
  <si>
    <t>퍼스트케어약국(성남 중앙)</t>
  </si>
  <si>
    <t>460-16-01968</t>
  </si>
  <si>
    <t>경기 성남시 중원구 중앙동</t>
  </si>
  <si>
    <t>다모아약국(양주 옥정로)</t>
  </si>
  <si>
    <t>730-07-02715</t>
  </si>
  <si>
    <t>경기 양주시 옥정동</t>
  </si>
  <si>
    <t>고척시장약국(구로-고척)</t>
  </si>
  <si>
    <t>120-73-00439</t>
  </si>
  <si>
    <t>서울 구로구 고척동</t>
  </si>
  <si>
    <t>대학약국(송파 풍납)</t>
  </si>
  <si>
    <t>515-53-00279</t>
  </si>
  <si>
    <t>서울 송파구 풍납동</t>
  </si>
  <si>
    <t>8806538004402</t>
  </si>
  <si>
    <t>굿모닝약국(종로 평동)</t>
  </si>
  <si>
    <t>795-14-01119</t>
  </si>
  <si>
    <t>서울 종로구 평동</t>
  </si>
  <si>
    <t>미사약국(하남 미사강변)</t>
  </si>
  <si>
    <t>미소약국(서초-서초)</t>
  </si>
  <si>
    <t>612-45-00065</t>
  </si>
  <si>
    <t>서울 서초구 서초동</t>
  </si>
  <si>
    <t>다정한약국(강서 화곡)</t>
  </si>
  <si>
    <t>서울 강서구 강서로 59 (화곡동) 중앙프라자 1층 102호</t>
  </si>
  <si>
    <t>두루미약국(강동-명일)</t>
  </si>
  <si>
    <t>서울 강동구 명일동</t>
  </si>
  <si>
    <t>햇살온누리약국(양주 옥정동로)</t>
  </si>
  <si>
    <t>137-24-01461</t>
  </si>
  <si>
    <t>이수사랑약국(동작-사당)</t>
  </si>
  <si>
    <t>109-03-96013</t>
  </si>
  <si>
    <t>서울 동작구 사당동</t>
  </si>
  <si>
    <t>두산약국(구로 구로중앙로)</t>
  </si>
  <si>
    <t>113-22-51262</t>
  </si>
  <si>
    <t>가정약국(용인-수지)</t>
  </si>
  <si>
    <t>경기 용인시 수지구 성복2로 92 (성복동) 신축상가 상가동 105호</t>
  </si>
  <si>
    <t>파랑새약국(강남-일원)</t>
  </si>
  <si>
    <t>서울 강남구 일원동</t>
  </si>
  <si>
    <t>다나아약국(광명 철산)</t>
  </si>
  <si>
    <t>505-33-24747</t>
  </si>
  <si>
    <t>경기 광명시 철산동</t>
  </si>
  <si>
    <t>동백온누리약국(용인-기흥)</t>
  </si>
  <si>
    <t>162-63-00318</t>
  </si>
  <si>
    <t>경기 용인시 기흥구 중동</t>
  </si>
  <si>
    <t>새건영약국(송파-문정)</t>
  </si>
  <si>
    <t>282-10-01731</t>
  </si>
  <si>
    <t>송파온누리약국(송파 송파)</t>
  </si>
  <si>
    <t>615-48-00406</t>
  </si>
  <si>
    <t>서울 송파구 송파동</t>
  </si>
  <si>
    <t>행복약국(부평 부흥)</t>
  </si>
  <si>
    <t>321-64-00118</t>
  </si>
  <si>
    <t>인천 부평구 부평동</t>
  </si>
  <si>
    <t>혜성온누리약국(안산-상록)</t>
  </si>
  <si>
    <t>134-33-12452</t>
  </si>
  <si>
    <t>경기 안산시 상록구 일동</t>
  </si>
  <si>
    <t>거북시장약국(서구 석남)</t>
  </si>
  <si>
    <t>137-20-11753</t>
  </si>
  <si>
    <t>인천 서구 석남동</t>
  </si>
  <si>
    <t>동암프라자약국(부평 십정)</t>
  </si>
  <si>
    <t>122-20-79289</t>
  </si>
  <si>
    <t>인천 부평구 십정동</t>
  </si>
  <si>
    <t>은하약국(구로-개봉)</t>
  </si>
  <si>
    <t>113-10-92372</t>
  </si>
  <si>
    <t>서울 구로구 개봉동</t>
  </si>
  <si>
    <t>아침6시약국(미추홀 인주대로)</t>
  </si>
  <si>
    <t>145-66-00653</t>
  </si>
  <si>
    <t>인천 미추홀구 주안동</t>
  </si>
  <si>
    <t>계산제일약국(계양 주부토로)</t>
  </si>
  <si>
    <t>135-77-00332</t>
  </si>
  <si>
    <t>나라약국(인천 남구)</t>
  </si>
  <si>
    <t>131-26-31850</t>
  </si>
  <si>
    <t>인천 남구 주안동</t>
  </si>
  <si>
    <t>에이스약품(아주그린약국)</t>
  </si>
  <si>
    <t>540-14-02482</t>
  </si>
  <si>
    <t>경기 수원시 영통구 원천동</t>
  </si>
  <si>
    <t>은행시장약국(성남 중원)</t>
  </si>
  <si>
    <t>129-08-11615</t>
  </si>
  <si>
    <t>경기 성남시 중원구 은행동</t>
  </si>
  <si>
    <t>새싹약국(안양-만안)</t>
  </si>
  <si>
    <t>278-05-00705</t>
  </si>
  <si>
    <t>보은약국(미추홀 인주대로)</t>
  </si>
  <si>
    <t>403-55-00946</t>
  </si>
  <si>
    <t>인천 미추홀구 인주대로 130 (용현동) 1층</t>
  </si>
  <si>
    <t>온누리이레약국(남동-간석)</t>
  </si>
  <si>
    <t>109-36-46961</t>
  </si>
  <si>
    <t>인천 남동구 간석동</t>
  </si>
  <si>
    <t>동아당약국(안양 만안)</t>
  </si>
  <si>
    <t>123-40-02044</t>
  </si>
  <si>
    <t>경기 안양시 만안구 석수동</t>
  </si>
  <si>
    <t>왕약국(관악 신림)</t>
  </si>
  <si>
    <t>112-36-69112</t>
  </si>
  <si>
    <t>서울 관악구 신림동</t>
  </si>
  <si>
    <t>위례다나약국(성남 위례광장로)</t>
  </si>
  <si>
    <t>경기 성남시 수정구 창곡동</t>
  </si>
  <si>
    <t>신우리들약국(인천 남구)</t>
  </si>
  <si>
    <t>138-12-10636</t>
  </si>
  <si>
    <t>인천 미추홀구 용현동</t>
  </si>
  <si>
    <t>태양약국(하남 신장)</t>
  </si>
  <si>
    <t>148-33-01105</t>
  </si>
  <si>
    <t>경기 하남시 신장로 126 (신장동) 1층</t>
  </si>
  <si>
    <t>연신종로약국(은평 연서로)</t>
  </si>
  <si>
    <t>890-60-00130</t>
  </si>
  <si>
    <t>서울 은평구 불광동</t>
  </si>
  <si>
    <t>새싹약국(계양 귤현)</t>
  </si>
  <si>
    <t>401-18-65026</t>
  </si>
  <si>
    <t>인천 계양구 귤현동</t>
  </si>
  <si>
    <t>8806538021904</t>
  </si>
  <si>
    <t>대풍약국(성동구 행당)</t>
  </si>
  <si>
    <t>751-22-00148</t>
  </si>
  <si>
    <t>서울 성동구 행당동</t>
  </si>
  <si>
    <t>잠실수약국(송파-삼전)</t>
  </si>
  <si>
    <t>849-37-00847</t>
  </si>
  <si>
    <t>서울 송파구 삼전동</t>
  </si>
  <si>
    <t>보라매대학약국(동작 보라매로)</t>
  </si>
  <si>
    <t>127-09-93618</t>
  </si>
  <si>
    <t>서울 동작구 신대방동</t>
  </si>
  <si>
    <t>에스앤지(광주-북구)</t>
  </si>
  <si>
    <t>207-09-95154</t>
  </si>
  <si>
    <t>광주 북구 중흥동</t>
  </si>
  <si>
    <t>청운약국(계양 계양대로)</t>
  </si>
  <si>
    <t>119-16-15109</t>
  </si>
  <si>
    <t>인천 계양구 작전동</t>
  </si>
  <si>
    <t>간석태평양약국(남동-간석)</t>
  </si>
  <si>
    <t>139-02-50345</t>
  </si>
  <si>
    <t>열린약국(인천 동구)</t>
  </si>
  <si>
    <t>511-20-66188</t>
  </si>
  <si>
    <t>인천 동구 송림동</t>
  </si>
  <si>
    <t>삼송역3번출구약국(덕양 동송로)</t>
  </si>
  <si>
    <t>837-12-00841</t>
  </si>
  <si>
    <t>경기 고양시 덕양구 동송로 69 (삼송동) 105호</t>
  </si>
  <si>
    <t>세일약국(분당 미금로)</t>
  </si>
  <si>
    <t>109-19-52321</t>
  </si>
  <si>
    <t>경기 성남시 분당구 구미동</t>
  </si>
  <si>
    <t>약사랑약국(강남 역삼)</t>
  </si>
  <si>
    <t>868-09-01257</t>
  </si>
  <si>
    <t>서울 강남구 역삼동</t>
  </si>
  <si>
    <t>삼성약국(미추홀 석정로)</t>
  </si>
  <si>
    <t>856-14-02183</t>
  </si>
  <si>
    <t>윤약국(서대문 수색로)</t>
  </si>
  <si>
    <t>705-61-00071</t>
  </si>
  <si>
    <t>서울 서대문구 남가좌동</t>
  </si>
  <si>
    <t>늘사랑약국(부천 오정구)</t>
  </si>
  <si>
    <t>646-05-00081</t>
  </si>
  <si>
    <t>경기 부천시 오정구 원종동</t>
  </si>
  <si>
    <t>대한약국(동구-송림)</t>
  </si>
  <si>
    <t>219-02-82594</t>
  </si>
  <si>
    <t>화도진약국(인천 동구)</t>
  </si>
  <si>
    <t>131-27-56824</t>
  </si>
  <si>
    <t>인천 동구 만석동</t>
  </si>
  <si>
    <t>신천지약국(남구-주안)</t>
  </si>
  <si>
    <t>121-05-85844</t>
  </si>
  <si>
    <t>영신약국(인천 남동구)</t>
  </si>
  <si>
    <t>131-15-88702</t>
  </si>
  <si>
    <t>인천 남동구 만수동</t>
  </si>
  <si>
    <t>다온약국(일산동구 위시티)</t>
  </si>
  <si>
    <t>313-74-00208</t>
  </si>
  <si>
    <t>경기 고양시 일산동구 식사동</t>
  </si>
  <si>
    <t>튼튼약국(강서 마곡)</t>
  </si>
  <si>
    <t>238-18-00823</t>
  </si>
  <si>
    <t>은평성심약국(은평 증산로)</t>
  </si>
  <si>
    <t>499-28-01732</t>
  </si>
  <si>
    <t>서울 은평구 신사동</t>
  </si>
  <si>
    <t>연약국(송파 올림픽로)</t>
  </si>
  <si>
    <t>208-15-13234</t>
  </si>
  <si>
    <t>서울 송파구 잠실동</t>
  </si>
  <si>
    <t>참조은약국(은평 증산)</t>
  </si>
  <si>
    <t>306-22-24071</t>
  </si>
  <si>
    <t>서울 은평구 증산동</t>
  </si>
  <si>
    <t>원약국(일산동구 정발산로)</t>
  </si>
  <si>
    <t>661-21-01250</t>
  </si>
  <si>
    <t>경기 고양시 일산동구 장항동</t>
  </si>
  <si>
    <t>송림이화약국(동구 송림로)</t>
  </si>
  <si>
    <t>343-15-02350</t>
  </si>
  <si>
    <t>건강약국(분당 수내동)</t>
  </si>
  <si>
    <t>129-15-68402</t>
  </si>
  <si>
    <t>경기 성남시 분당구 수내동</t>
  </si>
  <si>
    <t>메디팜일산백약국(일산 주화로)</t>
  </si>
  <si>
    <t>128-27-59368</t>
  </si>
  <si>
    <t>경기 고양시 일산서구 주화로 180 (대화동) 월드메르디앙 1층</t>
  </si>
  <si>
    <t>화생약국(계양구 작전동)</t>
  </si>
  <si>
    <t>206-30-00435</t>
  </si>
  <si>
    <t>송도건강온누리약국(연수 송도)</t>
  </si>
  <si>
    <t>131-24-54577</t>
  </si>
  <si>
    <t>인천 연수구 송도동</t>
  </si>
  <si>
    <t>임마누엘온누리약국(서초-방배)</t>
  </si>
  <si>
    <t>306-26-41817</t>
  </si>
  <si>
    <t>서울 서초구 방배동</t>
  </si>
  <si>
    <t>(주)인투바이오(용인-처인)</t>
  </si>
  <si>
    <t>618-81-26232</t>
  </si>
  <si>
    <t>경기 용인시 처인구 역북동</t>
  </si>
  <si>
    <t>트리안약국(용인-기흥)</t>
  </si>
  <si>
    <t>393-45-00674</t>
  </si>
  <si>
    <t>경기 용인시 기흥구 동백동</t>
  </si>
  <si>
    <t>참사랑약국(인천 서구)</t>
  </si>
  <si>
    <t>137-10-37958</t>
  </si>
  <si>
    <t>인천 서구 불로동</t>
  </si>
  <si>
    <t>우리팜아름약국(연수 청학)</t>
  </si>
  <si>
    <t>717-11-01821</t>
  </si>
  <si>
    <t>인천 연수구 청학동</t>
  </si>
  <si>
    <t>온누리좋은약국(구로구 구로)</t>
  </si>
  <si>
    <t>함박약국(용인-처인)</t>
  </si>
  <si>
    <t>용인보건당약국(용인-처인)</t>
  </si>
  <si>
    <t>227-66-00523</t>
  </si>
  <si>
    <t>경기 용인시 처인구 삼가동</t>
  </si>
  <si>
    <t>중앙약국(광명 광명)</t>
  </si>
  <si>
    <t>133-25-10456</t>
  </si>
  <si>
    <t>경기 광명시 광명동</t>
  </si>
  <si>
    <t>온누리서현약국(성남 분당)</t>
  </si>
  <si>
    <t>217-19-24543</t>
  </si>
  <si>
    <t>경기 성남시 분당구 서현동</t>
  </si>
  <si>
    <t>대학약국(강서 화곡)</t>
  </si>
  <si>
    <t>서울 강서구 화곡동</t>
  </si>
  <si>
    <t>동인프라자약국(양천 신월)</t>
  </si>
  <si>
    <t>571-25-01348</t>
  </si>
  <si>
    <t>서울 양천구 신월동</t>
  </si>
  <si>
    <t>대영약국(동작 상도)</t>
  </si>
  <si>
    <t>108-01-91568</t>
  </si>
  <si>
    <t>서울 동작구 상도동</t>
  </si>
  <si>
    <t>나라온누리약국(강서 화곡)</t>
  </si>
  <si>
    <t>109-15-34024</t>
  </si>
  <si>
    <t>우리이화약국(양천 신월)</t>
  </si>
  <si>
    <t>130-27-48582</t>
  </si>
  <si>
    <t>백약국(안양 동안)</t>
  </si>
  <si>
    <t>경기 안양시 동안구 비산동</t>
  </si>
  <si>
    <t>이소약국(강서 화곡)</t>
  </si>
  <si>
    <t>839-65-00203</t>
  </si>
  <si>
    <t>동보당약국(관악 관악로)</t>
  </si>
  <si>
    <t>서울 관악구 봉천동</t>
  </si>
  <si>
    <t>힐스테이트솔약국(강서 강서로)</t>
  </si>
  <si>
    <t>303-14-92819</t>
  </si>
  <si>
    <t>대명약국(안양-동안)</t>
  </si>
  <si>
    <t>614-27-00086</t>
  </si>
  <si>
    <t>경기 안양시 동안구 호계동</t>
  </si>
  <si>
    <t>행복한온누리약국(계양 계산)</t>
  </si>
  <si>
    <t>139-02-52120</t>
  </si>
  <si>
    <t>천사약국(부평 동수로)</t>
  </si>
  <si>
    <t>631-05-03238</t>
  </si>
  <si>
    <t>인천 부평구 동수로 61 (부평동) 101호</t>
  </si>
  <si>
    <t>맑은약국(서구 석남)</t>
  </si>
  <si>
    <t>801-01-02112</t>
  </si>
  <si>
    <t>명지성모병원(의약품)</t>
  </si>
  <si>
    <t>백재활요양병원</t>
  </si>
  <si>
    <t>408-18-67103</t>
  </si>
  <si>
    <t>전라남도 화순군 화순읍</t>
  </si>
  <si>
    <t>아주편한병원</t>
  </si>
  <si>
    <t>135-91-71416</t>
  </si>
  <si>
    <t>경기도 수원시 장안구</t>
  </si>
  <si>
    <t>송원의료재단 송원요양병원</t>
  </si>
  <si>
    <t>303-82-08101</t>
  </si>
  <si>
    <t>충청북도 충주시 주덕읍</t>
  </si>
  <si>
    <t>선한이웃요양병원</t>
  </si>
  <si>
    <t>596-95-00069</t>
  </si>
  <si>
    <t>충청남도 천안시 동남구</t>
  </si>
  <si>
    <t>(신)역삼태평양약국-홍수민_[함께약품]</t>
  </si>
  <si>
    <t>782-36-01323</t>
  </si>
  <si>
    <t>서울특별시 강남구 논현로 564 1층 (역삼동)</t>
  </si>
  <si>
    <t>*서울시니어스약국_VC중구IN</t>
  </si>
  <si>
    <t>201-02-91001</t>
  </si>
  <si>
    <t>서울 중구 신당동 366-144 서울시니어스타워 내 1층</t>
  </si>
  <si>
    <t>.가톨릭약국-피승철_일양</t>
  </si>
  <si>
    <t>591-20-01070</t>
  </si>
  <si>
    <t>경기도 수원시 팔달구 중부대로 94 성웅빌딩 1층 (인계동)</t>
  </si>
  <si>
    <t>.마장백화점약국-이승주</t>
  </si>
  <si>
    <t>서울특별시 동대문구 고산자로 410 ,5 지상 강동빌딩 B호 1층(용두동) (용두동)</t>
  </si>
  <si>
    <t>8806538000930</t>
  </si>
  <si>
    <t>[원남]- 대학약국-홍수민</t>
  </si>
  <si>
    <t>283-08-02292</t>
  </si>
  <si>
    <t>서울특별시 종로구 창경궁로 160 1. 2층 (원남동)</t>
  </si>
  <si>
    <t>★주식회사 엠디약품/매출★</t>
  </si>
  <si>
    <t>644-86-01332</t>
  </si>
  <si>
    <t>서울특별시 동대문구 한천로 77 5층 503호,504호,505호 (답십리동)</t>
  </si>
  <si>
    <t>21세기고려약국-권태훈</t>
  </si>
  <si>
    <t>222-20-00947</t>
  </si>
  <si>
    <t>서울특별시 성북구 인촌로 80 (안암동5가)</t>
  </si>
  <si>
    <t>강북메디칼약국&gt;서울강북·</t>
  </si>
  <si>
    <t>210-21-37244</t>
  </si>
  <si>
    <t>서울특별시 강북구 도봉로 190 (미아동)</t>
  </si>
  <si>
    <t>개포종로온누리약국_VC강남IN</t>
  </si>
  <si>
    <t>120-02-85758</t>
  </si>
  <si>
    <t>서울 강남구 개포동 168-8</t>
  </si>
  <si>
    <t>8806538024424</t>
  </si>
  <si>
    <t>국송약국-이천재</t>
  </si>
  <si>
    <t>213-11-04480</t>
  </si>
  <si>
    <t>서울특별시 강남구 광평로51길 49 수서상가 101호 (수서동)</t>
  </si>
  <si>
    <t>기독약국&gt;강원원주</t>
  </si>
  <si>
    <t>224-09-39690</t>
  </si>
  <si>
    <t>강원특별자치도 원주시 무실로 14 (일산동)</t>
  </si>
  <si>
    <t>기영약국-박동진_직배</t>
  </si>
  <si>
    <t>651-08-00070</t>
  </si>
  <si>
    <t>서울특별시 용산구 대사관로31길 7-5 1층 (한남동)</t>
  </si>
  <si>
    <t>나은온누리약국u전북김제</t>
  </si>
  <si>
    <t>405-02-92112</t>
  </si>
  <si>
    <t>전북 김제시 요촌동 남북로 231</t>
  </si>
  <si>
    <t>다나아약국&gt;경기도광명시</t>
  </si>
  <si>
    <t>경기도 광명시 철산로 32 1층 (철산동)</t>
  </si>
  <si>
    <t>다시,봄약국&gt;&gt;경기고양</t>
  </si>
  <si>
    <t>경기도 고양시 일산서구 고양대로672번길 11-1 (일산동)</t>
  </si>
  <si>
    <t>다인약품(주)*</t>
  </si>
  <si>
    <t>184-88-02793</t>
  </si>
  <si>
    <t>대전광역시 대덕구 우암로486번길 8 2층 (비래동)</t>
  </si>
  <si>
    <t>대학약국(은평)-김서연</t>
  </si>
  <si>
    <t>872-25-00577</t>
  </si>
  <si>
    <t>서울특별시 은평구 통일로 1030 B101호, 신안헤스티아 (진관동)</t>
  </si>
  <si>
    <t>동문약국(하계)-김형기</t>
  </si>
  <si>
    <t>217-04-59539</t>
  </si>
  <si>
    <t>서울특별시 노원구 공릉로59나길 78-10 (하계동)</t>
  </si>
  <si>
    <t>두루미약국&gt;&gt;서울강동</t>
  </si>
  <si>
    <t>서울특별시 강동구 고덕로 262 고덕역효성해링턴타워110호 111호 (명일동)</t>
  </si>
  <si>
    <t>맑은샘온누리약국-여복규</t>
  </si>
  <si>
    <t>서울 성북구 삼선동5가 산월빌딩 1층</t>
  </si>
  <si>
    <t>백화점약국-피승철_일양</t>
  </si>
  <si>
    <t>121-06-22642</t>
  </si>
  <si>
    <t>인천광역시 미추홀구 미추홀대로 722 주안동 161-3(지상1층) (주안동)</t>
  </si>
  <si>
    <t>보나약국_VC강남IN</t>
  </si>
  <si>
    <t>367-54-00793</t>
  </si>
  <si>
    <t>서울 강남구 개포동 189 303호 보나약국</t>
  </si>
  <si>
    <t>삼성제일약국(강남)-조병수</t>
  </si>
  <si>
    <t>129-23-26824</t>
  </si>
  <si>
    <t>서울특별시 강남구 양재대로55길 7 1층 (일원동)</t>
  </si>
  <si>
    <t>샘터약국(강남)-유영갑</t>
  </si>
  <si>
    <t>서울특별시 강남구 일원로 120 샘터마을상가 101 (일원동)</t>
  </si>
  <si>
    <t>서생당약국-여석희</t>
  </si>
  <si>
    <t>209-15-33024</t>
  </si>
  <si>
    <t>서울특별시 동대문구 서울시립대로 42 (전농동)</t>
  </si>
  <si>
    <t>서울대형약국-이현우</t>
  </si>
  <si>
    <t>707-44-00949</t>
  </si>
  <si>
    <t>충청남도 서산시 화천1로 58 A동 (지곡면)</t>
  </si>
  <si>
    <t>세브란스약국/서울동작</t>
  </si>
  <si>
    <t>108-44-37125</t>
  </si>
  <si>
    <t>서울특별시 동작구 동작대로25길 39 28통 6반 (사당동)</t>
  </si>
  <si>
    <t>신지월약국/경기광주</t>
  </si>
  <si>
    <t>125-01-15677</t>
  </si>
  <si>
    <t>경기도 광주시 산수로 524 (초월읍)</t>
  </si>
  <si>
    <t>신창약국(강동)-임희대</t>
  </si>
  <si>
    <t>212-01-72254</t>
  </si>
  <si>
    <t>서울특별시 강동구 올림픽로 787 태성빌딩 102호 (암사동)</t>
  </si>
  <si>
    <t>아름솔약국_VC구로IN</t>
  </si>
  <si>
    <t>서울 구로구 구로동 1258 A2-1 아름솔약국</t>
  </si>
  <si>
    <t>연세온누리약국(분당)-권태훈</t>
  </si>
  <si>
    <t>133-25-04366</t>
  </si>
  <si>
    <t>경기도 성남시 분당구 서현로210번길 20 코코프라자 303호 (서현동)</t>
  </si>
  <si>
    <t>올리브약국_VC강남IN</t>
  </si>
  <si>
    <t>496-29-00804</t>
  </si>
  <si>
    <t>서울 강남구 논현동 241-7 상경빌딩 지하1층</t>
  </si>
  <si>
    <t>우리보강약국-이현우</t>
  </si>
  <si>
    <t>402-49-01349</t>
  </si>
  <si>
    <t>서울특별시 동대문구 약령시로 133 1층 (청량리동)</t>
  </si>
  <si>
    <t>위례광장약국(경기성남)-김서연</t>
  </si>
  <si>
    <t>481-22-00384</t>
  </si>
  <si>
    <t>경기도 성남시 수정구 위례광장로 9-9 위례우남역퍼스트푸르지오시티 112호 (창곡동)</t>
  </si>
  <si>
    <t>은약국/경기양주</t>
  </si>
  <si>
    <t>127-39-35779</t>
  </si>
  <si>
    <t>경기 양주군 은현면 선암1리 335-1 101호</t>
  </si>
  <si>
    <t>일번가약국(경기안양)-조병수</t>
  </si>
  <si>
    <t>603-16-51181</t>
  </si>
  <si>
    <t>경기도 안양시 만안구 병목안로 2 1층 102호, PROJECT 240 TOWER (안양동)</t>
  </si>
  <si>
    <t>정다운약국_VC종로IN</t>
  </si>
  <si>
    <t>서울 종로구 창신동 290 강원빌딩 1층</t>
  </si>
  <si>
    <t>8806538013411</t>
  </si>
  <si>
    <t>정다운약국&gt;서울종로</t>
  </si>
  <si>
    <t>서울특별시 종로구 종로 339 강원빌딩1층 (창신동)</t>
  </si>
  <si>
    <t>정화약국&gt;경기남양주</t>
  </si>
  <si>
    <t>경기도 남양주시 덕소로 218 (와부읍)</t>
  </si>
  <si>
    <t>제스트팜(주)-박동진</t>
  </si>
  <si>
    <t>108-86-10034</t>
  </si>
  <si>
    <t>서울특별시 동작구 대림로 29 (신대방동)</t>
  </si>
  <si>
    <t>종로엔약국_VC종로IN</t>
  </si>
  <si>
    <t>441-10-01515</t>
  </si>
  <si>
    <t>서울 종로구 종로2가 8-4 1층 103호</t>
  </si>
  <si>
    <t>주식회사 우리엔팜</t>
  </si>
  <si>
    <t>서울특별시 동대문구 천호대로81길 47 1층 102 (장안동)</t>
  </si>
  <si>
    <t>주식회사 유너스팜</t>
  </si>
  <si>
    <t>768-81-02044</t>
  </si>
  <si>
    <t>경기도 양주시 백은로 259 지층 (광적면)</t>
  </si>
  <si>
    <t>중부약국&gt;전북군산</t>
  </si>
  <si>
    <t>401-01-98650</t>
  </si>
  <si>
    <t>전북특별자치도 군산시 의료원로 121 (나운동)</t>
  </si>
  <si>
    <t>진약국_VC성북IN</t>
  </si>
  <si>
    <t>696-14-01205</t>
  </si>
  <si>
    <t>서울 성북구 장위동 203-4 1층 진약국</t>
  </si>
  <si>
    <t>태평양약국(성남)-홍수민_[함께약품]</t>
  </si>
  <si>
    <t>205-10-28989</t>
  </si>
  <si>
    <t>경기도 성남시 중원구 산성대로 530 경륙빌딩 (은행동)</t>
  </si>
  <si>
    <t>태평양약국u경기양주</t>
  </si>
  <si>
    <t>444-16-01419</t>
  </si>
  <si>
    <t>경기도 양주시 은현로 515 15, 16호 (은현면)</t>
  </si>
  <si>
    <t>하나약국/강원동해</t>
  </si>
  <si>
    <t>강원특별자치도 동해시 삼화로 9-1 하나약국 (이로동)</t>
  </si>
  <si>
    <t>함께하는약국 -박동진_직배</t>
  </si>
  <si>
    <t>447-17-01472</t>
  </si>
  <si>
    <t>경기도 성남시 분당구 야탑로 64 1층 일부 (야탑동)</t>
  </si>
  <si>
    <t>햇빛약국&gt;&gt;서울도봉</t>
  </si>
  <si>
    <t>서울특별시 도봉구 도당로13길 16 방학동 (방학동)</t>
  </si>
  <si>
    <t>휴인메디컬</t>
  </si>
  <si>
    <t>128-87-06259</t>
  </si>
  <si>
    <t>경기도 고양시 덕양구 중앙로 550 삼일프라자 802~4호 (행신동)</t>
  </si>
  <si>
    <t>제주특별자치도 제주시 도령로</t>
  </si>
  <si>
    <t>한빛약국</t>
  </si>
  <si>
    <t>제주특별자치도 서귀포시 장수로</t>
  </si>
  <si>
    <t>행복한온누리약국(양천)I</t>
  </si>
  <si>
    <t>서울특별시 양천구 목동동로8길 23 (신정동) 1동 5호</t>
  </si>
  <si>
    <t>강동천사약국(암사동)R</t>
  </si>
  <si>
    <t>서울특별시 강동구 올림픽로 806(암사동, 까사팔공육) 1층 104호</t>
  </si>
  <si>
    <t>서울성모약국Z</t>
  </si>
  <si>
    <t>521-09-01251</t>
  </si>
  <si>
    <t>서울특별시 영등포구 도림로 157 (대림동) 1층 102호</t>
  </si>
  <si>
    <t>옥신약국C</t>
  </si>
  <si>
    <t>137-07-63820</t>
  </si>
  <si>
    <t>인천광역시 서구 고래울로, 29 (가좌동 353-3)</t>
  </si>
  <si>
    <t>우림약국(동두천)★</t>
  </si>
  <si>
    <t>687-25-01250</t>
  </si>
  <si>
    <t>경기도 동두천시 중앙로 280-12 (생연동)</t>
  </si>
  <si>
    <t>1층메디컬약국Z</t>
  </si>
  <si>
    <t>844-73-00501</t>
  </si>
  <si>
    <t>서울특별시 금천구 시흥대로 214 (시흥동) 1층 102호(시흥동,비즈메드빌딩)</t>
  </si>
  <si>
    <t>우정약국(부평)G</t>
  </si>
  <si>
    <t>인천광역시 부평구 부평문화로, 100-1 (부평동 151-13)</t>
  </si>
  <si>
    <t>현대1번약국(광주)★</t>
  </si>
  <si>
    <t>455-02-00484</t>
  </si>
  <si>
    <t>광주광역시 북구 설죽로, 297 1층(용봉동)</t>
  </si>
  <si>
    <t>향남약국</t>
  </si>
  <si>
    <t>356-25-00041</t>
  </si>
  <si>
    <t>경기도 화성시 향남읍 행정서로3길, 34-6(행정리) (1층)</t>
  </si>
  <si>
    <t>허브약국(금호)D</t>
  </si>
  <si>
    <t>853-78-00174</t>
  </si>
  <si>
    <t>서울특별시 성동구 금호로 158-2 (금호동1가)</t>
  </si>
  <si>
    <t>늘봄약국G</t>
  </si>
  <si>
    <t>856-72-00040</t>
  </si>
  <si>
    <t>인천광역시 부평구 길주남로, 113 (부개동) 1층</t>
  </si>
  <si>
    <t>이화약산온누리약국B</t>
  </si>
  <si>
    <t>215-25-52383</t>
  </si>
  <si>
    <t>서울특별시 송파구 가락로, 211 (송파동,충북빌딩)</t>
  </si>
  <si>
    <t>21세기약국G</t>
  </si>
  <si>
    <t>273-09-00111</t>
  </si>
  <si>
    <t>인천광역시 계양구 경명대로, 1055 (B호 계산동)</t>
  </si>
  <si>
    <t>일등약국(영등포)Z</t>
  </si>
  <si>
    <t>407-04-93275</t>
  </si>
  <si>
    <t>서울특별시 영등포구 도림로 152-6 (대림동)</t>
  </si>
  <si>
    <t>이안온누리약국(면목)R</t>
  </si>
  <si>
    <t>서울특별시 중랑구 면목로 305 (면목동) 성일빌딩 1층 2호</t>
  </si>
  <si>
    <t>장안메디칼약국R</t>
  </si>
  <si>
    <t>123-16-92196</t>
  </si>
  <si>
    <t>서울특별시 동대문구 사가정로 207 (장안동) (장안동 107-8 삼협메디스빌딩 104,105호)</t>
  </si>
  <si>
    <t>찬수온누리약국(계양)G</t>
  </si>
  <si>
    <t>122-09-69393</t>
  </si>
  <si>
    <t>인천광역시 계양구 용종로 2 (계산동) (계산4동 1086-2 109,110호)</t>
  </si>
  <si>
    <t>경인약국(부평)G</t>
  </si>
  <si>
    <t>122-25-20750</t>
  </si>
  <si>
    <t>인천광역시 부평구 주부토로, 114 (부평동 890-2 )</t>
  </si>
  <si>
    <t>성모태평양약국L</t>
  </si>
  <si>
    <t>127-24-71733</t>
  </si>
  <si>
    <t>경기도 의정부시 금오로 121-7 (금오동) 1층</t>
  </si>
  <si>
    <t>서울이약국</t>
  </si>
  <si>
    <t>326-52-00973</t>
  </si>
  <si>
    <t>서울특별시 종로구 대학로5길 51 (연건동) 1층 101호</t>
  </si>
  <si>
    <t>미사보룡약국(하남)L</t>
  </si>
  <si>
    <t>경기도 하남시 미사강변대로 222 (망월동) (중앙프라자)</t>
  </si>
  <si>
    <t>실로암약국(남동)C</t>
  </si>
  <si>
    <t>131-35-64071</t>
  </si>
  <si>
    <t>인천광역시 남동구 남동대로 890 (간석동) (간석동 206-1번지 탑메디칼 101호)</t>
  </si>
  <si>
    <t>(주)그린약품(광주)-약국</t>
  </si>
  <si>
    <t>409-81-17764</t>
  </si>
  <si>
    <t>광주광역시 남구 노대실로34번길 14 (노대동) 1층 그린약품</t>
  </si>
  <si>
    <t>신지약국(신림)Z</t>
  </si>
  <si>
    <t>119-14-04480</t>
  </si>
  <si>
    <t>서울특별시 관악구 신림로 105(신림동)</t>
  </si>
  <si>
    <t>미사약국(하남)L</t>
  </si>
  <si>
    <t>경기도 하남시 미사강변중앙로 220 (망월동) 102(우성미사타워)</t>
  </si>
  <si>
    <t>서울특별시 종로구 종로 293 (창신동) 1층</t>
  </si>
  <si>
    <t>팜약국P</t>
  </si>
  <si>
    <t>247-49-00457</t>
  </si>
  <si>
    <t>경기도 시흥시 수인로 3378 (신천동) 1층(반석프라자)</t>
  </si>
  <si>
    <t>한빛약국(노원)H</t>
  </si>
  <si>
    <t>217-02-43014</t>
  </si>
  <si>
    <t>서울특별시 노원구 월계로55길, 15 (월계동 320-11 사슴아파트상가 107)</t>
  </si>
  <si>
    <t>충무드림약국(아산)</t>
  </si>
  <si>
    <t>172-29-00951</t>
  </si>
  <si>
    <t>충청남도 아산시 모종남로12번길 16 (모종동) 104호</t>
  </si>
  <si>
    <t>라성약국(주안)★★C</t>
  </si>
  <si>
    <t>인천광역시 미추홀구 미추홀대로722번길 8 (주안동) (주안동 161-1 )</t>
  </si>
  <si>
    <t>새백제약국</t>
  </si>
  <si>
    <t>121-22-63191</t>
  </si>
  <si>
    <t>충청남도 논산시 시민로294번길, 13(취암동)</t>
  </si>
  <si>
    <t>연신우리약국F</t>
  </si>
  <si>
    <t>206-10-76179</t>
  </si>
  <si>
    <t>서울특별시 은평구 통일로, 839 (대조동) 185-6 1층</t>
  </si>
  <si>
    <t>이화정문약국(광주)</t>
  </si>
  <si>
    <t>410-30-95598</t>
  </si>
  <si>
    <t>경기도 광주시 광주대로55번길 7-6(경안동) 1층</t>
  </si>
  <si>
    <t>메디칼온누리약국(분당)E</t>
  </si>
  <si>
    <t>경기도 성남시 분당구 동판교로 61 (백현동) 1층 111호</t>
  </si>
  <si>
    <t>서울약국(송파)B</t>
  </si>
  <si>
    <t>215-23-66618</t>
  </si>
  <si>
    <t>서울특별시 송파구 송이로31길, 4 (문정동)</t>
  </si>
  <si>
    <t>가장큰태평양약국D</t>
  </si>
  <si>
    <t>204-09-76328</t>
  </si>
  <si>
    <t>서울특별시 용산구 대사관로 52 (한남동) (한남동 653-1번지 1층)</t>
  </si>
  <si>
    <t>굿모닝건강약국Q</t>
  </si>
  <si>
    <t>경기도 군포시 금산로 18-1 (금정동) 덕성빌딩 (금정동 725-3번지)</t>
  </si>
  <si>
    <t>하안약국(광명)I</t>
  </si>
  <si>
    <t>140-07-42627</t>
  </si>
  <si>
    <t>경기도 광명시 하안로, 258 (하안동,경향빌딩)</t>
  </si>
  <si>
    <t>관악소망약국P</t>
  </si>
  <si>
    <t>119-17-59098</t>
  </si>
  <si>
    <t>서울특별시 관악구 남부순환로, 1838 외 1필지2층</t>
  </si>
  <si>
    <t>늘사랑약국C</t>
  </si>
  <si>
    <t>130-36-01196</t>
  </si>
  <si>
    <t>인천광역시 남동구 문화서로4번길 38 (구월동) (구월동 1399-6번지 )</t>
  </si>
  <si>
    <t>시장약국(화곡)I</t>
  </si>
  <si>
    <t>130-19-87810</t>
  </si>
  <si>
    <t>서울특별시 강서구 화곡로, 206 (화곡동 1층)</t>
  </si>
  <si>
    <t>함박약국E</t>
  </si>
  <si>
    <t>경기도 용인시 처인구 명지로40번길 15-15 (역북동) 106호(골든프라자)</t>
  </si>
  <si>
    <t>판도라계양메디칼약국G</t>
  </si>
  <si>
    <t>757-06-00544</t>
  </si>
  <si>
    <t>인천광역시 계양구 오조산로7번길, 6-14(작전동,람세스빌2) 1층 일부</t>
  </si>
  <si>
    <t>밝은온누리약국Q</t>
  </si>
  <si>
    <t>106-04-83291</t>
  </si>
  <si>
    <t>경기도 의왕시 내손로, 82 (내손동,내손 신성프라자)</t>
  </si>
  <si>
    <t>보룡약국(소사)W</t>
  </si>
  <si>
    <t>130-40-78576</t>
  </si>
  <si>
    <t>경기도 부천시 소사구 경인로206번길, 7 (심곡본동) 667-2</t>
  </si>
  <si>
    <t>한마음약국(괴산)</t>
  </si>
  <si>
    <t>124-06-86456</t>
  </si>
  <si>
    <t>충청북도 괴산군 괴산읍 임꺽정로, 118 (서부리 752-8 )</t>
  </si>
  <si>
    <t>삼일약국(강북)F</t>
  </si>
  <si>
    <t>160-53-00079</t>
  </si>
  <si>
    <t>서울특별시 강북구 삼양로, 241 (미아동)</t>
  </si>
  <si>
    <t>더아름다운약국P</t>
  </si>
  <si>
    <t>109-51-70450</t>
  </si>
  <si>
    <t>경기도 시흥시 수인로 3362 (신천동) (신천동 711-2 )</t>
  </si>
  <si>
    <t>정명약국A</t>
  </si>
  <si>
    <t>130-40-03473</t>
  </si>
  <si>
    <t>인천광역시 연수구 청솔로 14 (청학동)</t>
  </si>
  <si>
    <t>광실약국F</t>
  </si>
  <si>
    <t>105-13-42585</t>
  </si>
  <si>
    <t>서울특별시 마포구 도화길 32 (도화동) (도화동 550 6번지 삼성프라자 101호)</t>
  </si>
  <si>
    <t>성민대학약국C</t>
  </si>
  <si>
    <t>456-05-00417</t>
  </si>
  <si>
    <t>인천광역시 서구 길주로75번길, 35 (석남동 109호)</t>
  </si>
  <si>
    <t>한도가까운약국K</t>
  </si>
  <si>
    <t>618-47-01130</t>
  </si>
  <si>
    <t>경기도 안산시 단원구 선부광장1로 182 (선부동) 104호(송천빌딩)</t>
  </si>
  <si>
    <t>편안한약국(면목동)R</t>
  </si>
  <si>
    <t>852-18-00629</t>
  </si>
  <si>
    <t>서울특별시 중랑구 사가정로, 398 1층 101호 (면목동,JS빌딩)</t>
  </si>
  <si>
    <t>본약국Q</t>
  </si>
  <si>
    <t>138-03-80275</t>
  </si>
  <si>
    <t>경기도 안양시 동안구 흥안대로456번길, 11(평촌동,평촌 본 프라자) 105호</t>
  </si>
  <si>
    <t>엘약국Q</t>
  </si>
  <si>
    <t>215-02-85473</t>
  </si>
  <si>
    <t>경기도 안양시 동안구 경수대로, 560(호계동,안양남부새마을금고) 지하1층</t>
  </si>
  <si>
    <t>장원약국(부평)G</t>
  </si>
  <si>
    <t>230-05-01395</t>
  </si>
  <si>
    <t>인천광역시 부평구 부평문화로 38 (부평동) 103호 (부평동)</t>
  </si>
  <si>
    <t>고명약국(서초)T</t>
  </si>
  <si>
    <t>112-49-03973</t>
  </si>
  <si>
    <t>서울특별시 서초구 바우뫼로, 23(우면동,선일빌딩) 101호</t>
  </si>
  <si>
    <t>강남성지약국T</t>
  </si>
  <si>
    <t>748-09-02156</t>
  </si>
  <si>
    <t>서울특별시 서초구 강남대로 419 (서초동) 지하2층(파고다타워)</t>
  </si>
  <si>
    <t>일진약국(성동)D</t>
  </si>
  <si>
    <t>218-14-11560</t>
  </si>
  <si>
    <t>서울특별시 성동구 용답중앙길 80-1 (용답동) (용답동 44-6)</t>
  </si>
  <si>
    <t>신촌온누리약국F</t>
  </si>
  <si>
    <t>105-19-94862</t>
  </si>
  <si>
    <t>서울특별시 마포구 백범로 28(신수동) 105</t>
  </si>
  <si>
    <t>동탄행복약국S</t>
  </si>
  <si>
    <t>866-45-00866</t>
  </si>
  <si>
    <t>경기도 화성시 동탄오산로 86-3 (오산동) 동탄엠케이타워</t>
  </si>
  <si>
    <t>가까운사랑약국R</t>
  </si>
  <si>
    <t>251-06-02267</t>
  </si>
  <si>
    <t>서울특별시 강동구 양재대로 1576 (명일동)</t>
  </si>
  <si>
    <t>시화사랑약국A</t>
  </si>
  <si>
    <t>263-59-00098</t>
  </si>
  <si>
    <t>경기도 시흥시 마유로, 226 108,109,110호(정왕동,파인오피스텔)</t>
  </si>
  <si>
    <t>백제약국(부평)G</t>
  </si>
  <si>
    <t>122-07-77021</t>
  </si>
  <si>
    <t>인천광역시 부평구 부흥로365번길 3 (부평동) (부평동 115-13 1층 1간)</t>
  </si>
  <si>
    <t>샘물약국(안산)K</t>
  </si>
  <si>
    <t>137-01-13099</t>
  </si>
  <si>
    <t>경기도 안산시 상록구 예술광장1로, 126 (성포동 593-11,경동상가 109-110호)</t>
  </si>
  <si>
    <t>새봄약국(남동)C</t>
  </si>
  <si>
    <t>206-61-11498</t>
  </si>
  <si>
    <t>인천광역시 남동구 구월로, 348(만수동,광산빌딩) 1층 102호, 3층 일부호</t>
  </si>
  <si>
    <t>오얏봉약국Q</t>
  </si>
  <si>
    <t>138-13-17844</t>
  </si>
  <si>
    <t>경기도 안양시 동안구 관평로170번길 33 (관양동) (관양동 1606번지 )</t>
  </si>
  <si>
    <t>고덕하나약국R</t>
  </si>
  <si>
    <t>서울특별시 강동구 고덕로 262 (명일동) 1층 고덕역 효성해링턴타워 더퍼스트)</t>
  </si>
  <si>
    <t>8806538054124</t>
  </si>
  <si>
    <t>현대메디칼약국(부평)G</t>
  </si>
  <si>
    <t>122-05-13663</t>
  </si>
  <si>
    <t>인천광역시 부평구 경원대로, 1242 (산곡동,우암빌딩)</t>
  </si>
  <si>
    <t>한아름약국(계양구)G</t>
  </si>
  <si>
    <t>122-02-66290</t>
  </si>
  <si>
    <t>인천광역시 계양구 장제로 718 (작전동) (작전동 901-1 상록메디칼센타107)</t>
  </si>
  <si>
    <t>씨에이(CA)정문약국P</t>
  </si>
  <si>
    <t>130-32-44294</t>
  </si>
  <si>
    <t>서울특별시 동작구 흑석로 108 (흑석동) 1~2층(흑석동)</t>
  </si>
  <si>
    <t>강동더본약국(길동)R</t>
  </si>
  <si>
    <t>625-18-01254</t>
  </si>
  <si>
    <t>서울특별시 강동구 양재대로 1465 (길동) 1층 107호(길동)</t>
  </si>
  <si>
    <t>건강을주는약국(기흥)E</t>
  </si>
  <si>
    <t>416-27-67654</t>
  </si>
  <si>
    <t>경기도 용인시 기흥구 신갈로 52 (신갈동) 1층 101호(신갈동)</t>
  </si>
  <si>
    <t>한솔약국(작전)G</t>
  </si>
  <si>
    <t>688-48-00097</t>
  </si>
  <si>
    <t>인천광역시 계양구 효서로, 380 106,107호 (작전동, 신현대타운)</t>
  </si>
  <si>
    <t>동해물약국(서초)P</t>
  </si>
  <si>
    <t>506-41-12462</t>
  </si>
  <si>
    <t>서울특별시 서초구 동광로12가길 42 (방배동) 1층</t>
  </si>
  <si>
    <t>행복한약국(자양)D</t>
  </si>
  <si>
    <t>206-27-46090</t>
  </si>
  <si>
    <t>서울특별시 광진구 자양로15길 27 (자양동)</t>
  </si>
  <si>
    <t>신정약국(사당)P</t>
  </si>
  <si>
    <t>509-64-00305</t>
  </si>
  <si>
    <t>서울특별시 동작구 사당로23바길 9 (사당동, 동작삼성래미안아파트) 상가동 2층 202호</t>
  </si>
  <si>
    <t>새서울약국(덕양)G</t>
  </si>
  <si>
    <t>227-08-62403</t>
  </si>
  <si>
    <t>경기도 고양시 덕양구 지도로, 47(토당동,보림빌딩) (1층 101호)</t>
  </si>
  <si>
    <t>8806538063010</t>
  </si>
  <si>
    <t>메디팜동아약국(답십리)R</t>
  </si>
  <si>
    <t>서울특별시 동대문구 한천로, 55(답십리동) 1층 104호</t>
  </si>
  <si>
    <t>명성약국(광진)D</t>
  </si>
  <si>
    <t>207-73-02170</t>
  </si>
  <si>
    <t>서울특별시 광진구 광나루로, 540 (구의동)</t>
  </si>
  <si>
    <t>행복한우리약국A</t>
  </si>
  <si>
    <t>141-03-02197</t>
  </si>
  <si>
    <t>인천광역시 남동구 장승남로 46(만수동) 1층 103호</t>
  </si>
  <si>
    <t>21세기약국(광진)D</t>
  </si>
  <si>
    <t>206-14-84755</t>
  </si>
  <si>
    <t>서울특별시 광진구 용마산로, 49 (중곡동,선진빌딩)</t>
  </si>
  <si>
    <t>팜플러스약국B</t>
  </si>
  <si>
    <t>499-49-00887</t>
  </si>
  <si>
    <t>서울특별시 송파구 송파대로28길 43 (가락동) 상가동 1층 101-2호</t>
  </si>
  <si>
    <t>편한M약국Z</t>
  </si>
  <si>
    <t>622-71-00396</t>
  </si>
  <si>
    <t>서울특별시 관악구 신림로 318(신림동, 청암두산위브센티움)</t>
  </si>
  <si>
    <t>성수오렌지약국D</t>
  </si>
  <si>
    <t>서울특별시 성동구 아차산로7길 11 (성수동2가) 1층</t>
  </si>
  <si>
    <t>다모아약국(노원)H</t>
  </si>
  <si>
    <t>서울특별시 노원구 동일로 1379 (상계동) (상계6, 7동 730-3 다모아상가 105)</t>
  </si>
  <si>
    <t>새코끼리약국(성남)B</t>
  </si>
  <si>
    <t>755-18-00309</t>
  </si>
  <si>
    <t>경기도 성남시 중원구 은이로5번길 1(은행동) 1층(은행동)</t>
  </si>
  <si>
    <t>청솔약국(상록)K</t>
  </si>
  <si>
    <t>134-18-05550</t>
  </si>
  <si>
    <t>경기도 안산시 상록구 월피로1길, 3(월피동) (월피동 467-9 1층)</t>
  </si>
  <si>
    <t>샘물약국(부천)W</t>
  </si>
  <si>
    <t>142-55-00094</t>
  </si>
  <si>
    <t>경기도 부천시 오정구 성지로101번길, 38 1층111가호(원종동)</t>
  </si>
  <si>
    <t>명일로약국R</t>
  </si>
  <si>
    <t>303-31-94963</t>
  </si>
  <si>
    <t>서울특별시 강동구 명일로 270(길동) 1층</t>
  </si>
  <si>
    <t>강남프라자약국T</t>
  </si>
  <si>
    <t>서울특별시 강남구 학동로, 323</t>
  </si>
  <si>
    <t>모아약국W</t>
  </si>
  <si>
    <t>117-07-26063</t>
  </si>
  <si>
    <t>서울특별시 양천구 남부순환로59길, 9(신월동)</t>
  </si>
  <si>
    <t>더드림약국(순천)</t>
  </si>
  <si>
    <t>360-15-02807</t>
  </si>
  <si>
    <t>전라남도 순천시 신월큰길 9 (조례동) 1층</t>
  </si>
  <si>
    <t>광진프라자약국D</t>
  </si>
  <si>
    <t>206-23-88165</t>
  </si>
  <si>
    <t>서울특별시 광진구 면목로 117 (중곡동) (중곡동 231-7번지 1층)</t>
  </si>
  <si>
    <t>에이스약국(화곡)W</t>
  </si>
  <si>
    <t>109-12-67543</t>
  </si>
  <si>
    <t>서울특별시 강서구 화곡로, 197(화곡동) (1060-6)</t>
  </si>
  <si>
    <t>분당시민의약국E</t>
  </si>
  <si>
    <t>경기도 성남시 분당구 야탑로65번길 6 (야탑동) 1층</t>
  </si>
  <si>
    <t>프라임엠약국(강남)B</t>
  </si>
  <si>
    <t>229-01-01984</t>
  </si>
  <si>
    <t>서울특별시 강남구 삼성로 352 (대치동) 1층 104호</t>
  </si>
  <si>
    <t>대현온누리약국(강서)W</t>
  </si>
  <si>
    <t>109-51-37257</t>
  </si>
  <si>
    <t>서울특별시 강서구 양천로 556 (등촌동) 강서메디칼센터1층5호</t>
  </si>
  <si>
    <t>정문약국(부평)G</t>
  </si>
  <si>
    <t>113-23-34289</t>
  </si>
  <si>
    <t>인천광역시 부평구 부평대로 171-5 (청천동) (청천동 302-15번지)</t>
  </si>
  <si>
    <t>벼리약국W</t>
  </si>
  <si>
    <t>서울특별시 강서구 허준로 12 (가양동) 1층 103호</t>
  </si>
  <si>
    <t>도화태평양약국C</t>
  </si>
  <si>
    <t>853-07-00266</t>
  </si>
  <si>
    <t>인천광역시 남구 제일로40번길, 34(도화동) (1층)</t>
  </si>
  <si>
    <t>은하약국(서대문)H</t>
  </si>
  <si>
    <t>110-43-09998</t>
  </si>
  <si>
    <t>서울특별시 서대문구 통일로 463 (홍제동)</t>
  </si>
  <si>
    <t>동서약국G</t>
  </si>
  <si>
    <t>122-08-74661</t>
  </si>
  <si>
    <t>인천광역시 부평구 부흥로304번길 42 (부평동)</t>
  </si>
  <si>
    <t>오약국(목포)</t>
  </si>
  <si>
    <t>253-10-01596</t>
  </si>
  <si>
    <t>전라남도 목포시 청호로 193 (산정동) 1층</t>
  </si>
  <si>
    <t>믿음약국(청천)G</t>
  </si>
  <si>
    <t>627-15-00508</t>
  </si>
  <si>
    <t>인천광역시 부평구 마장로, 396(청천동) (396-1번지)</t>
  </si>
  <si>
    <t>착한약국(부평)G</t>
  </si>
  <si>
    <t>509-56-00635</t>
  </si>
  <si>
    <t>인천광역시 부평구 길주남로 157(부개동) 1층 104호</t>
  </si>
  <si>
    <t>두리약국(강남)B</t>
  </si>
  <si>
    <t>서울특별시 강남구 일원로, 37 (일원동,하나은행 일원중앙) 684-1층</t>
  </si>
  <si>
    <t>산본약국Q</t>
  </si>
  <si>
    <t>745-13-02310</t>
  </si>
  <si>
    <t>경기도 군포시 고산로 693 (산본동) 203호(하나로빌딩)</t>
  </si>
  <si>
    <t>가나다약국(수원)S</t>
  </si>
  <si>
    <t>124-03-47428</t>
  </si>
  <si>
    <t>경기도 수원시 권선구 매송고색로 714 (고색동) (고색동 49-8번지 )</t>
  </si>
  <si>
    <t>후문온누리약국K</t>
  </si>
  <si>
    <t>134-24-30142</t>
  </si>
  <si>
    <t>경기도 안산시 단원구 선부광장1로 182 (선부동) (1071-12 송촌빌딩 103호의1/2,104호)</t>
  </si>
  <si>
    <t>나주온누리약국★</t>
  </si>
  <si>
    <t>871-06-01096</t>
  </si>
  <si>
    <t>전라남도 나주시 영산로, 5422(성북동,한양타월인쇄)</t>
  </si>
  <si>
    <t>정성약국(성동)H</t>
  </si>
  <si>
    <t>206-19-50089</t>
  </si>
  <si>
    <t>서울특별시 성동구 마장로 209 (홍익동) (홍익동 101-6 1층)</t>
  </si>
  <si>
    <t>모주현약국(강동)R</t>
  </si>
  <si>
    <t>서울특별시 강동구 고덕로 390(상일동) 상가1동 2층 204호</t>
  </si>
  <si>
    <t>문전약국(대구)</t>
  </si>
  <si>
    <t>274-40-00631</t>
  </si>
  <si>
    <t>대구광역시 북구 호국로 807-45 (학정동) 1층 101호</t>
  </si>
  <si>
    <t>옵티마대학약국</t>
  </si>
  <si>
    <t>549-03-03503</t>
  </si>
  <si>
    <t>인천광역시 중구 서해대로</t>
  </si>
  <si>
    <t>감초약국</t>
  </si>
  <si>
    <t>824-27-00378</t>
  </si>
  <si>
    <t>경기도 성남시 중원구 시민로</t>
  </si>
  <si>
    <t>드림삼성약국</t>
  </si>
  <si>
    <t>119-14-26086</t>
  </si>
  <si>
    <t>서울특별시 관악구 구암길</t>
  </si>
  <si>
    <t>보륭약국</t>
  </si>
  <si>
    <t>129-22-19802</t>
  </si>
  <si>
    <t>경기도 성남시 중원구 산성대로</t>
  </si>
  <si>
    <t>부부약국</t>
  </si>
  <si>
    <t>210-35-59852</t>
  </si>
  <si>
    <t>서울특별시 도봉구 도봉로181길</t>
  </si>
  <si>
    <t>우현약품(매출)</t>
  </si>
  <si>
    <t>504-87-01439</t>
  </si>
  <si>
    <t>태춘당약국</t>
  </si>
  <si>
    <t>경상북도 영주시 기주로</t>
  </si>
  <si>
    <t>(주)누리팜_(통합)</t>
  </si>
  <si>
    <t>215-87-72413</t>
  </si>
  <si>
    <t>서울특별시 송파구 강동대로9길</t>
  </si>
  <si>
    <t>★참조은약국</t>
  </si>
  <si>
    <t>726-30-01597</t>
  </si>
  <si>
    <t>서울특별시 중구 을지로</t>
  </si>
  <si>
    <t>가까운상생약국</t>
  </si>
  <si>
    <t>701-14-02184</t>
  </si>
  <si>
    <t>경기도 성남시 분당구 서현로180번길</t>
  </si>
  <si>
    <t>건강신세계약국</t>
  </si>
  <si>
    <t>508-12-08246</t>
  </si>
  <si>
    <t>경북 안동시 금곡동</t>
  </si>
  <si>
    <t>경희수약국</t>
  </si>
  <si>
    <t>155-01-00554</t>
  </si>
  <si>
    <t>서울특별시 강동구 동남로</t>
  </si>
  <si>
    <t>광해약국</t>
  </si>
  <si>
    <t>207-67-05856</t>
  </si>
  <si>
    <t>서울 광진구 능동</t>
  </si>
  <si>
    <t>교하푸른약국</t>
  </si>
  <si>
    <t>110-20-30401</t>
  </si>
  <si>
    <t>경기도 파주시 미래로</t>
  </si>
  <si>
    <t>구파발성모약국</t>
  </si>
  <si>
    <t>425-23-00853</t>
  </si>
  <si>
    <t>서울특별시 은평구 진관2로</t>
  </si>
  <si>
    <t>금촌코끼리약국</t>
  </si>
  <si>
    <t>508-13-63421</t>
  </si>
  <si>
    <t>경기도 파주시 시청로</t>
  </si>
  <si>
    <t>기영약품(주)-도매약품</t>
  </si>
  <si>
    <t>220-81-08769</t>
  </si>
  <si>
    <t>서울특별시 동대문구 천호대로83길</t>
  </si>
  <si>
    <t>대풍약국</t>
  </si>
  <si>
    <t>서울특별시 성동구 사근동길</t>
  </si>
  <si>
    <t>도곡제일약국</t>
  </si>
  <si>
    <t>411-23-92131</t>
  </si>
  <si>
    <t>전라남도 화순군 효자1길</t>
  </si>
  <si>
    <t>동아온누리약국</t>
  </si>
  <si>
    <t>471-47-00454</t>
  </si>
  <si>
    <t>경상북도 문경시 중앙로</t>
  </si>
  <si>
    <t>두루미약국</t>
  </si>
  <si>
    <t>무구팜코끼리약국</t>
  </si>
  <si>
    <t>122-25-47201</t>
  </si>
  <si>
    <t>인천광역시 부평구 동수로</t>
  </si>
  <si>
    <t>민우에이치팜_전평배4</t>
  </si>
  <si>
    <t>603-87-01376</t>
  </si>
  <si>
    <t>비전약국</t>
  </si>
  <si>
    <t>233-20-01607</t>
  </si>
  <si>
    <t>서울특별시 광진구 동일로18길</t>
  </si>
  <si>
    <t>사계약국</t>
  </si>
  <si>
    <t>292-41-00941</t>
  </si>
  <si>
    <t>8806538000114</t>
  </si>
  <si>
    <t>135-09-24354</t>
  </si>
  <si>
    <t>삼계약국</t>
  </si>
  <si>
    <t>608-02-23631</t>
  </si>
  <si>
    <t>경상남도 창원시 마산회원구 삼계5길</t>
  </si>
  <si>
    <t>삼호약국</t>
  </si>
  <si>
    <t>370-30-01598</t>
  </si>
  <si>
    <t>서울특별시 노원구 마들로</t>
  </si>
  <si>
    <t>상보약국</t>
  </si>
  <si>
    <t>218-21-05237</t>
  </si>
  <si>
    <t>서울특별시 성동구 동일로</t>
  </si>
  <si>
    <t>새사랑약국</t>
  </si>
  <si>
    <t>128-12-56130</t>
  </si>
  <si>
    <t>경기 고양시 일산서구 주엽동</t>
  </si>
  <si>
    <t>새현대약국</t>
  </si>
  <si>
    <t>430-32-00973</t>
  </si>
  <si>
    <t>8806538057514</t>
  </si>
  <si>
    <t>8806538059525</t>
  </si>
  <si>
    <t>8806538059921</t>
  </si>
  <si>
    <t>8806538061917</t>
  </si>
  <si>
    <t>성바오로약국</t>
  </si>
  <si>
    <t>631-07-01160</t>
  </si>
  <si>
    <t>경기도 의정부시 금오로</t>
  </si>
  <si>
    <t>세민약국</t>
  </si>
  <si>
    <t>122-28-83625</t>
  </si>
  <si>
    <t>인천광역시 부평구 수변로</t>
  </si>
  <si>
    <t>수동약국</t>
  </si>
  <si>
    <t>209-24-38564</t>
  </si>
  <si>
    <t>경상남도 함양군 수동길</t>
  </si>
  <si>
    <t>수온누리약국</t>
  </si>
  <si>
    <t>767-73-00276</t>
  </si>
  <si>
    <t>수플러스온누리약국</t>
  </si>
  <si>
    <t>203-76-65887</t>
  </si>
  <si>
    <t>서울특별시 은평구 연서로</t>
  </si>
  <si>
    <t>경기도 부천시 길주로</t>
  </si>
  <si>
    <t>실로암약국</t>
  </si>
  <si>
    <t>132-08-87858</t>
  </si>
  <si>
    <t>서울특별시 성동구 용답중앙15길</t>
  </si>
  <si>
    <t>열린약국</t>
  </si>
  <si>
    <t>136-13-67713</t>
  </si>
  <si>
    <t>경기도 김포시 김포한강2로</t>
  </si>
  <si>
    <t>영생약국</t>
  </si>
  <si>
    <t>128-15-24662</t>
  </si>
  <si>
    <t>경기도 안성시 서동대로</t>
  </si>
  <si>
    <t>원강팜_매출</t>
  </si>
  <si>
    <t>204-81-77696</t>
  </si>
  <si>
    <t>서울특별시 은평구 은평로</t>
  </si>
  <si>
    <t>8806538049717</t>
  </si>
  <si>
    <t>유경팜_매출</t>
  </si>
  <si>
    <t>서울특별시 노원구 공릉로46길</t>
  </si>
  <si>
    <t>자연온누리약국</t>
  </si>
  <si>
    <t>134-30-37296</t>
  </si>
  <si>
    <t>경기도 안산시 상록구 예술광장1로</t>
  </si>
  <si>
    <t>117-13-52320</t>
  </si>
  <si>
    <t>경기도 안산시 단원구 적금로</t>
  </si>
  <si>
    <t>제일약국</t>
  </si>
  <si>
    <t>210-18-58083</t>
  </si>
  <si>
    <t>조광옵티마약국</t>
  </si>
  <si>
    <t>207-60-31831</t>
  </si>
  <si>
    <t>서울특별시 광진구 긴고랑로9길</t>
  </si>
  <si>
    <t>착한약국</t>
  </si>
  <si>
    <t>137-21-22989</t>
  </si>
  <si>
    <t>경기도 김포시 양곡2로</t>
  </si>
  <si>
    <t>천호브라운스톤약국</t>
  </si>
  <si>
    <t>415-33-00030</t>
  </si>
  <si>
    <t>친절한명성약국</t>
  </si>
  <si>
    <t>668-46-00425</t>
  </si>
  <si>
    <t>서울특별시 중랑구 신내로16길</t>
  </si>
  <si>
    <t>태양약국</t>
  </si>
  <si>
    <t>경기도 하남시 신장로</t>
  </si>
  <si>
    <t>태평양약국</t>
  </si>
  <si>
    <t>207-66-58322</t>
  </si>
  <si>
    <t>서울특별시 광진구 자양로</t>
  </si>
  <si>
    <t>402-17-71392</t>
  </si>
  <si>
    <t>전북특별자치도 전주시 완산구 모악로</t>
  </si>
  <si>
    <t>튼튼약국</t>
  </si>
  <si>
    <t>291-45-00892</t>
  </si>
  <si>
    <t>서울특별시 광진구 뚝섬로</t>
  </si>
  <si>
    <t>119-12-48219</t>
  </si>
  <si>
    <t>서울특별시 금천구 가산디지털1로</t>
  </si>
  <si>
    <t>하나로약국</t>
  </si>
  <si>
    <t>142-44-00628</t>
  </si>
  <si>
    <t>경기도 파주시 후곡로</t>
  </si>
  <si>
    <t>한국비엘약품-전평배4</t>
  </si>
  <si>
    <t>215-87-48460</t>
  </si>
  <si>
    <t>경기도 하남시 감북로</t>
  </si>
  <si>
    <t>합천사랑약국</t>
  </si>
  <si>
    <t>713-15-00245</t>
  </si>
  <si>
    <t>경상남도 합천군 대야로</t>
  </si>
  <si>
    <t>해봄약국</t>
  </si>
  <si>
    <t>715-42-01038</t>
  </si>
  <si>
    <t>경기도 성남시 분당구 판교대장로7길</t>
  </si>
  <si>
    <t>구자섭정신건강의학과의원</t>
  </si>
  <si>
    <t>497-92-00378</t>
  </si>
  <si>
    <t>대구광역시 달서구 조암로 1 미래타워7층 (월성동)</t>
  </si>
  <si>
    <t>두드림정신건강의학과의원</t>
  </si>
  <si>
    <t>872-96-00558</t>
  </si>
  <si>
    <t>대구광역시 북구 침산동 285-5 명성프라임 305호</t>
  </si>
  <si>
    <t>광주 동광주종로약국(두암)D</t>
  </si>
  <si>
    <t>409-19-37098</t>
  </si>
  <si>
    <t>광주광역시 북구 면앙로139번길 54 (두암동 566-8)</t>
  </si>
  <si>
    <t>광주 한사랑약국G</t>
  </si>
  <si>
    <t>111-38-92778</t>
  </si>
  <si>
    <t>광주광역시 광산구 임방울대로 727-19 첨단삼능아파트(월계동 759-2)상가 101호</t>
  </si>
  <si>
    <t>함평 김약국(함평)</t>
  </si>
  <si>
    <t>576-44-01005</t>
  </si>
  <si>
    <t>전라남도 함평군 함평읍 서부길 94-6 ( 내교리197-2)</t>
  </si>
  <si>
    <t>여수 여천약국</t>
  </si>
  <si>
    <t>141-41-00250</t>
  </si>
  <si>
    <t>전라남도 여수시 무선로 105 (선원동 1310-7)</t>
  </si>
  <si>
    <t>영광 영광약국</t>
  </si>
  <si>
    <t>410-25-27761</t>
  </si>
  <si>
    <t>전라남도 영광군 영광읍 신남로 181</t>
  </si>
  <si>
    <t>강진 한겨레약국</t>
  </si>
  <si>
    <t>353-53-00399</t>
  </si>
  <si>
    <t>전라남도 강진군 강진읍 연지길 19 ( 남성리80-2)</t>
  </si>
  <si>
    <t>광주 길약국E</t>
  </si>
  <si>
    <t>573-30-01542</t>
  </si>
  <si>
    <t>광주광역시 서구 하남대로 706 제일메디프라자(동천동 631)101호</t>
  </si>
  <si>
    <t>정읍 정읍보은약국</t>
  </si>
  <si>
    <t>642-03-02180</t>
  </si>
  <si>
    <t>전라북도 정읍시 서부로 53 (연지동 44-54)1층</t>
  </si>
  <si>
    <t>춘천 서일약품(주)</t>
  </si>
  <si>
    <t>221-81-03767</t>
  </si>
  <si>
    <t>강원 춘천시 동내면 향군길 44 (신촌리)서일약품(주)</t>
  </si>
  <si>
    <t>광주 좋은약국G</t>
  </si>
  <si>
    <t>395-22-00521</t>
  </si>
  <si>
    <t>광주광역시 북구 용봉택지로 39 (용봉동 7410)107호</t>
  </si>
  <si>
    <t>8806538044729</t>
  </si>
  <si>
    <t>순천 플러스조은약국</t>
  </si>
  <si>
    <t>416-17-70505</t>
  </si>
  <si>
    <t>전라남도 순천시 신월큰길 7 1층 플러스조은약국</t>
  </si>
  <si>
    <t>화순 도곡제일약국</t>
  </si>
  <si>
    <t>전라남도 화순군 도곡면 효자2길 18 ( 효산리1201-4)</t>
  </si>
  <si>
    <t>정읍 동서약국</t>
  </si>
  <si>
    <t>512-59-00743</t>
  </si>
  <si>
    <t>전라북도 정읍시 중앙로 41 (연지동 44-14)</t>
  </si>
  <si>
    <t>담양 신약국</t>
  </si>
  <si>
    <t>409-49-01980</t>
  </si>
  <si>
    <t>전라남도 담양군 담양읍 중앙로 47-1 ( 천변리173-1)</t>
  </si>
  <si>
    <t>해남 농민약국</t>
  </si>
  <si>
    <t>415-01-38855</t>
  </si>
  <si>
    <t>전라남도 해남군 해남읍 중앙2로 44</t>
  </si>
  <si>
    <t>광주 다사랑약국(우산동)D</t>
  </si>
  <si>
    <t>409-45-01677</t>
  </si>
  <si>
    <t>광주광역시 북구 동문대로86번길 79-1 (우산동)</t>
  </si>
  <si>
    <t>나주 아이사랑약국</t>
  </si>
  <si>
    <t>280-51-00817</t>
  </si>
  <si>
    <t>전라남도 나주시 문화로 216 (빛가람동 345)1층 101,102호</t>
  </si>
  <si>
    <t>광주 일곡우리약국G</t>
  </si>
  <si>
    <t>409-15-83347</t>
  </si>
  <si>
    <t>광주광역시 북구 설죽로 495-8 (일곡동 843-3)</t>
  </si>
  <si>
    <t>목포 태양약국</t>
  </si>
  <si>
    <t>411-13-74420</t>
  </si>
  <si>
    <t>전라남도 목포시 옥암로 187 (석현동 1168-19)</t>
  </si>
  <si>
    <t>광주 코코약국A</t>
  </si>
  <si>
    <t>703-48-00362</t>
  </si>
  <si>
    <t>광주광역시 광산구 임방울대로 334 (수완동 14210)노블메디칼센타 1동 1층</t>
  </si>
  <si>
    <t>강서 마곡스타약국</t>
  </si>
  <si>
    <t>서울특별시 강서구 공항대로 168 (마곡동 798-3)1층 106호</t>
  </si>
  <si>
    <t>서울 서안약국</t>
  </si>
  <si>
    <t>605-71-00111</t>
  </si>
  <si>
    <t>서울특별시 용산구 효창원로142, 1층(효창동)</t>
  </si>
  <si>
    <t>서울 경인약국</t>
  </si>
  <si>
    <t>215-12-39814</t>
  </si>
  <si>
    <t>서울특별시 송파구 가락로42길 9 (방이동)</t>
  </si>
  <si>
    <t>안성 오렌지약국(안성)</t>
  </si>
  <si>
    <t>125-19-49551</t>
  </si>
  <si>
    <t>경기도 안성시 남파로 73-3코아루아파트 상가 1층 (신소현동)</t>
  </si>
  <si>
    <t>용인 미소약국(용인)</t>
  </si>
  <si>
    <t>135-20-48050</t>
  </si>
  <si>
    <t>경기도 용인시 기흥구 보정로 115 405호(보정동,우영프라자)</t>
  </si>
  <si>
    <t>서울 호수약국</t>
  </si>
  <si>
    <t>543-26-00958</t>
  </si>
  <si>
    <t>서울특별시 종로구 삼봉로 57 호수빌딩(수송동 68-1)지하1층</t>
  </si>
  <si>
    <t>서울 시민약국</t>
  </si>
  <si>
    <t>119-08-27255</t>
  </si>
  <si>
    <t>서울특별시 금천구 독산로 139 1층 (시흥동</t>
  </si>
  <si>
    <t>청주 성화우리약국</t>
  </si>
  <si>
    <t>301-27-35559</t>
  </si>
  <si>
    <t>충청북도 청주시 서원구 신화로 34 (성화동 4700)101호</t>
  </si>
  <si>
    <t>서울 다온약국</t>
  </si>
  <si>
    <t>서울특별시 광진구 긴고랑로 41 대화탕(중곡동 241-17)1층</t>
  </si>
  <si>
    <t>의정부 성모제일약국</t>
  </si>
  <si>
    <t>127-20-19326</t>
  </si>
  <si>
    <t>경기도 의정부시 금오로 121 웅석빌딩(금오동 88-8)</t>
  </si>
  <si>
    <t>대전 맘모스약국</t>
  </si>
  <si>
    <t>302-30-01523</t>
  </si>
  <si>
    <t>대전광역시 중구 보문산로 400 (대사동 627-26)1호</t>
  </si>
  <si>
    <t>서울 상봉태평양약국</t>
  </si>
  <si>
    <t>서울특별시 중랑구 면목로 481 (상봉동 113-4)오렌지타워 1층 101호</t>
  </si>
  <si>
    <t>대전 둔산대형약국</t>
  </si>
  <si>
    <t>259-22-00055</t>
  </si>
  <si>
    <t>대전광역시 서구 문예로 41 (둔산동 1500)1층 및 중2층</t>
  </si>
  <si>
    <t>대전 생명사랑약국</t>
  </si>
  <si>
    <t>140-10-09948</t>
  </si>
  <si>
    <t>대전광역시 유성구 도안대로 511-13 (상대동 474-1)상가동 1층 111호(상대동)</t>
  </si>
  <si>
    <t>서울 다나온누리약국</t>
  </si>
  <si>
    <t>서울특별시 관악구 관악로 240 (봉천동 36-1)1층</t>
  </si>
  <si>
    <t>노원 하나로약국</t>
  </si>
  <si>
    <t>210-03-12972</t>
  </si>
  <si>
    <t>서울특별시 노원구 초안산로 7 월계2단지주공아파트(월계동 5810)104</t>
  </si>
  <si>
    <t>고양 다인파랑새약국</t>
  </si>
  <si>
    <t>709-12-02433</t>
  </si>
  <si>
    <t>경기도 고양시 일산동구 강송로 49 윈스턴파크(백석동 1238)103,104호</t>
  </si>
  <si>
    <t>서울 정다움약국</t>
  </si>
  <si>
    <t>760-22-00856</t>
  </si>
  <si>
    <t>서울특별시 송파구 강동대로 65 토성빌딩(풍납동 394-15)1층 (풍납동, 토성빌딩)</t>
  </si>
  <si>
    <t>평택 우리동네효자약국</t>
  </si>
  <si>
    <t>706-03-02183</t>
  </si>
  <si>
    <t>경기도 평택시 청북읍 청북남로 254 ( 옥길리1157-5)112호</t>
  </si>
  <si>
    <t>안양 상록수약국</t>
  </si>
  <si>
    <t>227-06-24759</t>
  </si>
  <si>
    <t>경기도 안양시 만안구 삼덕로 12(안양동)</t>
  </si>
  <si>
    <t>서울 정문약국</t>
  </si>
  <si>
    <t>101-02-82672</t>
  </si>
  <si>
    <t>서울종로구원남동128-1</t>
  </si>
  <si>
    <t>서울 베리타스약국</t>
  </si>
  <si>
    <t>584-37-01099</t>
  </si>
  <si>
    <t>서울특별시 강남구 개포로 615 석탑프라자(개포동 12-4)1층 113, 114호</t>
  </si>
  <si>
    <t>서울 라파약국</t>
  </si>
  <si>
    <t>419-06-02937</t>
  </si>
  <si>
    <t>서울특별시 송파구 천호대로152길 17 (풍납동 476-15)1층 1호</t>
  </si>
  <si>
    <t>서울 아현이층약국</t>
  </si>
  <si>
    <t>190-18-01874</t>
  </si>
  <si>
    <t>서울특별시 서대문구 신촌로35길 10 이편한세상신촌(북아현동 1015)402엠동 2층 215호</t>
  </si>
  <si>
    <t>대전 을지참조은약국*(둔산)</t>
  </si>
  <si>
    <t>314-14-75028</t>
  </si>
  <si>
    <t>대전광역시 서구 둔산서로 81 (둔산동)</t>
  </si>
  <si>
    <t>서울 송파대학약국</t>
  </si>
  <si>
    <t>서울특별시 송파구 강동대로 57 (풍납동 395-2)1층(풍납동)</t>
  </si>
  <si>
    <t>노원 소망약국</t>
  </si>
  <si>
    <t>217-03-26104</t>
  </si>
  <si>
    <t>서울특별시 노원구 한글비석로 253 세신프라자빌딩(중계동 360-7)305호</t>
  </si>
  <si>
    <t>서울 큰사랑약국</t>
  </si>
  <si>
    <t>215-05-24273</t>
  </si>
  <si>
    <t>서울특별시 송파구 동남로 211 (가락동)</t>
  </si>
  <si>
    <t>남양주 *보원약국</t>
  </si>
  <si>
    <t>경기도 남양주시 와부읍 덕소로 93 희빌딩( 덕소리474-5)1층</t>
  </si>
  <si>
    <t>307-06-71688</t>
  </si>
  <si>
    <t>서울특별시 서대문구 연세로 41 (창천동 78-14)</t>
  </si>
  <si>
    <t>화성 삼성약국</t>
  </si>
  <si>
    <t>564-41-01068</t>
  </si>
  <si>
    <t>경기도 화성시 동탄대로 446 (청계동 564)1층 1029, 1030호</t>
  </si>
  <si>
    <t>평택 참바른약국</t>
  </si>
  <si>
    <t>256-76-00215</t>
  </si>
  <si>
    <t>경기도 평택시 평택로 286 (세교동 4390)동진빌딩 제 1층 102호</t>
  </si>
  <si>
    <t>서울 종로온누리약국</t>
  </si>
  <si>
    <t>서울특별시 종로구 종로 293 디에스빌딩(창신동 562)1층</t>
  </si>
  <si>
    <t>남양주 나은온누리약국</t>
  </si>
  <si>
    <t>경기도 남양주시 와부읍 덕소로 214 재령빌딩( 도곡리997-13)B상가 101호</t>
  </si>
  <si>
    <t>서울 보라매병원</t>
  </si>
  <si>
    <t>118-83-00186</t>
  </si>
  <si>
    <t>서울특별시 동작구 보라매로5길 20 서울특별시보라매병원(신대방동 4250)신대방동, 서울특별시보라매병원</t>
  </si>
  <si>
    <t>서울 오리약국</t>
  </si>
  <si>
    <t>서울특별시 동작구 만양로 3 (상도동 22-118)1층</t>
  </si>
  <si>
    <t>수원 이층약국</t>
  </si>
  <si>
    <t>602-26-05932</t>
  </si>
  <si>
    <t>경기도 수원시 영통구 봉영로 1623 드림피아빌딩(영통동 958-1)</t>
  </si>
  <si>
    <t>안양 1번약국</t>
  </si>
  <si>
    <t>303-05-38583</t>
  </si>
  <si>
    <t>경기도 안양시 만안구 현충로 48번길 57(안양동)</t>
  </si>
  <si>
    <t>안양 대명약국</t>
  </si>
  <si>
    <t>경기도 안양시 동안구 평촌대로223번길 64 제일빌딩(호계동 1045-2)101,102,124호</t>
  </si>
  <si>
    <t>대전 충대빛나약국</t>
  </si>
  <si>
    <t>305-30-84130</t>
  </si>
  <si>
    <t>대전광역시 중구 서문로 96 센트럴파크2단지아파트(문화동 1-253)113(문화동)</t>
  </si>
  <si>
    <t>서울 대학약국</t>
  </si>
  <si>
    <t>서울특별시 강서구 화곡로 152 CUBE152(화곡동 1074-7)1층 101</t>
  </si>
  <si>
    <t>수원 건강누리약국</t>
  </si>
  <si>
    <t>695-46-00539</t>
  </si>
  <si>
    <t>경기도 수원시 장안구 수성로245번길 60 (정자동 43-102)</t>
  </si>
  <si>
    <t>서울 이수자이온누리약국</t>
  </si>
  <si>
    <t>서울특별시 동작구 사당로 300 이수자이(사당동 147-29)1층 110호</t>
  </si>
  <si>
    <t>제주 온세상건강약국</t>
  </si>
  <si>
    <t>406-71-00095</t>
  </si>
  <si>
    <t>제주특별자치도 서귀포시 표선면 표선동서로225</t>
  </si>
  <si>
    <t>남양주 5층온누리약국</t>
  </si>
  <si>
    <t>315-56-00817</t>
  </si>
  <si>
    <t>경기도 남양주시 화도읍 비룡로 58 정길프라자( 마석우리383-1)5층 503호</t>
  </si>
  <si>
    <t>서울 다나을약국</t>
  </si>
  <si>
    <t>서울특별시 강북구 도봉로 333 정우빌딩(수유동 229-5)6층</t>
  </si>
  <si>
    <t>보령 중앙온누리약국</t>
  </si>
  <si>
    <t>549-32-01558</t>
  </si>
  <si>
    <t>충청남도 보령시 중앙로 16 (동대동 874-30)102-103</t>
  </si>
  <si>
    <t>대전 성모사랑약국(대흥)</t>
  </si>
  <si>
    <t>686-05-00191</t>
  </si>
  <si>
    <t>대전광역시 중구 테미로 51-22 (대흥동 511-1)101호</t>
  </si>
  <si>
    <t>전주 (유)청원약품</t>
  </si>
  <si>
    <t>418-81-32755</t>
  </si>
  <si>
    <t>전라북도 전주시 덕진구 기린대로 5582층 (덕진동2가)</t>
  </si>
  <si>
    <t>수원 남문로약국</t>
  </si>
  <si>
    <t>468-05-02612</t>
  </si>
  <si>
    <t>경기도 수원시 팔달구 정조로 788 (팔달로2가 69-2)1층</t>
  </si>
  <si>
    <t>서울 늘편한약국</t>
  </si>
  <si>
    <t>270-12-00989</t>
  </si>
  <si>
    <t>서울특별시 서초구 서초대로74길 3 (서초동 13200)지하1층</t>
  </si>
  <si>
    <t>성남 태평종로약국</t>
  </si>
  <si>
    <t>518-48-00459</t>
  </si>
  <si>
    <t>경기도 성남시 수정구 탄리로 120 오거리빌딩(태평동 31740)</t>
  </si>
  <si>
    <t>음성 열린약국</t>
  </si>
  <si>
    <t>충청북도 음성군 맹동면 대하로 271 ( 동성리4620)103호</t>
  </si>
  <si>
    <t>수원 오가네약국</t>
  </si>
  <si>
    <t>197-53-00052</t>
  </si>
  <si>
    <t>경기도 수원시 권선구 경수대로 373 1층(권선동)</t>
  </si>
  <si>
    <t>시흥 신천종로약국</t>
  </si>
  <si>
    <t>857-62-00549</t>
  </si>
  <si>
    <t>경기도 시흥시 복지로 61 (대야동 469-1)1층</t>
  </si>
  <si>
    <t>남양주 해밀약국</t>
  </si>
  <si>
    <t>210-44-41752</t>
  </si>
  <si>
    <t>경기도 남양주시 진접읍 해밀예당3로 57 ( 금곡리1094-2)102호(진원메디컬프라자)</t>
  </si>
  <si>
    <t>서울 더힘찬약국</t>
  </si>
  <si>
    <t>399-09-02537</t>
  </si>
  <si>
    <t>서울특별시 성동구 독서당로 302 (금호동4가 548-1)3층 5호</t>
  </si>
  <si>
    <t>대전 현약국</t>
  </si>
  <si>
    <t>323-42-01066</t>
  </si>
  <si>
    <t>대전광역시 중구 중앙로137번길 27 (선화동)</t>
  </si>
  <si>
    <t>서울 도토리약국</t>
  </si>
  <si>
    <t>851-35-01068</t>
  </si>
  <si>
    <t>서울특별시 금천구 금하로 793 벽산아파트(시흥동 1010)상가에이동 2층 207호</t>
  </si>
  <si>
    <t>하남 미사약국</t>
  </si>
  <si>
    <t>경기도 하남시 미사강변중앙로 220 우성미사타워(망월동 1079-1)1층</t>
  </si>
  <si>
    <t>인천 이레약국</t>
  </si>
  <si>
    <t>131-10-79678</t>
  </si>
  <si>
    <t>인천광역시 남동구 구월남로 172 (구월동 11990)</t>
  </si>
  <si>
    <t>서울 봄약국</t>
  </si>
  <si>
    <t>117-10-22558</t>
  </si>
  <si>
    <t>서울특별시 강서구 화곡로 347, 111 그랜드아이파크(화곡동 10950)</t>
  </si>
  <si>
    <t>대전 (주)케이비팜</t>
  </si>
  <si>
    <t>618-81-34450</t>
  </si>
  <si>
    <t>대전 유성구 반석동 338-11층 케이엘팜 창고</t>
  </si>
  <si>
    <t>동대문 우량아약국</t>
  </si>
  <si>
    <t>서울특별시 동대문구 사가정로 214 (장안동 108-15)</t>
  </si>
  <si>
    <t>서울 관악제일약국</t>
  </si>
  <si>
    <t>891-24-01866</t>
  </si>
  <si>
    <t>서울특별시 관악구 은천로 118 (봉천동 465-2)1층 105호</t>
  </si>
  <si>
    <t>성동 메디팜일진약국</t>
  </si>
  <si>
    <t>서울특별시 성동구 용답중앙길 80-1 일진약국(용답동 44-6)</t>
  </si>
  <si>
    <t>인천 온새미로약국</t>
  </si>
  <si>
    <t>756-33-01395</t>
  </si>
  <si>
    <t>인천광역시 부평구 부평대로 21 금남빌딩(부평동 549-5)1층 102호</t>
  </si>
  <si>
    <t>서울 토마스온누리약국</t>
  </si>
  <si>
    <t>631-73-00638</t>
  </si>
  <si>
    <t>서울특별시 금천구 시흥대로112길 6 대덕트윈빌(독산동 1028)103호,104호</t>
  </si>
  <si>
    <t>수원 메디팜열린약국</t>
  </si>
  <si>
    <t>경기도 수원시 팔달구 권광로 146 벽산그랜드코아(인계동 1125-2)108호</t>
  </si>
  <si>
    <t>서울강서 힘찬약국</t>
  </si>
  <si>
    <t>814-79-00588</t>
  </si>
  <si>
    <t>서울특별시 강서구 양천로 461 주영빌딩(가양동 1480-8)1층 102호</t>
  </si>
  <si>
    <t>서울 햇님온누리약국</t>
  </si>
  <si>
    <t>660-51-00110</t>
  </si>
  <si>
    <t>서울특별시 영등포구 의사당대로 108 아일렉스(여의도동 370)304호(여의도동, 아일렉스)</t>
  </si>
  <si>
    <t>서울 가고싶은이화사랑약국</t>
  </si>
  <si>
    <t>278-58-00579</t>
  </si>
  <si>
    <t>서울특별시 강서구 공항대로 267 발산역(5호선)(마곡동 727-1496)지하 515-106호</t>
  </si>
  <si>
    <t>용인 기린약국</t>
  </si>
  <si>
    <t>경기도 용인시 수지구 성복2로 108-2 웰스톤갤러리(성복동 1390)제비층 109호 110호</t>
  </si>
  <si>
    <t>성남 메디칼온누리약국</t>
  </si>
  <si>
    <t>경기도 성남시 분당구 동판교로 61 자유퍼스트프라자2(백현동 5500)1층 111호</t>
  </si>
  <si>
    <t>대전 늘푸른약국(송촌)</t>
  </si>
  <si>
    <t>764-68-00119</t>
  </si>
  <si>
    <t>대전광역시 대덕구 동춘당로126번길 2 아이프라자(송촌동 445-1)1층</t>
  </si>
  <si>
    <t>오송 오송이화약국</t>
  </si>
  <si>
    <t>133-29-01125</t>
  </si>
  <si>
    <t>충청북도 청주시 흥덕구 오송읍 오송생명로 168 ( 연제리707)1층 101호</t>
  </si>
  <si>
    <t>서울 후문약국</t>
  </si>
  <si>
    <t>743-29-00393</t>
  </si>
  <si>
    <t>서울특별시 구로구 가마산로 222 (구로동 80-4)</t>
  </si>
  <si>
    <t>대전 다정약국</t>
  </si>
  <si>
    <t>325-02-03332</t>
  </si>
  <si>
    <t>대전광역시 동구 우암로 229 현대정형외과(가양동 437-7)1층</t>
  </si>
  <si>
    <t>광주 명성약국</t>
  </si>
  <si>
    <t>126-08-53917</t>
  </si>
  <si>
    <t>경기도 광주시 중앙로 132 (경안동)</t>
  </si>
  <si>
    <t>서울 별장약국</t>
  </si>
  <si>
    <t>119-16-16578</t>
  </si>
  <si>
    <t>서울특별시 금천구 금하로24길 40 (시흥동)</t>
  </si>
  <si>
    <t>서울 마곡온약국</t>
  </si>
  <si>
    <t>208-22-15977</t>
  </si>
  <si>
    <t>서울특별시 강서구 공항대로 228 (마곡동 800-5)1층 110호</t>
  </si>
  <si>
    <t>서울 피플팜문래약국</t>
  </si>
  <si>
    <t>107-19-87692</t>
  </si>
  <si>
    <t>서울특별시 영등포구 당산로 34160(문래동3가,로데오왁쇼핑몰1층)</t>
  </si>
  <si>
    <t>서울 빠른대학온누리약국</t>
  </si>
  <si>
    <t>667-10-01024</t>
  </si>
  <si>
    <t>서울특별시 강서구 마곡중앙4로 74 (마곡동 801-7)101~103호</t>
  </si>
  <si>
    <t>서울 연약국</t>
  </si>
  <si>
    <t>109-09-63964</t>
  </si>
  <si>
    <t>서울특별시 광진구 아차산로 241 연한빌딩(화양동 6-2)403호</t>
  </si>
  <si>
    <t>서울 구슬약국</t>
  </si>
  <si>
    <t>297-02-01650</t>
  </si>
  <si>
    <t>서울특별시 서초구 서초중앙로 113 영한빌딩(서초동 1575-3)1층</t>
  </si>
  <si>
    <t>서울 가까운약국</t>
  </si>
  <si>
    <t>145-21-01914</t>
  </si>
  <si>
    <t>서울특별시 서초구 동작대로 140 송언빌딩(방배동 1929)1층</t>
  </si>
  <si>
    <t>의왕 (A)굿모닝약국</t>
  </si>
  <si>
    <t>796-11-00145</t>
  </si>
  <si>
    <t>경기도 의왕시 부곡중앙남3길 2 (삼동 192-37)</t>
  </si>
  <si>
    <t>안양 삼덕공원약국</t>
  </si>
  <si>
    <t>102-56-00720</t>
  </si>
  <si>
    <t>경기도 안양시 만안구 병목안로 20 스페이스타워(안양동 782-18)1층 101호</t>
  </si>
  <si>
    <t>남양주 다산매일약국</t>
  </si>
  <si>
    <t>850-73-00618</t>
  </si>
  <si>
    <t>경기도 남양주시 다산중앙로 17 (다산동 6147-3)제 106호 우성프라자</t>
  </si>
  <si>
    <t>서울 마래푸약국</t>
  </si>
  <si>
    <t>459-17-00025</t>
  </si>
  <si>
    <t>서울특별시 마포구 신촌로34길 37 (아현동 326-18)1층</t>
  </si>
  <si>
    <t>아산 필그림약국</t>
  </si>
  <si>
    <t>312-28-80352</t>
  </si>
  <si>
    <t>충청남도 아산시 온천대로 1472 (온천동)</t>
  </si>
  <si>
    <t>화성 365봉담약국</t>
  </si>
  <si>
    <t>132-26-86192</t>
  </si>
  <si>
    <t>경기도 고양시 덕양구 도래울로 103 대영프라자(도내동 9580)106호</t>
  </si>
  <si>
    <t>강서 가까운중앙약국</t>
  </si>
  <si>
    <t>437-12-01198</t>
  </si>
  <si>
    <t>서울특별시 강서구 마곡중앙4로 74 (마곡동 801-7)이웰메디파크 1층 106,107호</t>
  </si>
  <si>
    <t>대전 마루약국(판암)</t>
  </si>
  <si>
    <t>314-14-66382</t>
  </si>
  <si>
    <t>대전광역시 동구 동부로73번길 61층 1호 (판암동)</t>
  </si>
  <si>
    <t>인천 한샘약국</t>
  </si>
  <si>
    <t>821-38-00680</t>
  </si>
  <si>
    <t>인천광역시 서구 원적로 29 (가좌동 261-20)나동 4호</t>
  </si>
  <si>
    <t>서울 여의도대학약국</t>
  </si>
  <si>
    <t>430-34-00400</t>
  </si>
  <si>
    <t>서울특별시 영등포구 63로 45 여의도시범아파트(여의도동 500)상가 19,20,21호</t>
  </si>
  <si>
    <t>서울 경창약국</t>
  </si>
  <si>
    <t>673-37-00463</t>
  </si>
  <si>
    <t>서울특별시 양천구 월정로 53 (신월동 428-7)1층</t>
  </si>
  <si>
    <t>용인 서울샤약국</t>
  </si>
  <si>
    <t>142-01-78740</t>
  </si>
  <si>
    <t>경기도 용인시 기흥구 용구대로2394번길 2105호 (마북동)</t>
  </si>
  <si>
    <t>안양 평촌열린약국</t>
  </si>
  <si>
    <t>515-12-70296</t>
  </si>
  <si>
    <t>경기도 안양시 동안구 관평로170번길 33 평촌주공공이(관양동 16060)108</t>
  </si>
  <si>
    <t>서울 송약국</t>
  </si>
  <si>
    <t>서울특별시 동작구 상도로 246 일강빌딩(상도동 32-10)1층</t>
  </si>
  <si>
    <t>용인 가정약국</t>
  </si>
  <si>
    <t>경기도 용인시 수지구 성복2로 92,상가동 105호(성복동, 신축상가)</t>
  </si>
  <si>
    <t>화성 봉담중앙약국</t>
  </si>
  <si>
    <t>753-49-00457</t>
  </si>
  <si>
    <t>경기도 화성시 봉담읍 와우로20107호(미래프라자)</t>
  </si>
  <si>
    <t>군포 대학온누리약국</t>
  </si>
  <si>
    <t>706-60-00437</t>
  </si>
  <si>
    <t>경기도 군포시 산본로323번길 7 금성프라자빌딩(산본동 1128)102-108호</t>
  </si>
  <si>
    <t>대전 참조은약국*(목동)</t>
  </si>
  <si>
    <t>305-23-81469</t>
  </si>
  <si>
    <t>대전광역시 중구 목중로25번길 5 (목동)</t>
  </si>
  <si>
    <t>중랑 클로버팜약국</t>
  </si>
  <si>
    <t>서울특별시 중랑구 사가정로49길 49 팜1약국(면목동 573-12)1층</t>
  </si>
  <si>
    <t>대전 라라약국</t>
  </si>
  <si>
    <t>878-07-00703</t>
  </si>
  <si>
    <t>대전광역시 서구 월평북로 82 (월평동 2560)1층 3호</t>
  </si>
  <si>
    <t>성남 시티약국</t>
  </si>
  <si>
    <t>187-02-01111</t>
  </si>
  <si>
    <t>경기도 성남시 분당구 판교역로 152 (백현동 5370)3층 3-1호(알파돔타워)</t>
  </si>
  <si>
    <t>세종 가까운세종충대약국</t>
  </si>
  <si>
    <t>766-07-01506</t>
  </si>
  <si>
    <t>세종특별자치시 다솜1로 220 도램마을5단지(도담동 627)102호호 및 201호 (도램마을 5단지)</t>
  </si>
  <si>
    <t>대전 판암늘사랑약국(판암동)</t>
  </si>
  <si>
    <t>308-05-57718</t>
  </si>
  <si>
    <t>대전광역시 동구 옥천로 170 (판암동)</t>
  </si>
  <si>
    <t>서울 참바른약국</t>
  </si>
  <si>
    <t>119-21-29247</t>
  </si>
  <si>
    <t>서울특별시 관악구 신원로 35 삼모더프라임타워(신림동 1638-1)1층</t>
  </si>
  <si>
    <t>성남 태광약국</t>
  </si>
  <si>
    <t>305-10-14766</t>
  </si>
  <si>
    <t>경기도 성남시 분당구 성남대로 168 103호(금곡동,미도프라자)</t>
  </si>
  <si>
    <t>안양 일등약국</t>
  </si>
  <si>
    <t>138-11-97126</t>
  </si>
  <si>
    <t>경기도 안양시 동안구 관악대로 221 1층(비산동)</t>
  </si>
  <si>
    <t>서울강남 역삼이화약국</t>
  </si>
  <si>
    <t>114-05-28340</t>
  </si>
  <si>
    <t>서울특별시 강남구 논현로 340 정빌딩(역삼동 7690)1층</t>
  </si>
  <si>
    <t>보령 영진약국</t>
  </si>
  <si>
    <t>310-07-25912</t>
  </si>
  <si>
    <t>충청남도 보령시 중앙로 56</t>
  </si>
  <si>
    <t>동탄 위드팜정문약국</t>
  </si>
  <si>
    <t>212-09-74656</t>
  </si>
  <si>
    <t>경기도 화성시 큰재봉길 23-11 109호,110호(석우동, 동탄삼성쉐르빌제)</t>
  </si>
  <si>
    <t>시흥 한도온누리약국</t>
  </si>
  <si>
    <t>134-06-70631</t>
  </si>
  <si>
    <t>경기도 시흥시 인선길 36 (장곡동 818-1)</t>
  </si>
  <si>
    <t>당진 복운온누리약국</t>
  </si>
  <si>
    <t>517-09-00350</t>
  </si>
  <si>
    <t>충청남도 당진시 송악읍 신복운로3길 23 복은약국( 복운리1636-4)북운온누리약국</t>
  </si>
  <si>
    <t>부천 진약국</t>
  </si>
  <si>
    <t>604-13-52289</t>
  </si>
  <si>
    <t>경기도 부천시 소사로 766 (원종동 277-14)1층</t>
  </si>
  <si>
    <t>송파 *천사약국</t>
  </si>
  <si>
    <t>613-24-32468</t>
  </si>
  <si>
    <t>서울특별시 송파구 새말로8길 27 봉의빌딩(문정동 76-1)1층</t>
  </si>
  <si>
    <t>평택 연희약국(평택)</t>
  </si>
  <si>
    <t>125-18-70019</t>
  </si>
  <si>
    <t>경기도 평택시 중앙로 1051층 (비전동)</t>
  </si>
  <si>
    <t>오산 세교온누리약국</t>
  </si>
  <si>
    <t>672-09-00813</t>
  </si>
  <si>
    <t>경기도 오산시 수청로 189 웅신아트프라자(금암동 516-6)106,107호</t>
  </si>
  <si>
    <t>성남 어반약국</t>
  </si>
  <si>
    <t>557-67-00095</t>
  </si>
  <si>
    <t>경기도 성남시 분당구 내정로17번길 2 한솔프라자(정자동 127-6)4004호</t>
  </si>
  <si>
    <t>서울 열린약국</t>
  </si>
  <si>
    <t>206-30-00532</t>
  </si>
  <si>
    <t>서울특별시 서초구 동작대로 130 (방배동 1770)1층</t>
  </si>
  <si>
    <t>천안 별님온누리약국</t>
  </si>
  <si>
    <t>573-05-00667</t>
  </si>
  <si>
    <t>충청남도 천안시 서북구 불당33길 24 (불당동)</t>
  </si>
  <si>
    <t>서울강남 서울메디약국</t>
  </si>
  <si>
    <t>120-07-36515</t>
  </si>
  <si>
    <t>서울특별시 강남구 역삼로 416 (대치동)</t>
  </si>
  <si>
    <t>장성 우리약국</t>
  </si>
  <si>
    <t>전라남도 장성군 장성읍 영천로204</t>
  </si>
  <si>
    <t>서울특별시 관악구 양녕로 46 메카플러스(봉천동 463-4)1층 112호</t>
  </si>
  <si>
    <t>부강 나라약국</t>
  </si>
  <si>
    <t>308-01-85477</t>
  </si>
  <si>
    <t>세종특별자치시 부강면 부강로 35-1 ( 부강리430-8)2호</t>
  </si>
  <si>
    <t>서울 조광약국</t>
  </si>
  <si>
    <t>812-54-00522</t>
  </si>
  <si>
    <t>서울특별시 강서구 방화동로 45 (방화동 614-97)1층</t>
  </si>
  <si>
    <t>서울 원당프라자약국</t>
  </si>
  <si>
    <t>571-42-00972</t>
  </si>
  <si>
    <t>서울특별시 관악구 남부순환로248길 15 (봉천동 1637-1)1층 1호</t>
  </si>
  <si>
    <t>수원 서호온누리약국</t>
  </si>
  <si>
    <t>613-27-52790</t>
  </si>
  <si>
    <t>경기도 수원시 영통구 영통로 195 골든스퀘어(망포동 322-3)1층 125호</t>
  </si>
  <si>
    <t>보령 중앙약국</t>
  </si>
  <si>
    <t>313-02-05787</t>
  </si>
  <si>
    <t>충청남도 보령시 대흥로 40-2 (대천동)</t>
  </si>
  <si>
    <t>서울 미소산약국</t>
  </si>
  <si>
    <t>376-49-00380</t>
  </si>
  <si>
    <t>서울특별시 강남구 테헤란로 503 하이브로빌딩(삼성동 157-33)203호</t>
  </si>
  <si>
    <t>안성 프라자약국(안성)</t>
  </si>
  <si>
    <t>403-06-86475</t>
  </si>
  <si>
    <t>경기도 안성시 안성맞춤대로 1042-1 (서인동)</t>
  </si>
  <si>
    <t>수원 천천온누리약국</t>
  </si>
  <si>
    <t>244-08-00891</t>
  </si>
  <si>
    <t>경기도 수원시 장안구 만석로19번길 11-3 (천천동 528-4)1층 106-1호(태영프라자)</t>
  </si>
  <si>
    <t>성남 스타약국</t>
  </si>
  <si>
    <t>886-16-02378</t>
  </si>
  <si>
    <t>경기도 성남시 중원구 산성대로 352 (중앙동 83)1층</t>
  </si>
  <si>
    <t>서울 메디팜푸른약국</t>
  </si>
  <si>
    <t>109-56-00852</t>
  </si>
  <si>
    <t>서울특별시 강서구 강서로 293-1 (내발산동)</t>
  </si>
  <si>
    <t>천안 대학약국</t>
  </si>
  <si>
    <t>312-25-74975</t>
  </si>
  <si>
    <t>충청남도 천안시 동남구 망향로 198(안서동)</t>
  </si>
  <si>
    <t>전주 (유)진보팜</t>
  </si>
  <si>
    <t>402-81-58779</t>
  </si>
  <si>
    <t>전북 전주시 덕진구 석소로 9 (인후동1가)3층</t>
  </si>
  <si>
    <t>화성 건강한온누리약국(봉담)</t>
  </si>
  <si>
    <t>134-27-63800</t>
  </si>
  <si>
    <t>경기도 화성시 봉담읍 삼천병마로 621</t>
  </si>
  <si>
    <t>남양주 더샵온누리약국</t>
  </si>
  <si>
    <t>431-13-01692</t>
  </si>
  <si>
    <t>경기도 남양주시 진접읍 부평로48번길140, 1동 B107호(더샵퍼스트시티아파트 단지내상가)</t>
  </si>
  <si>
    <t>안양 온누리산소약국</t>
  </si>
  <si>
    <t>408-04-64375</t>
  </si>
  <si>
    <t>경기도 안양시 만안구 박달로 431 (박달동 157-13)105호</t>
  </si>
  <si>
    <t>동대문 답십리백화점약국</t>
  </si>
  <si>
    <t>207-73-03524</t>
  </si>
  <si>
    <t>서울특별시 동대문구 전농로 102 (답십리동)</t>
  </si>
  <si>
    <t>서울강남 연우약국</t>
  </si>
  <si>
    <t>220-08-60592</t>
  </si>
  <si>
    <t>서울특별시 강남구 도곡로 242 삼호아파트(도곡동 5400)102</t>
  </si>
  <si>
    <t>광명 참약사 수약국</t>
  </si>
  <si>
    <t>697-07-02892</t>
  </si>
  <si>
    <t>경기도 광명시 일직로 43 (일직동 514)제1층 1044호</t>
  </si>
  <si>
    <t>대전 정류장약국</t>
  </si>
  <si>
    <t>694-31-00226</t>
  </si>
  <si>
    <t>대전광역시 동구 산내로 1317 (낭월동 4610)1층 103호(낭월동)</t>
  </si>
  <si>
    <t>김포 굿프라임1층약국</t>
  </si>
  <si>
    <t>527-71-00446</t>
  </si>
  <si>
    <t>경기도 김포시 김포한강11로 218 (운양동 1300-11)1층 124호 (굿프라임스포츠몰)</t>
  </si>
  <si>
    <t>충주 세원약국</t>
  </si>
  <si>
    <t>303-12-98221</t>
  </si>
  <si>
    <t>충청북도 충주시 연수상가3길6(연수동)</t>
  </si>
  <si>
    <t>대전 판암제일약국</t>
  </si>
  <si>
    <t>158-35-00825</t>
  </si>
  <si>
    <t>대전광역시 동구 옥천로 183 (판암동 300-6)1층 119,120,121,122호</t>
  </si>
  <si>
    <t>안산 선부열린약국</t>
  </si>
  <si>
    <t>847-73-00397</t>
  </si>
  <si>
    <t>경기도 안산시 단원구 달미로 84 (선부동 1090)1층 101호</t>
  </si>
  <si>
    <t>서울 365올리브약국</t>
  </si>
  <si>
    <t>321-17-01957</t>
  </si>
  <si>
    <t>서울특별시 강북구 도봉로 242 한국전력강북성북지사(미아동 190-1)1층 2호</t>
  </si>
  <si>
    <t>서울 당산삼성약국</t>
  </si>
  <si>
    <t>226-01-24241</t>
  </si>
  <si>
    <t>서울특별시 영등포구 당산로44길 3 삼성타운(당산동5가 11-34)406</t>
  </si>
  <si>
    <t>강동 솔약국</t>
  </si>
  <si>
    <t>212-25-86720</t>
  </si>
  <si>
    <t>서울특별시 강동구 진황도로 85 강동큐브2차(길동 415-13)105호 106호</t>
  </si>
  <si>
    <t>화성 즐거운약국</t>
  </si>
  <si>
    <t>236-56-00630</t>
  </si>
  <si>
    <t>경기도 화성시 동탄대로 451 (오산동, 트레이더스)동탄점 1층</t>
  </si>
  <si>
    <t>성남 가가호호백세약국</t>
  </si>
  <si>
    <t>287-12-00783</t>
  </si>
  <si>
    <t>경기도 성남시 수정구 수정로171번길 21 (태평동 33320)101호</t>
  </si>
  <si>
    <t>서울강남 강남세계로약국</t>
  </si>
  <si>
    <t>120-09-84516</t>
  </si>
  <si>
    <t>서울특별시 강남구 논현로 52 1층 (개포동)</t>
  </si>
  <si>
    <t>성남 판교기린약국</t>
  </si>
  <si>
    <t>124-28-31332</t>
  </si>
  <si>
    <t>경기도 성남시 분당구 운중로 242107(판교동,리버스토리)</t>
  </si>
  <si>
    <t>서울 종로밝은약국</t>
  </si>
  <si>
    <t>서울특별시 종로구 종로 261 (종로6가 125-1)1층 전면 좌측 한칸</t>
  </si>
  <si>
    <t>오산 원약국(세교)</t>
  </si>
  <si>
    <t>124-47-35493</t>
  </si>
  <si>
    <t>경기도 오산시 수청로 201 센타프라자(금암동 516-1)1층 106호</t>
  </si>
  <si>
    <t>서울 라온온누리약국</t>
  </si>
  <si>
    <t>426-03-03122</t>
  </si>
  <si>
    <t>서울특별시 양천구 신월로 179 (신월동 536-6)1층</t>
  </si>
  <si>
    <t>서울 휴베이스동아약국</t>
  </si>
  <si>
    <t>575-67-00400</t>
  </si>
  <si>
    <t>서울특별시 관악구 봉천로 576 동아타운아파트(봉천동 1629-2)106호</t>
  </si>
  <si>
    <t>구리 새롬약국</t>
  </si>
  <si>
    <t>336-61-00588</t>
  </si>
  <si>
    <t>경기도 구리시 장자대로 74 새롬프라자8차(수택동 874)403호</t>
  </si>
  <si>
    <t>용인 동백 정다운약국</t>
  </si>
  <si>
    <t>862-07-01314</t>
  </si>
  <si>
    <t>경기도 용인시 기흥구 동백중앙로 283 골드프라자(중동 829)A동 3층 304호</t>
  </si>
  <si>
    <t>천안 충무정문약국</t>
  </si>
  <si>
    <t>305-08-77389</t>
  </si>
  <si>
    <t>충청남도 천안시 서북구 새말4길 48 (쌍용동)</t>
  </si>
  <si>
    <t>당진 백화점약국(당진)</t>
  </si>
  <si>
    <t>311-05-79848</t>
  </si>
  <si>
    <t>충청남도 당진시 북문길 1-61동 101호 (읍내동)</t>
  </si>
  <si>
    <t>성남 코코약국</t>
  </si>
  <si>
    <t>792-34-01025</t>
  </si>
  <si>
    <t>경기도 성남시 분당구 서현로210번길 20 코코프라자(서현동 248-5)2층 202호일부</t>
  </si>
  <si>
    <t>서울 세계로약국</t>
  </si>
  <si>
    <t>880-03-02064</t>
  </si>
  <si>
    <t>서울특별시 중랑구 동일로 772 (중화동 294-10)1층 2호</t>
  </si>
  <si>
    <t>광주 하얀약국</t>
  </si>
  <si>
    <t>경기도 광주시 광주대로 49-21 (경안동 19-4)1층</t>
  </si>
  <si>
    <t>수원 유성약국</t>
  </si>
  <si>
    <t>135-09-76925</t>
  </si>
  <si>
    <t>경기도 수원시 장안구 송정로 194 (조원동)</t>
  </si>
  <si>
    <t>서울 햇살약국</t>
  </si>
  <si>
    <t>243-12-02592</t>
  </si>
  <si>
    <t>서울특별시 서대문구 수색로 100 DMC래미안e편한세상(북가좌동 481)1동 104호</t>
  </si>
  <si>
    <t>화성 뉴욕대학병원약국</t>
  </si>
  <si>
    <t>404-06-40133</t>
  </si>
  <si>
    <t>경기도 화성시 동탄중앙로 381(석우동)102</t>
  </si>
  <si>
    <t>양주 옥정미소약국</t>
  </si>
  <si>
    <t>161-56-00355</t>
  </si>
  <si>
    <t>경기도 양주시 옥정동로4길 3 (옥정동 1085-1)105호 이레프라자</t>
  </si>
  <si>
    <t>안양 범계약국</t>
  </si>
  <si>
    <t>778-44-00956</t>
  </si>
  <si>
    <t>경기도 안양시 동안구 시민대로 167 안양벤처텔(비산동 1107-1)108호</t>
  </si>
  <si>
    <t>8806538061313</t>
  </si>
  <si>
    <t>중랑 새봄약국</t>
  </si>
  <si>
    <t>764-09-02783</t>
  </si>
  <si>
    <t>서울특별시 중랑구 신내로 211 금강리빙스텔(신내동 646)112호</t>
  </si>
  <si>
    <t>대전 인화약국(도마동)</t>
  </si>
  <si>
    <t>314-20-17053</t>
  </si>
  <si>
    <t>대전광역시 서구 도솔로 681층 (도마동)</t>
  </si>
  <si>
    <t>서울 무림약국</t>
  </si>
  <si>
    <t>118-04-25616</t>
  </si>
  <si>
    <t>서울특별시 금천구 시흥대로 406 (독산동)</t>
  </si>
  <si>
    <t>서울 한독프라자약국</t>
  </si>
  <si>
    <t>107-08-29513</t>
  </si>
  <si>
    <t>서울특별시 구로구 구로동로26길 133 (구로동 313-1)</t>
  </si>
  <si>
    <t>부천 우리약국</t>
  </si>
  <si>
    <t>359-32-01159</t>
  </si>
  <si>
    <t>경기도 부천시 소사구 경인로 505 역곡하이뷰(괴안동 113-1)104호</t>
  </si>
  <si>
    <t>당진 어울림약국</t>
  </si>
  <si>
    <t>887-10-01351</t>
  </si>
  <si>
    <t>충청남도 당진시 운학길 3(채운동)1층</t>
  </si>
  <si>
    <t>서울 바다약국</t>
  </si>
  <si>
    <t>230-33-01613</t>
  </si>
  <si>
    <t>서울특별시 동대문구 왕산로 189-1 (청량리동 758)</t>
  </si>
  <si>
    <t>용인 그린빌약국</t>
  </si>
  <si>
    <t>213-02-53539</t>
  </si>
  <si>
    <t>경기도 용인시 기흥구 금화로 101 그린빌프라자(상갈동 473-1)</t>
  </si>
  <si>
    <t>하남 바다약국</t>
  </si>
  <si>
    <t>경기도 하남시 덕풍공원로 43 (덕풍동 364-13)1층 106호</t>
  </si>
  <si>
    <t>광주 늘품약국</t>
  </si>
  <si>
    <t>경기도 광주시 경충대로1480번길 5 (쌍령동 238-1)이레타워 101호</t>
  </si>
  <si>
    <t>음성 농민약국</t>
  </si>
  <si>
    <t>797-51-00917</t>
  </si>
  <si>
    <t>충청북도 음성군 금왕읍 무극로 274 ( 무극리249-5)</t>
  </si>
  <si>
    <t>안산 중앙메디칼약국</t>
  </si>
  <si>
    <t>135-27-26021</t>
  </si>
  <si>
    <t>경기도 안산시 상록구 구룡로 85-1 (일동 98-4)1층(일동)</t>
  </si>
  <si>
    <t>광주 동아약품</t>
  </si>
  <si>
    <t>408-11-42781</t>
  </si>
  <si>
    <t>광주 광산구 내상로15번길 54 (송정동)동아약품</t>
  </si>
  <si>
    <t>대전 기쁜우리약국</t>
  </si>
  <si>
    <t>850-30-01610</t>
  </si>
  <si>
    <t>대전광역시 동구 동구청로 205 (판암동 467-2)1층</t>
  </si>
  <si>
    <t>광명 나은약국</t>
  </si>
  <si>
    <t>419-04-02516</t>
  </si>
  <si>
    <t>경기도 광명시 오리로 946 (광명동 149-6)1층</t>
  </si>
  <si>
    <t>금산 한솔약국</t>
  </si>
  <si>
    <t>655-48-00160</t>
  </si>
  <si>
    <t>충청남도 금산군 금산읍 비범로 31 성모병원( 상리34-6)</t>
  </si>
  <si>
    <t>용인 용광약국</t>
  </si>
  <si>
    <t>294-16-01338</t>
  </si>
  <si>
    <t>경기도 용인시 처인구 백옥대로 1108 정안메디플러스빌딩(김량장동 62-1)1층</t>
  </si>
  <si>
    <t>서울 편한M약국</t>
  </si>
  <si>
    <t>서울특별시 관악구 신림로 318 청암두산위브센티움(신림동 86-3)</t>
  </si>
  <si>
    <t>남양주 소망약국</t>
  </si>
  <si>
    <t>경기도 남양주시 별내5로5번길 15-1 (별내동 1097)1동 1층 102호진영프라자주건축물</t>
  </si>
  <si>
    <t>인천 서해안약국</t>
  </si>
  <si>
    <t>381-44-01106</t>
  </si>
  <si>
    <t>인천광역시 미추홀구 용삼길 34 (용현동 453-15)38호</t>
  </si>
  <si>
    <t>논산 현약국</t>
  </si>
  <si>
    <t>402-08-27050</t>
  </si>
  <si>
    <t>충청남도 논산시 계백로 992 (취암동)</t>
  </si>
  <si>
    <t>서울 위드팜대학약국</t>
  </si>
  <si>
    <t>277-50-00925</t>
  </si>
  <si>
    <t>서울특별시 노원구 동일로 1192-2 (하계동 280)1층 10호</t>
  </si>
  <si>
    <t>안양 메디칼온누리약국</t>
  </si>
  <si>
    <t>312-11-59263</t>
  </si>
  <si>
    <t>경기도 안양시 동안구 평촌대로 352 (비산동)</t>
  </si>
  <si>
    <t>성남 서현봄약국</t>
  </si>
  <si>
    <t>792-08-03077</t>
  </si>
  <si>
    <t>경기도 성남시 분당구 분당로53번길 22 블루홀플라자(서현동 268-1)1층 2호</t>
  </si>
  <si>
    <t>인천 서울대학약국</t>
  </si>
  <si>
    <t>380-11-01653</t>
  </si>
  <si>
    <t>인천광역시 부평구 동수로 61 공익스포렉스빌딩(부평동 654-14)108-112호 207~209호</t>
  </si>
  <si>
    <t>서울 보건당약국</t>
  </si>
  <si>
    <t>799-48-00378</t>
  </si>
  <si>
    <t>서울특별시 구로구 구로동로26길 116 (구로동 313-111)1층</t>
  </si>
  <si>
    <t>평택 굿모닝팜약국</t>
  </si>
  <si>
    <t>127-19-36014</t>
  </si>
  <si>
    <t>경기도 평택시 중앙로 198(합정동)</t>
  </si>
  <si>
    <t>김천 남선약국</t>
  </si>
  <si>
    <t>510-04-57444</t>
  </si>
  <si>
    <t>경북 김천시 김천로 190-2 (남산동)남선약국</t>
  </si>
  <si>
    <t>성남 광장약국</t>
  </si>
  <si>
    <t>경기도 성남시 수정구 수정로171번길 15 삼경빌딩(태평동 3365-1)1층</t>
  </si>
  <si>
    <t>서울 공항시장샘온누리약국</t>
  </si>
  <si>
    <t>289-17-01196</t>
  </si>
  <si>
    <t>서울특별시 강서구 방화동로 37 메디스타워(방화동 614-34)1층 102호</t>
  </si>
  <si>
    <t>8806538014005</t>
  </si>
  <si>
    <t>천안 나나약국</t>
  </si>
  <si>
    <t>211-11-78424</t>
  </si>
  <si>
    <t>충청남도 천안시 서북구 미라15길 23 대우타워종합상가(쌍용동 889)상가동 205호(쌍용동,대우아파트)</t>
  </si>
  <si>
    <t>8806538002804</t>
  </si>
  <si>
    <t>안양 다보온누리약국</t>
  </si>
  <si>
    <t>828-01-02951</t>
  </si>
  <si>
    <t>경기도 안양시 만안구 안양천서로 177 래미안안양메가트리아(안양동 1393)1층 20호</t>
  </si>
  <si>
    <t>용인 수지정다운약국</t>
  </si>
  <si>
    <t>462-48-00272</t>
  </si>
  <si>
    <t>경기도 용인시 수지구 신봉2로 2 센트럴500(신봉동 330)2층 217호</t>
  </si>
  <si>
    <t>남양주 한유약국</t>
  </si>
  <si>
    <t>127-07-79835</t>
  </si>
  <si>
    <t>경기도 남양주시 오남읍 양지로 47-37라동</t>
  </si>
  <si>
    <t>서울 해오름약국</t>
  </si>
  <si>
    <t>192-42-00406</t>
  </si>
  <si>
    <t>서울특별시 송파구 올림픽로35길 124 장미아파트 에이상가(신천동 7)1동 4층 7호</t>
  </si>
  <si>
    <t>서울 서울특별시 서울의료원</t>
  </si>
  <si>
    <t>120-82-01328</t>
  </si>
  <si>
    <t>서울특별시 중랑구 신내로 156 서울의료원(신내동 3160)</t>
  </si>
  <si>
    <t>서울 *중랑)보룡약국</t>
  </si>
  <si>
    <t>서울특별시 중랑구 공릉로2길 8-4 칼튼테라스(묵동 176-39)101,102,103,104호</t>
  </si>
  <si>
    <t>당진 큰사랑약국</t>
  </si>
  <si>
    <t>311-01-83418</t>
  </si>
  <si>
    <t>충청남도 당진시 당진중앙2로 104(읍내동)</t>
  </si>
  <si>
    <t>서울 양원온누리약국</t>
  </si>
  <si>
    <t>308-14-98098</t>
  </si>
  <si>
    <t>서울특별시 중랑구 양원역로10길 25 (망우동 618-3)105호</t>
  </si>
  <si>
    <t>이천 새이천약국</t>
  </si>
  <si>
    <t>409-30-91461</t>
  </si>
  <si>
    <t>경기도 이천시 경충대로 2750 (관고동 186-16)101호</t>
  </si>
  <si>
    <t>당진 사랑약국</t>
  </si>
  <si>
    <t>329-11-01717</t>
  </si>
  <si>
    <t>충청남도 당진시 송악읍 반촌로 89 ( 기지시리155-19)201호</t>
  </si>
  <si>
    <t>새로운약국(충북청주시)</t>
  </si>
  <si>
    <t>129-01-51146</t>
  </si>
  <si>
    <t>충청북도 청주시 청원구 율량로3번길 36 (주중동)</t>
  </si>
  <si>
    <t>(의)제천창민의료재단(정신)(月,木배송)</t>
  </si>
  <si>
    <t>304-82-01305</t>
  </si>
  <si>
    <t>충청북도 제천시 북부로13길 94 (천남동)</t>
  </si>
  <si>
    <t>경동팜(주)-매출</t>
  </si>
  <si>
    <t>303-81-69606</t>
  </si>
  <si>
    <t>충청북도 충주시 응골1길 42 (금릉동)</t>
  </si>
  <si>
    <t>제우스팜</t>
  </si>
  <si>
    <t>504-63-03824</t>
  </si>
  <si>
    <t>충청북도 청주시 서원구 흥덕로 36 지하 (사직동)</t>
  </si>
  <si>
    <t>빛이나약국</t>
  </si>
  <si>
    <t>514-36-70775</t>
  </si>
  <si>
    <t>충청북도 청주시 상당구 2순환로2031번길 6-20, 104호(방서동)</t>
  </si>
  <si>
    <t>정원약국(청주흥덕구)</t>
  </si>
  <si>
    <t>505-38-26454</t>
  </si>
  <si>
    <t>충청북도 청주시 흥덕구 가로수로 1360 1층 (복대동)</t>
  </si>
  <si>
    <t>유리약국(경기화성)-HMP</t>
  </si>
  <si>
    <t>124-32-98970</t>
  </si>
  <si>
    <t>경기도 화성시 시청로 1401 1층 좌측 (봉담읍)</t>
  </si>
  <si>
    <t>가까운약국(충북청주)★-HMP</t>
  </si>
  <si>
    <t>317-05-50835</t>
  </si>
  <si>
    <t>충청북도 청주시 청원구 주성로 172 (율량동)</t>
  </si>
  <si>
    <t>조선약국(충북M청주)</t>
  </si>
  <si>
    <t>301-22-34496</t>
  </si>
  <si>
    <t>충청북도 청주시 상당구 문화동 101-1</t>
  </si>
  <si>
    <t>민들레한약국(충북M청주)</t>
  </si>
  <si>
    <t>305-33-72085</t>
  </si>
  <si>
    <t>충청북도 청주시 흥덕구 덕암로 45 (봉명동)</t>
  </si>
  <si>
    <t>대학약국(청주M개신동)</t>
  </si>
  <si>
    <t>315-03-82400</t>
  </si>
  <si>
    <t>충청북도 청주시 서원구 서부로 1510 (개신동, 대학약국)</t>
  </si>
  <si>
    <t>청주사랑약국(공적)</t>
  </si>
  <si>
    <t>756-06-00916</t>
  </si>
  <si>
    <t>충청북도 청주시 서원구 사직대로 101 (사창동)</t>
  </si>
  <si>
    <t>청주건강제일약국</t>
  </si>
  <si>
    <t>317-02-62607</t>
  </si>
  <si>
    <t>충북 청주시 상당구 용암동 1592-3</t>
  </si>
  <si>
    <t>서울 은평구 대조동</t>
  </si>
  <si>
    <t>8806538058313</t>
  </si>
  <si>
    <t>더좋은팜(합)(충북청주시)</t>
  </si>
  <si>
    <t>317-81-26004</t>
  </si>
  <si>
    <t>충청북도 청주시 흥덕구 신전동</t>
  </si>
  <si>
    <t>메디케어팜(부천원미구)</t>
  </si>
  <si>
    <t>130-44-94138</t>
  </si>
  <si>
    <t>경기 부천시 원미구 상동</t>
  </si>
  <si>
    <t>106-23-23426</t>
  </si>
  <si>
    <t>서울 용산구 도원동</t>
  </si>
  <si>
    <t>109-14-16432</t>
  </si>
  <si>
    <t>서울 강서구 가양동</t>
  </si>
  <si>
    <t>210-20-80967</t>
  </si>
  <si>
    <t>서울 노원구 중계동</t>
  </si>
  <si>
    <t>130-44-79476</t>
  </si>
  <si>
    <t>경기 부천시 원미구 중동</t>
  </si>
  <si>
    <t>141-05-58375</t>
  </si>
  <si>
    <t>경기 파주시 금촌동</t>
  </si>
  <si>
    <t>132-01-45145</t>
  </si>
  <si>
    <t>서울 중랑구 상봉동</t>
  </si>
  <si>
    <t>130-21-35620</t>
  </si>
  <si>
    <t>서울 영등포구 양평동</t>
  </si>
  <si>
    <t>128-36-15251</t>
  </si>
  <si>
    <t>138-08-68219</t>
  </si>
  <si>
    <t>서울 금천구 독산동</t>
  </si>
  <si>
    <t>경기 고양시 덕양구 관산동</t>
  </si>
  <si>
    <t>109-15-34761</t>
  </si>
  <si>
    <t>412-08-61171</t>
  </si>
  <si>
    <t>경기 안산시 단원구 와동</t>
  </si>
  <si>
    <t>710-18-00650</t>
  </si>
  <si>
    <t>경기도 광주시</t>
  </si>
  <si>
    <t>123-18-39666</t>
  </si>
  <si>
    <t>경기 안양시 동안구 관양동</t>
  </si>
  <si>
    <t>105-04-89725</t>
  </si>
  <si>
    <t>서울 마포구 창전동</t>
  </si>
  <si>
    <t>128-03-38483</t>
  </si>
  <si>
    <t>경기 평택시 포승읍</t>
  </si>
  <si>
    <t>109-52-35687</t>
  </si>
  <si>
    <t>135-05-50626</t>
  </si>
  <si>
    <t>경기 평택시 비전동</t>
  </si>
  <si>
    <t>111-52-12256</t>
  </si>
  <si>
    <t>서울 은평구 응암동</t>
  </si>
  <si>
    <t>130-01-48812</t>
  </si>
  <si>
    <t>서울 강동구 길동</t>
  </si>
  <si>
    <t>125-11-39547</t>
  </si>
  <si>
    <t>경기 안성시 공도읍</t>
  </si>
  <si>
    <t>108-43-46461</t>
  </si>
  <si>
    <t>서울특별시 동작구 사당동</t>
  </si>
  <si>
    <t>126-09-73337</t>
  </si>
  <si>
    <t>경기 용인시 수지구 풍덕천동</t>
  </si>
  <si>
    <t>410-08-78583</t>
  </si>
  <si>
    <t>서울 강동구 성내동</t>
  </si>
  <si>
    <t>137-08-97685</t>
  </si>
  <si>
    <t>경기 김포시 통진읍</t>
  </si>
  <si>
    <t>127-18-66258</t>
  </si>
  <si>
    <t>경기 연천군 전곡읍</t>
  </si>
  <si>
    <t>138-01-51984</t>
  </si>
  <si>
    <t>경기 안양시 만안구 박달동</t>
  </si>
  <si>
    <t>137-08-18303</t>
  </si>
  <si>
    <t>경기 김포시 사우동</t>
  </si>
  <si>
    <t>135-11-14131</t>
  </si>
  <si>
    <t>경기 수원시 장안구 율전동</t>
  </si>
  <si>
    <t>108-09-99829</t>
  </si>
  <si>
    <t>212-03-42865</t>
  </si>
  <si>
    <t>서울 강동구 천호동</t>
  </si>
  <si>
    <t>8806538028927</t>
  </si>
  <si>
    <t>109-24-32955</t>
  </si>
  <si>
    <t>서울특별시 양천구 목동</t>
  </si>
  <si>
    <t>122-04-12065</t>
  </si>
  <si>
    <t>109-52-38457</t>
  </si>
  <si>
    <t>경기 양주시 덕정동</t>
  </si>
  <si>
    <t>130-17-95446</t>
  </si>
  <si>
    <t>117-03-99888</t>
  </si>
  <si>
    <t>인천 부평구 산곡동</t>
  </si>
  <si>
    <t>130-40-03492</t>
  </si>
  <si>
    <t>경기 부천시 원미구 원미동</t>
  </si>
  <si>
    <t>131-01-44406</t>
  </si>
  <si>
    <t>122-52-12009</t>
  </si>
  <si>
    <t>서울 양천구 목동</t>
  </si>
  <si>
    <t>134-11-54858</t>
  </si>
  <si>
    <t>117-02-98223</t>
  </si>
  <si>
    <t>서울 양천구 신정동</t>
  </si>
  <si>
    <t>122-07-56308</t>
  </si>
  <si>
    <t>139-06-13616</t>
  </si>
  <si>
    <t>137-03-67736</t>
  </si>
  <si>
    <t>인천광역시 부평구 십정동</t>
  </si>
  <si>
    <t>117-17-21844</t>
  </si>
  <si>
    <t>117-04-45661</t>
  </si>
  <si>
    <t>137-01-27439</t>
  </si>
  <si>
    <t>인천 서구 왕길동</t>
  </si>
  <si>
    <t>113-15-72406</t>
  </si>
  <si>
    <t>서울 구로구 오류동</t>
  </si>
  <si>
    <t>131-09-62981</t>
  </si>
  <si>
    <t>인천 남구 학익동</t>
  </si>
  <si>
    <t>130-32-18724</t>
  </si>
  <si>
    <t>경기 부천시 소사구 괴안동</t>
  </si>
  <si>
    <t>109-56-65272</t>
  </si>
  <si>
    <t>서울 마포구 망원동</t>
  </si>
  <si>
    <t>211-75-38439</t>
  </si>
  <si>
    <t>서울 강남구 신사동</t>
  </si>
  <si>
    <t>117-03-20891</t>
  </si>
  <si>
    <t>109-04-89090</t>
  </si>
  <si>
    <t>109-24-32407</t>
  </si>
  <si>
    <t>경기 부천시 원미구 도당동</t>
  </si>
  <si>
    <t>110-03-56229</t>
  </si>
  <si>
    <t>서울 서대문구 신촌동</t>
  </si>
  <si>
    <t>130-33-28554</t>
  </si>
  <si>
    <t>137-07-10449</t>
  </si>
  <si>
    <t>인천 서구 가좌동</t>
  </si>
  <si>
    <t>130-19-31112</t>
  </si>
  <si>
    <t>122-23-66617</t>
  </si>
  <si>
    <t>인천광역시 계양구 작전동</t>
  </si>
  <si>
    <t>137-12-13611</t>
  </si>
  <si>
    <t>122-04-24687</t>
  </si>
  <si>
    <t>120-03-23967</t>
  </si>
  <si>
    <t>서울 강북구 번동</t>
  </si>
  <si>
    <t>139-01-12835</t>
  </si>
  <si>
    <t>인천 부평구 삼산동</t>
  </si>
  <si>
    <t>105-01-29691</t>
  </si>
  <si>
    <t>130-13-29254</t>
  </si>
  <si>
    <t>경기 부천시 소사구 심곡본동</t>
  </si>
  <si>
    <t>311-01-65007</t>
  </si>
  <si>
    <t>인천 서구 신현동</t>
  </si>
  <si>
    <t>122-07-79295</t>
  </si>
  <si>
    <t>403-08-24401</t>
  </si>
  <si>
    <t>경기 안산시 상록구 부곡동</t>
  </si>
  <si>
    <t>215-20-95709</t>
  </si>
  <si>
    <t>서울 송파구 방이동</t>
  </si>
  <si>
    <t>129-27-07581</t>
  </si>
  <si>
    <t>경기 김포시 감정동</t>
  </si>
  <si>
    <t>8806538004419</t>
  </si>
  <si>
    <t>210-02-91820</t>
  </si>
  <si>
    <t>128-34-23136</t>
  </si>
  <si>
    <t>경기 고양시 일산동구 마두동</t>
  </si>
  <si>
    <t>123-24-52165</t>
  </si>
  <si>
    <t>108-09-72548</t>
  </si>
  <si>
    <t>142-04-68689</t>
  </si>
  <si>
    <t>경기 용인시 처인구 김량장동</t>
  </si>
  <si>
    <t>8806538058115</t>
  </si>
  <si>
    <t>212-03-43879</t>
  </si>
  <si>
    <t>경기 부천시 원미구 춘의동</t>
  </si>
  <si>
    <t>211-05-09057</t>
  </si>
  <si>
    <t>134-27-64852</t>
  </si>
  <si>
    <t>경기 안산시 단원구 초지동</t>
  </si>
  <si>
    <t>220-06-59368</t>
  </si>
  <si>
    <t>128-34-70847</t>
  </si>
  <si>
    <t>402-16-79607</t>
  </si>
  <si>
    <t>122-20-97273</t>
  </si>
  <si>
    <t>인천 부평구 갈산동</t>
  </si>
  <si>
    <t>경기도 고양시 덕양구 관산동</t>
  </si>
  <si>
    <t>206-26-85311</t>
  </si>
  <si>
    <t>서울 광진구 자양동</t>
  </si>
  <si>
    <t>127-22-84893</t>
  </si>
  <si>
    <t>경기 포천시 신읍동</t>
  </si>
  <si>
    <t>서울특별시 강북구 번동</t>
  </si>
  <si>
    <t>130-33-31286</t>
  </si>
  <si>
    <t>206-23-55140</t>
  </si>
  <si>
    <t>204-21-36124</t>
  </si>
  <si>
    <t>서울 중랑구 면목동</t>
  </si>
  <si>
    <t>114-02-34410</t>
  </si>
  <si>
    <t>서울 서초구 잠원동</t>
  </si>
  <si>
    <t>137-17-96280</t>
  </si>
  <si>
    <t>인천 서구 당하동</t>
  </si>
  <si>
    <t>211-06-46383</t>
  </si>
  <si>
    <t>서울 종로구 창신동</t>
  </si>
  <si>
    <t>126-18-15299</t>
  </si>
  <si>
    <t>인천광역시 강화군 강화읍</t>
  </si>
  <si>
    <t>108-16-48600</t>
  </si>
  <si>
    <t>서울 동작구 흑석동</t>
  </si>
  <si>
    <t>108-16-56662</t>
  </si>
  <si>
    <t>서울 동작구 대방동</t>
  </si>
  <si>
    <t>118-09-18366</t>
  </si>
  <si>
    <t>서울 영등포구 신길동</t>
  </si>
  <si>
    <t>119-15-36072</t>
  </si>
  <si>
    <t>서울특별시 관악구 봉천동</t>
  </si>
  <si>
    <t>105-11-57217</t>
  </si>
  <si>
    <t>서울 마포구 신공덕동</t>
  </si>
  <si>
    <t>109-08-43210</t>
  </si>
  <si>
    <t>서울 마포구 공덕동</t>
  </si>
  <si>
    <t>217-05-55923</t>
  </si>
  <si>
    <t>119-18-16515</t>
  </si>
  <si>
    <t>212-12-86808</t>
  </si>
  <si>
    <t>106-16-19190</t>
  </si>
  <si>
    <t>133-25-10437</t>
  </si>
  <si>
    <t>117-06-45480</t>
  </si>
  <si>
    <t>131-27-42510</t>
  </si>
  <si>
    <t>인천 연수구 연수동</t>
  </si>
  <si>
    <t>138-01-69785</t>
  </si>
  <si>
    <t>219-01-42260</t>
  </si>
  <si>
    <t>129-26-74138</t>
  </si>
  <si>
    <t>경기도 성남시 중원구 금광동</t>
  </si>
  <si>
    <t>217-07-12404</t>
  </si>
  <si>
    <t>경기 고양시 덕양구 행신동</t>
  </si>
  <si>
    <t>104-39-10154</t>
  </si>
  <si>
    <t>경기도 부천시 심곡동</t>
  </si>
  <si>
    <t>499-04-01959</t>
  </si>
  <si>
    <t>서울특별시 강서구 마곡동</t>
  </si>
  <si>
    <t>8806538061818</t>
  </si>
  <si>
    <t>8806538003320</t>
  </si>
  <si>
    <t>8806538062723</t>
  </si>
  <si>
    <t>103-44-00716</t>
  </si>
  <si>
    <t>경기도 하남시 신장동</t>
  </si>
  <si>
    <t>449-31-00927</t>
  </si>
  <si>
    <t>서울특별시 강서구 화곡동</t>
  </si>
  <si>
    <t>563-40-00680</t>
  </si>
  <si>
    <t>경기도 안산시 단원구 선부동</t>
  </si>
  <si>
    <t>355-05-02048</t>
  </si>
  <si>
    <t>경기도 안양시 만안구 석수동</t>
  </si>
  <si>
    <t>서울특별시 광진구 중곡동</t>
  </si>
  <si>
    <t>이오약품삼성그린약국(강남구일원동)</t>
  </si>
  <si>
    <t>501-81-30025</t>
  </si>
  <si>
    <t>서울특별시 강남구 일원동</t>
  </si>
  <si>
    <t>787-20-01410</t>
  </si>
  <si>
    <t>인천광역시 서구 가좌동</t>
  </si>
  <si>
    <t>112-07-89156</t>
  </si>
  <si>
    <t>서울특별시 송파구 거여동</t>
  </si>
  <si>
    <t>565-15-01475</t>
  </si>
  <si>
    <t>경기도 의정부시 신곡동</t>
  </si>
  <si>
    <t>242-24-01161</t>
  </si>
  <si>
    <t>서울특별시 광진구 화양동</t>
  </si>
  <si>
    <t>887-12-01786</t>
  </si>
  <si>
    <t>인천광역시 서구 경서동</t>
  </si>
  <si>
    <t>357-03-02152</t>
  </si>
  <si>
    <t>인천광역시 연수구 동춘동</t>
  </si>
  <si>
    <t>853-76-00296</t>
  </si>
  <si>
    <t>서울특별시 영등포구 양평동5가</t>
  </si>
  <si>
    <t>717-35-01171</t>
  </si>
  <si>
    <t>서울특별시 서초구 서초동</t>
  </si>
  <si>
    <t>881-09-02526</t>
  </si>
  <si>
    <t>서울특별시 영등포구 신길동</t>
  </si>
  <si>
    <t>8806538047416</t>
  </si>
  <si>
    <t>아미나엑스정 500mg</t>
  </si>
  <si>
    <t>678-18-02145</t>
  </si>
  <si>
    <t>경기도 부천시 상동</t>
  </si>
  <si>
    <t>213-17-24722</t>
  </si>
  <si>
    <t>서울특별시 동대문구 장안동</t>
  </si>
  <si>
    <t>289-58-00749</t>
  </si>
  <si>
    <t>인천광역시 부평구 부평동</t>
  </si>
  <si>
    <t>398-23-02092</t>
  </si>
  <si>
    <t>인천광역시 부평구 청천동</t>
  </si>
  <si>
    <t>737-01-03426</t>
  </si>
  <si>
    <t>서울특별시 강동구 암사동</t>
  </si>
  <si>
    <t>146-62-00696</t>
  </si>
  <si>
    <t>504-63-35457</t>
  </si>
  <si>
    <t>서울특별시 서초구 잠원동</t>
  </si>
  <si>
    <t>259-15-02531</t>
  </si>
  <si>
    <t>서울특별시 성북구 종암동</t>
  </si>
  <si>
    <t>서울특별시 강동구 상일동</t>
  </si>
  <si>
    <t>353-10-02629</t>
  </si>
  <si>
    <t>경기도 남양주시 다산동</t>
  </si>
  <si>
    <t>714-06-03127</t>
  </si>
  <si>
    <t>서울특별시 강남구 논현동</t>
  </si>
  <si>
    <t>668-54-00890</t>
  </si>
  <si>
    <t>경기도 성남시 분당구 정자동</t>
  </si>
  <si>
    <t>659-06-03024</t>
  </si>
  <si>
    <t>서울특별시 은평구 갈현동</t>
  </si>
  <si>
    <t>390-04-03209</t>
  </si>
  <si>
    <t>경기도 용인시 처인구 남사읍</t>
  </si>
  <si>
    <t>722-39-01244</t>
  </si>
  <si>
    <t>경기도 화성시 향남읍</t>
  </si>
  <si>
    <t>695-11-02802</t>
  </si>
  <si>
    <t>255-06-03098</t>
  </si>
  <si>
    <t>인천광역시 남동구 논현동</t>
  </si>
  <si>
    <t>서울특별시 종로구 창신동</t>
  </si>
  <si>
    <t>432-10-02747</t>
  </si>
  <si>
    <t>인천광역시 부평구 부개동</t>
  </si>
  <si>
    <t>206-42-10426</t>
  </si>
  <si>
    <t>경기도 의정부시 금오동</t>
  </si>
  <si>
    <t>서울특별시 노원구 하계동</t>
  </si>
  <si>
    <t>238-18-01986</t>
  </si>
  <si>
    <t>경기도 안양시 만안구 안양동</t>
  </si>
  <si>
    <t>129-28-57579</t>
  </si>
  <si>
    <t>경기도 성남시 수정구 수진동</t>
  </si>
  <si>
    <t>인천광역시 중구 신흥동3가</t>
  </si>
  <si>
    <t>112-38-47086</t>
  </si>
  <si>
    <t>서울특별시 성동구 옥수동</t>
  </si>
  <si>
    <t>899-05-03038</t>
  </si>
  <si>
    <t>경기도 부천시 중동</t>
  </si>
  <si>
    <t>(주)우리들약품친절한성심정문약국(영등포구대림동)</t>
  </si>
  <si>
    <t>대전광역시 서구 정림동</t>
  </si>
  <si>
    <t>563-30-01701</t>
  </si>
  <si>
    <t>경기도 부천시 괴안동</t>
  </si>
  <si>
    <t>380-03-03660</t>
  </si>
  <si>
    <t>서울특별시 관악구 신림동</t>
  </si>
  <si>
    <t>124-07-96344</t>
  </si>
  <si>
    <t>경기 수원시 권선구 세류동</t>
  </si>
  <si>
    <t>132-08-25492</t>
  </si>
  <si>
    <t>경기 구리시 수택동</t>
  </si>
  <si>
    <t>312-07-28176</t>
  </si>
  <si>
    <t>112-03-86281</t>
  </si>
  <si>
    <t>111-41-38959</t>
  </si>
  <si>
    <t>서울 은평구 갈현동</t>
  </si>
  <si>
    <t>403-20-91877</t>
  </si>
  <si>
    <t>경기 화성시 병점동</t>
  </si>
  <si>
    <t>215-02-42402</t>
  </si>
  <si>
    <t>경기 군포시 당동</t>
  </si>
  <si>
    <t>212-15-10935</t>
  </si>
  <si>
    <t>서울특별시 송파구 문정동</t>
  </si>
  <si>
    <t>110-11-22006</t>
  </si>
  <si>
    <t>125-17-74702</t>
  </si>
  <si>
    <t>경기 평택시 장당동</t>
  </si>
  <si>
    <t>서울 광진구 화양동</t>
  </si>
  <si>
    <t>124-06-22753</t>
  </si>
  <si>
    <t>경기 수원시 팔달구 매교동</t>
  </si>
  <si>
    <t>212-21-87570</t>
  </si>
  <si>
    <t>서울 강북구 수유동</t>
  </si>
  <si>
    <t>경기도 파주시 문산읍</t>
  </si>
  <si>
    <t>8806538021119</t>
  </si>
  <si>
    <t>경기 포천시 일동면</t>
  </si>
  <si>
    <t>101-09-49968</t>
  </si>
  <si>
    <t>서울 종로구 종로</t>
  </si>
  <si>
    <t>219-05-21190</t>
  </si>
  <si>
    <t>212-23-36788</t>
  </si>
  <si>
    <t>137-18-47898</t>
  </si>
  <si>
    <t>8806538044019</t>
  </si>
  <si>
    <t>606-10-14320</t>
  </si>
  <si>
    <t>서울 동대문구 휘경동</t>
  </si>
  <si>
    <t>403-17-98851</t>
  </si>
  <si>
    <t>서울특별시 서대문구 남가좌동</t>
  </si>
  <si>
    <t>116-15-64190</t>
  </si>
  <si>
    <t>인천광역시 서구 당하동</t>
  </si>
  <si>
    <t>163-36-00445</t>
  </si>
  <si>
    <t>경기도 용인시 기흥구 영덕동</t>
  </si>
  <si>
    <t>875-05-01048</t>
  </si>
  <si>
    <t>875-23-00591</t>
  </si>
  <si>
    <t>8806538062914</t>
  </si>
  <si>
    <t>564-50-00421</t>
  </si>
  <si>
    <t>480-16-00696</t>
  </si>
  <si>
    <t>서울특별시 영등포구 여의도동</t>
  </si>
  <si>
    <t>530-10-00548</t>
  </si>
  <si>
    <t>서울특별시 영등포구 영등포동5가</t>
  </si>
  <si>
    <t>152-72-00079</t>
  </si>
  <si>
    <t>157-47-00465</t>
  </si>
  <si>
    <t>서울특별시 마포구 동교동</t>
  </si>
  <si>
    <t>경기도 양주시 덕정동</t>
  </si>
  <si>
    <t>423-59-00410</t>
  </si>
  <si>
    <t>서울특별시 은평구 대조동</t>
  </si>
  <si>
    <t>136-11-78763</t>
  </si>
  <si>
    <t>경기 부천시 송내동</t>
  </si>
  <si>
    <t>128-12-92266</t>
  </si>
  <si>
    <t>316-03-13624</t>
  </si>
  <si>
    <t>경기 파주시 광탄면</t>
  </si>
  <si>
    <t>204-22-70925</t>
  </si>
  <si>
    <t>서울 중랑구 중화동</t>
  </si>
  <si>
    <t>129-34-55650</t>
  </si>
  <si>
    <t>131-32-87559</t>
  </si>
  <si>
    <t>126-21-31625</t>
  </si>
  <si>
    <t>122-26-35056</t>
  </si>
  <si>
    <t>105-27-44498</t>
  </si>
  <si>
    <t>204-22-88482</t>
  </si>
  <si>
    <t>201-16-19739</t>
  </si>
  <si>
    <t>서울 중구 황학동</t>
  </si>
  <si>
    <t>8806538049816</t>
  </si>
  <si>
    <t>서울특별시 서초구 방배동</t>
  </si>
  <si>
    <t>경기도 광명시 광명동</t>
  </si>
  <si>
    <t>107-12-80948</t>
  </si>
  <si>
    <t>경기 고양시 일산동구 백석동</t>
  </si>
  <si>
    <t>118-04-25576</t>
  </si>
  <si>
    <t>212-17-32307</t>
  </si>
  <si>
    <t>137-14-03456</t>
  </si>
  <si>
    <t>126-17-15481</t>
  </si>
  <si>
    <t>114-03-04155</t>
  </si>
  <si>
    <t>서울 서초구 반포동</t>
  </si>
  <si>
    <t>서울특별시 구로구 구로동</t>
  </si>
  <si>
    <t>8806538062518</t>
  </si>
  <si>
    <t>220-07-34914</t>
  </si>
  <si>
    <t>109-04-93162</t>
  </si>
  <si>
    <t>경기 성남시 분당구 정자동</t>
  </si>
  <si>
    <t>119-05-73141</t>
  </si>
  <si>
    <t>140-08-66290</t>
  </si>
  <si>
    <t>경기도 시흥시 월곶동</t>
  </si>
  <si>
    <t>141-04-60253</t>
  </si>
  <si>
    <t>경기 파주시 동패동</t>
  </si>
  <si>
    <t>105-10-25737</t>
  </si>
  <si>
    <t>서울 마포구 상암동</t>
  </si>
  <si>
    <t>210-20-57336</t>
  </si>
  <si>
    <t>서울 강북구 미아동</t>
  </si>
  <si>
    <t>112-05-48544</t>
  </si>
  <si>
    <t>212-03-41624</t>
  </si>
  <si>
    <t>124-43-03713</t>
  </si>
  <si>
    <t>경기 화성시 봉담읍</t>
  </si>
  <si>
    <t>214-13-17774</t>
  </si>
  <si>
    <t>114-15-21666</t>
  </si>
  <si>
    <t>132-11-39088</t>
  </si>
  <si>
    <t>경기 구리시 인창동</t>
  </si>
  <si>
    <t>116-03-12947</t>
  </si>
  <si>
    <t>서울 영등포구 여의도동</t>
  </si>
  <si>
    <t>333-08-00833</t>
  </si>
  <si>
    <t>경기도 부천시 소사본동</t>
  </si>
  <si>
    <t>경기도 시흥시 정왕동</t>
  </si>
  <si>
    <t>281-44-00656</t>
  </si>
  <si>
    <t>서울특별시 서초구 우면동</t>
  </si>
  <si>
    <t>542-01-01515</t>
  </si>
  <si>
    <t>경기도 부천시 심곡본동</t>
  </si>
  <si>
    <t>110-23-74768</t>
  </si>
  <si>
    <t>경기도 성남시 분당구 이매동</t>
  </si>
  <si>
    <t>8806538017655</t>
  </si>
  <si>
    <t>562-46-00603</t>
  </si>
  <si>
    <t>423-49-00425</t>
  </si>
  <si>
    <t>262-04-01828</t>
  </si>
  <si>
    <t>경기도 성남시 수정구 태평동</t>
  </si>
  <si>
    <t>227-18-96687</t>
  </si>
  <si>
    <t>인천 남동구 논현동</t>
  </si>
  <si>
    <t>경기도 양주시 옥정동</t>
  </si>
  <si>
    <t>8806538054629</t>
  </si>
  <si>
    <t>895-27-00889</t>
  </si>
  <si>
    <t>경기도 수원시 영통구 영통동</t>
  </si>
  <si>
    <t>498-13-01512</t>
  </si>
  <si>
    <t>경기도 김포시 구래동</t>
  </si>
  <si>
    <t>662-33-00844</t>
  </si>
  <si>
    <t>서울특별시 광진구 능동</t>
  </si>
  <si>
    <t>서울특별시 강동구 길동</t>
  </si>
  <si>
    <t>773-29-01296</t>
  </si>
  <si>
    <t>서울특별시 구로구 신도림동</t>
  </si>
  <si>
    <t>413-05-13249</t>
  </si>
  <si>
    <t>577-27-01205</t>
  </si>
  <si>
    <t>경기도 동두천시 지행동</t>
  </si>
  <si>
    <t>690-47-00661</t>
  </si>
  <si>
    <t>672-49-00556</t>
  </si>
  <si>
    <t>444-23-01421</t>
  </si>
  <si>
    <t>경기도 용인시 기흥구 중동</t>
  </si>
  <si>
    <t>733-04-02713</t>
  </si>
  <si>
    <t>경기도 성남시 중원구 도촌동</t>
  </si>
  <si>
    <t>421-16-02211</t>
  </si>
  <si>
    <t>인천광역시 서구 원당동</t>
  </si>
  <si>
    <t>202-46-00808</t>
  </si>
  <si>
    <t>인천광역시 남동구 구월동</t>
  </si>
  <si>
    <t>798-15-02109</t>
  </si>
  <si>
    <t>288-47-00788</t>
  </si>
  <si>
    <t>서울특별시 구로구 항동</t>
  </si>
  <si>
    <t>742-11-02355</t>
  </si>
  <si>
    <t>524-40-01272</t>
  </si>
  <si>
    <t>866-34-01627</t>
  </si>
  <si>
    <t>서울특별시 서초구 양재동</t>
  </si>
  <si>
    <t>서울특별시 종로구 종로6가</t>
  </si>
  <si>
    <t>경기 남양주시 별내동</t>
  </si>
  <si>
    <t>경기 의정부시 의정부동</t>
  </si>
  <si>
    <t>204-06-28539</t>
  </si>
  <si>
    <t>128-38-35324</t>
  </si>
  <si>
    <t>경기 고양시 일산동구 중산동</t>
  </si>
  <si>
    <t>215-24-36275</t>
  </si>
  <si>
    <t>서울 송파구 석촌동</t>
  </si>
  <si>
    <t>8806538047218</t>
  </si>
  <si>
    <t>303-09-32118</t>
  </si>
  <si>
    <t>인천 서구 가정동</t>
  </si>
  <si>
    <t>208-01-82336</t>
  </si>
  <si>
    <t>서울 성북구 정릉동</t>
  </si>
  <si>
    <t>137-21-03774</t>
  </si>
  <si>
    <t>인천 서구 연희동</t>
  </si>
  <si>
    <t>144-01-88531</t>
  </si>
  <si>
    <t>121-24-29969</t>
  </si>
  <si>
    <t>인천광역시 미추홀구 용현동</t>
  </si>
  <si>
    <t>108-20-63947</t>
  </si>
  <si>
    <t>131-35-77222</t>
  </si>
  <si>
    <t>204-50-06654</t>
  </si>
  <si>
    <t>서울 동대문구 답십리동</t>
  </si>
  <si>
    <t>144-02-17445</t>
  </si>
  <si>
    <t>경기 성남시 분당구 야탑동</t>
  </si>
  <si>
    <t>110-20-41441</t>
  </si>
  <si>
    <t>106-35-33999</t>
  </si>
  <si>
    <t>서울 용산구 이촌동</t>
  </si>
  <si>
    <t>137-19-36821</t>
  </si>
  <si>
    <t>인천광역시 서구 가정동</t>
  </si>
  <si>
    <t>108-20-89272</t>
  </si>
  <si>
    <t>119-13-23888</t>
  </si>
  <si>
    <t>229-15-02369</t>
  </si>
  <si>
    <t>경기 수원시 영통구 영통동</t>
  </si>
  <si>
    <t>122-35-60028</t>
  </si>
  <si>
    <t>119-22-23575</t>
  </si>
  <si>
    <t>213-06-28829</t>
  </si>
  <si>
    <t>130-47-00266</t>
  </si>
  <si>
    <t>104-09-52972</t>
  </si>
  <si>
    <t>서울특별시 중구 을지로2가</t>
  </si>
  <si>
    <t>135-15-58836</t>
  </si>
  <si>
    <t>경기 수원시 장안구 정자동</t>
  </si>
  <si>
    <t>130-22-37019</t>
  </si>
  <si>
    <t>126-18-87134</t>
  </si>
  <si>
    <t>220-04-44293</t>
  </si>
  <si>
    <t>서울 강남구 도곡동</t>
  </si>
  <si>
    <t>113-21-37185</t>
  </si>
  <si>
    <t>131-18-88038</t>
  </si>
  <si>
    <t>인천 남동구 도림동</t>
  </si>
  <si>
    <t>117-08-26852</t>
  </si>
  <si>
    <t>212-03-95023</t>
  </si>
  <si>
    <t>132-07-34790</t>
  </si>
  <si>
    <t>경기 남양주시 화도읍</t>
  </si>
  <si>
    <t>138-05-70771</t>
  </si>
  <si>
    <t>220-02-12929</t>
  </si>
  <si>
    <t>서울 강남구 삼성동</t>
  </si>
  <si>
    <t>613-28-72866</t>
  </si>
  <si>
    <t>110-04-33257</t>
  </si>
  <si>
    <t>129-26-72713</t>
  </si>
  <si>
    <t>132-11-27184</t>
  </si>
  <si>
    <t>215-16-65630</t>
  </si>
  <si>
    <t>131-20-77460</t>
  </si>
  <si>
    <t>경기 군포시 금정동</t>
  </si>
  <si>
    <t>215-16-67448</t>
  </si>
  <si>
    <t>108-44-62357</t>
  </si>
  <si>
    <t>경기 성남시 분당구 금곡동</t>
  </si>
  <si>
    <t>110-10-98019</t>
  </si>
  <si>
    <t>113-12-42901</t>
  </si>
  <si>
    <t>130-33-91718</t>
  </si>
  <si>
    <t>138-04-56807</t>
  </si>
  <si>
    <t>경기 수원시 영통구 이의동</t>
  </si>
  <si>
    <t>126-03-99204</t>
  </si>
  <si>
    <t>경기 하남시 신장동</t>
  </si>
  <si>
    <t>122-45-45875</t>
  </si>
  <si>
    <t>130-34-23731</t>
  </si>
  <si>
    <t>401-08-27305</t>
  </si>
  <si>
    <t>131-22-51810</t>
  </si>
  <si>
    <t>인천 강화군 강화읍</t>
  </si>
  <si>
    <t>217-08-23631</t>
  </si>
  <si>
    <t>서울 노원구 월계동</t>
  </si>
  <si>
    <t>129-24-25521</t>
  </si>
  <si>
    <t>서울특별시 구로구 오류동</t>
  </si>
  <si>
    <t>418-15-69301</t>
  </si>
  <si>
    <t>경기도 김포시 장기동</t>
  </si>
  <si>
    <t>214-62-00626</t>
  </si>
  <si>
    <t>860-10-02199</t>
  </si>
  <si>
    <t>인천광역시 남동구 만수동</t>
  </si>
  <si>
    <t>398-10-02700</t>
  </si>
  <si>
    <t>서울특별시 서대문구 북아현동</t>
  </si>
  <si>
    <t>133-27-01650</t>
  </si>
  <si>
    <t>경기도 용인시 수지구 동천동</t>
  </si>
  <si>
    <t>449-37-01364</t>
  </si>
  <si>
    <t>경기도 용인시 처인구 삼가동</t>
  </si>
  <si>
    <t>230-33-01495</t>
  </si>
  <si>
    <t>492-04-02850</t>
  </si>
  <si>
    <t>788-33-01295</t>
  </si>
  <si>
    <t>경기도 고양시 일산동구 식사동</t>
  </si>
  <si>
    <t>(주)아워팜동대문약국(평택비전동)</t>
  </si>
  <si>
    <t>371-81-02710</t>
  </si>
  <si>
    <t>경기도 용인시 기흥구 보라동</t>
  </si>
  <si>
    <t>(주)위더스웰(강남구개포동)</t>
  </si>
  <si>
    <t>260-86-01769</t>
  </si>
  <si>
    <t>155-08-02401</t>
  </si>
  <si>
    <t>서울특별시 성동구 마장동</t>
  </si>
  <si>
    <t>686-14-02298</t>
  </si>
  <si>
    <t>653-05-02734</t>
  </si>
  <si>
    <t>인천광역시 중구 중산동</t>
  </si>
  <si>
    <t>8806538054612</t>
  </si>
  <si>
    <t>633-64-00651</t>
  </si>
  <si>
    <t>839-13-02385</t>
  </si>
  <si>
    <t>서울특별시 서대문구 냉천동</t>
  </si>
  <si>
    <t>104-27-16761</t>
  </si>
  <si>
    <t>742-53-00788</t>
  </si>
  <si>
    <t>548-45-01079</t>
  </si>
  <si>
    <t>서울특별시 도봉구 도봉동</t>
  </si>
  <si>
    <t>253-35-01376</t>
  </si>
  <si>
    <t>경기도 수원시 팔달구 인계동</t>
  </si>
  <si>
    <t>서울특별시 강동구 성내동</t>
  </si>
  <si>
    <t>(주)대성팜경희메디칼온누리약국(강동구명일동)</t>
  </si>
  <si>
    <t>342-81-02707</t>
  </si>
  <si>
    <t>193-09-02939</t>
  </si>
  <si>
    <t>871-39-01056</t>
  </si>
  <si>
    <t>인천광역시 계양구 효성동</t>
  </si>
  <si>
    <t>영남지오영 대구지점</t>
  </si>
  <si>
    <t>502-85-20514</t>
  </si>
  <si>
    <t>대구광역시 동구 불로동</t>
  </si>
  <si>
    <t>312-30-51919</t>
  </si>
  <si>
    <t>충남 천안시 동남구 삼룡동</t>
  </si>
  <si>
    <t>220-05-38065</t>
  </si>
  <si>
    <t>충남 천안시 동남구 사직동</t>
  </si>
  <si>
    <t>충남 천안시 서북구 백석동</t>
  </si>
  <si>
    <t>443-33-00296</t>
  </si>
  <si>
    <t>충청남도 천안시 동남구 병천면</t>
  </si>
  <si>
    <t>충남 아산시 온천동</t>
  </si>
  <si>
    <t>107-69-04944</t>
  </si>
  <si>
    <t>125-15-55619</t>
  </si>
  <si>
    <t>경기도 안성시 공도읍</t>
  </si>
  <si>
    <t>대전지오영(주)(대전서구)</t>
  </si>
  <si>
    <t>307-81-25143</t>
  </si>
  <si>
    <t>대전광역시 서구 변동</t>
  </si>
  <si>
    <t>8806538008912</t>
  </si>
  <si>
    <t>8806538011417</t>
  </si>
  <si>
    <t>8806538003917</t>
  </si>
  <si>
    <t>194-44-00478</t>
  </si>
  <si>
    <t>충청남도 천안시 동남구 신방동</t>
  </si>
  <si>
    <t>754-24-00777</t>
  </si>
  <si>
    <t>충청남도 천안시 서북구 불당동</t>
  </si>
  <si>
    <t>198-04-02322</t>
  </si>
  <si>
    <t>충청남도 천안시 서북구 두정동</t>
  </si>
  <si>
    <t>(주)플러스메디칼(보령대천동)</t>
  </si>
  <si>
    <t>311-81-46074</t>
  </si>
  <si>
    <t>충청남도 보령시 대천동</t>
  </si>
  <si>
    <t>중부약품천안대학약국(천안동남구)</t>
  </si>
  <si>
    <t>410-81-45300</t>
  </si>
  <si>
    <t>중부약품(주)화신약국(천안봉명동)</t>
  </si>
  <si>
    <t>205-04-87522</t>
  </si>
  <si>
    <t>892-12-02507</t>
  </si>
  <si>
    <t>서울특별시 성북구 동소문동4가</t>
  </si>
  <si>
    <t>서울특별시 종로구 종로5가</t>
  </si>
  <si>
    <t>663-75-00513</t>
  </si>
  <si>
    <t>경기도 평택시 지산동</t>
  </si>
  <si>
    <t>867-24-01960</t>
  </si>
  <si>
    <t>경기도 안산시 단원구 초지동</t>
  </si>
  <si>
    <t>633-51-00840</t>
  </si>
  <si>
    <t>인천광역시 연수구 연수동</t>
  </si>
  <si>
    <t>346-13-02641</t>
  </si>
  <si>
    <t>인천광역시 남동구 간석동</t>
  </si>
  <si>
    <t>8806538063713</t>
  </si>
  <si>
    <t>163-03-03139</t>
  </si>
  <si>
    <t>경기도 안양시 동안구 비산동</t>
  </si>
  <si>
    <t>739-02-03526</t>
  </si>
  <si>
    <t>815-47-00993</t>
  </si>
  <si>
    <t>서울특별시 중구 충무로5가</t>
  </si>
  <si>
    <t>238-02-03625</t>
  </si>
  <si>
    <t>780-09-02771</t>
  </si>
  <si>
    <t>서울특별시 강동구 둔촌동</t>
  </si>
  <si>
    <t>호남지오영(주)(광주)</t>
  </si>
  <si>
    <t>418-81-32003</t>
  </si>
  <si>
    <t>광주광역시 남구 송하동</t>
  </si>
  <si>
    <t>호남지오영(주)(전주)</t>
  </si>
  <si>
    <t>418-85-14565</t>
  </si>
  <si>
    <t>전라북도 전주시 덕진구 호성동2가</t>
  </si>
  <si>
    <t>622-15-00935</t>
  </si>
  <si>
    <t>서울특별시 송파구 잠실동</t>
  </si>
  <si>
    <t>457-11-01119</t>
  </si>
  <si>
    <t>경기도 김포시 북변동</t>
  </si>
  <si>
    <t>404-14-18131</t>
  </si>
  <si>
    <t>서울특별시 영등포구 대림동</t>
  </si>
  <si>
    <t>사단법인전국병원불자연합회(마포구마포동)</t>
  </si>
  <si>
    <t>785-82-00091</t>
  </si>
  <si>
    <t>서울특별시 마포구 마포동</t>
  </si>
  <si>
    <t>753-37-00565</t>
  </si>
  <si>
    <t>경기도 안양시 동안구 호계동</t>
  </si>
  <si>
    <t>119-21-99587</t>
  </si>
  <si>
    <t>경기도 성남시 분당구 금곡동</t>
  </si>
  <si>
    <t>862-28-00886</t>
  </si>
  <si>
    <t>경기도 부천시 옥길동</t>
  </si>
  <si>
    <t>732-17-01079</t>
  </si>
  <si>
    <t>인천광역시 서구 심곡동</t>
  </si>
  <si>
    <t>552-05-01276</t>
  </si>
  <si>
    <t>521-54-00363</t>
  </si>
  <si>
    <t>경기도 고양시 일산서구 대화동</t>
  </si>
  <si>
    <t>212-25-44185</t>
  </si>
  <si>
    <t>130-34-00761</t>
  </si>
  <si>
    <t>경기도 부천시 역곡동</t>
  </si>
  <si>
    <t>642-06-01329</t>
  </si>
  <si>
    <t>서울특별시 종로구 연건동</t>
  </si>
  <si>
    <t>경기도 고양시 일산동구 백석동</t>
  </si>
  <si>
    <t>478-03-01751</t>
  </si>
  <si>
    <t>523-06-01426</t>
  </si>
  <si>
    <t>인천광역시 연수구 청학동</t>
  </si>
  <si>
    <t>212-03-41376</t>
  </si>
  <si>
    <t>경기도 고양시 일산서구 주엽동</t>
  </si>
  <si>
    <t>835-11-01361</t>
  </si>
  <si>
    <t>서울특별시 중구 남창동</t>
  </si>
  <si>
    <t>121-29-21531</t>
  </si>
  <si>
    <t>경기도 구리시 수택동</t>
  </si>
  <si>
    <t>792-09-01251</t>
  </si>
  <si>
    <t>서울특별시 종로구 평동</t>
  </si>
  <si>
    <t>498-18-01161</t>
  </si>
  <si>
    <t>서울특별시 중랑구 면목동</t>
  </si>
  <si>
    <t>서울특별시 양천구 신정동</t>
  </si>
  <si>
    <t>경기도 성남시 분당구 서현동</t>
  </si>
  <si>
    <t>523-20-01010</t>
  </si>
  <si>
    <t>서울특별시 강남구 압구정동</t>
  </si>
  <si>
    <t>515-08-76221</t>
  </si>
  <si>
    <t>서울특별시 강남구 청담동</t>
  </si>
  <si>
    <t>702-31-00774</t>
  </si>
  <si>
    <t>경기도 용인시 수지구 상현동</t>
  </si>
  <si>
    <t>266-14-01251</t>
  </si>
  <si>
    <t>인천광역시 계양구 계산동</t>
  </si>
  <si>
    <t>350-04-01426</t>
  </si>
  <si>
    <t>서울특별시 용산구 한남동</t>
  </si>
  <si>
    <t>134-32-43808</t>
  </si>
  <si>
    <t>서울특별시 은평구 불광동</t>
  </si>
  <si>
    <t>312-30-26313</t>
  </si>
  <si>
    <t>충청남도 천안시 서북구 쌍용동</t>
  </si>
  <si>
    <t>842-01-01661</t>
  </si>
  <si>
    <t>210-06-38541</t>
  </si>
  <si>
    <t>충청남도 아산시 모종동</t>
  </si>
  <si>
    <t>데일약품(주)(부천원미구)#</t>
  </si>
  <si>
    <t>130-86-51314</t>
  </si>
  <si>
    <t>킴스헬스케어(매출)</t>
  </si>
  <si>
    <t>107-87-01806</t>
  </si>
  <si>
    <t>서울특별시 마포구 성산동</t>
  </si>
  <si>
    <t>109-10-32055</t>
  </si>
  <si>
    <t>경남지오영(창원시)</t>
  </si>
  <si>
    <t>608-81-17662</t>
  </si>
  <si>
    <t>경상남도 창원시 마산회원구 내서읍</t>
  </si>
  <si>
    <t>영남지오영 포항본사</t>
  </si>
  <si>
    <t>506-81-00171</t>
  </si>
  <si>
    <t>경상북도 포항시 북구 흥해읍</t>
  </si>
  <si>
    <t>에스이인터내셔널(수원장안구)</t>
  </si>
  <si>
    <t>124-87-46680</t>
  </si>
  <si>
    <t>경기도 수원시 장안구 영화동</t>
  </si>
  <si>
    <t>수정약품(강동구)</t>
  </si>
  <si>
    <t>881-88-01139</t>
  </si>
  <si>
    <t>서울특별시 강동구 천호동</t>
  </si>
  <si>
    <t>정진팜(충북청주)</t>
  </si>
  <si>
    <t>703-81-01034</t>
  </si>
  <si>
    <t>충청북도 청주시 서원구 사창동</t>
  </si>
  <si>
    <t>정진약품(부천시괴안동)</t>
  </si>
  <si>
    <t>163-88-00556</t>
  </si>
  <si>
    <t>바로약품(인천부평구)</t>
  </si>
  <si>
    <t>191-81-01454</t>
  </si>
  <si>
    <t>109-34-61798</t>
  </si>
  <si>
    <t>서울특별시 강북구 우이동</t>
  </si>
  <si>
    <t>혜성약품(구로구구로동)</t>
  </si>
  <si>
    <t>560-86-01387</t>
  </si>
  <si>
    <t>영남지오영 감전센터(부산지점)</t>
  </si>
  <si>
    <t>621-85-02030</t>
  </si>
  <si>
    <t>부산광역시 사상구 감전동</t>
  </si>
  <si>
    <t>호젝스(주)(천안동남구)</t>
  </si>
  <si>
    <t>399-86-02445</t>
  </si>
  <si>
    <t>충청남도 천안시 동남구 안서동</t>
  </si>
  <si>
    <t>에스더블유헬스케어(주)(서구가좌동)</t>
  </si>
  <si>
    <t>561-87-01878</t>
  </si>
  <si>
    <t>경기도 광명시 소하동</t>
  </si>
  <si>
    <t>유경팜(노원구공릉동)</t>
  </si>
  <si>
    <t>서울특별시 노원구 공릉동</t>
  </si>
  <si>
    <t>스카이팜(주)(안양호계동)</t>
  </si>
  <si>
    <t>453-87-02353</t>
  </si>
  <si>
    <t>부민병원(강서구등촌동)</t>
  </si>
  <si>
    <t>109-82-11678</t>
  </si>
  <si>
    <t>서울특별시 강서구 등촌동</t>
  </si>
  <si>
    <t>은평바이오(주)(계양구상야동)</t>
  </si>
  <si>
    <t>135-88-02511</t>
  </si>
  <si>
    <t>624-54-00717</t>
  </si>
  <si>
    <t>경기도 수원시 영통구 원천동</t>
  </si>
  <si>
    <t>208-02-96327</t>
  </si>
  <si>
    <t>경기도 고양시 덕양구 화정동</t>
  </si>
  <si>
    <t>엘피스팜주식회사(세종시)</t>
  </si>
  <si>
    <t>305-81-96773</t>
  </si>
  <si>
    <t>대전광역시 대덕구 송촌동</t>
  </si>
  <si>
    <t>화영약품(주)(고양덕양구)</t>
  </si>
  <si>
    <t>232-81-01129</t>
  </si>
  <si>
    <t>경기도 고양시 덕양구 토당동</t>
  </si>
  <si>
    <t>영원파마(주)(중랑구)</t>
  </si>
  <si>
    <t>서울특별시 중랑구 중화동</t>
  </si>
  <si>
    <t>한창약품(주)(인천계양구)</t>
  </si>
  <si>
    <t>인천광역시 계양구 상야동</t>
  </si>
  <si>
    <t>493-13-00255</t>
  </si>
  <si>
    <t>어스에이 주식회사</t>
  </si>
  <si>
    <t>107-87-58385</t>
  </si>
  <si>
    <t>서울특별시 서대문구 연희동</t>
  </si>
  <si>
    <t>120-05-46789</t>
  </si>
  <si>
    <t>217-06-91246</t>
  </si>
  <si>
    <t>서울 노원구 공릉동</t>
  </si>
  <si>
    <t>138-01-88370</t>
  </si>
  <si>
    <t>서울 금천구 가산동</t>
  </si>
  <si>
    <t>와이비에스팜(주)(수원장안구)</t>
  </si>
  <si>
    <t>119-81-54740</t>
  </si>
  <si>
    <t>738-51-00882</t>
  </si>
  <si>
    <t>386-18-02173</t>
  </si>
  <si>
    <t>서울특별시 송파구 신천동</t>
  </si>
  <si>
    <t>244-19-00373</t>
  </si>
  <si>
    <t>서울 강남구 논현동</t>
  </si>
  <si>
    <t>107-21-52478</t>
  </si>
  <si>
    <t>경기 광명시 하안동</t>
  </si>
  <si>
    <t>711-27-00219</t>
  </si>
  <si>
    <t>경기 하남시 선동</t>
  </si>
  <si>
    <t>202-30-93612</t>
  </si>
  <si>
    <t>경기 부천시 오정구 고강동</t>
  </si>
  <si>
    <t>192-37-00227</t>
  </si>
  <si>
    <t>481-12-00406</t>
  </si>
  <si>
    <t>451-17-00448</t>
  </si>
  <si>
    <t>684-25-00363</t>
  </si>
  <si>
    <t>771-40-00146</t>
  </si>
  <si>
    <t>255-01-00719</t>
  </si>
  <si>
    <t>인천 남동구 구월동</t>
  </si>
  <si>
    <t>748-66-00151</t>
  </si>
  <si>
    <t>304-01-85927</t>
  </si>
  <si>
    <t>경기 용인시 기흥구 상하동</t>
  </si>
  <si>
    <t>759-38-00202</t>
  </si>
  <si>
    <t>서울 동대문구 장안동</t>
  </si>
  <si>
    <t>228-56-00167</t>
  </si>
  <si>
    <t>317-32-00331</t>
  </si>
  <si>
    <t>경기 군포시 산본동</t>
  </si>
  <si>
    <t>124-31-29379</t>
  </si>
  <si>
    <t>경기 수원시 팔달구 화서동</t>
  </si>
  <si>
    <t>8806538023816</t>
  </si>
  <si>
    <t>346-41-00291</t>
  </si>
  <si>
    <t>753-73-00132</t>
  </si>
  <si>
    <t>서울특별시 성동구 금호동3가</t>
  </si>
  <si>
    <t>608-42-66427</t>
  </si>
  <si>
    <t>274-22-00582</t>
  </si>
  <si>
    <t>128-38-16972</t>
  </si>
  <si>
    <t>106-06-11772</t>
  </si>
  <si>
    <t>서울 용산구 한남동</t>
  </si>
  <si>
    <t>117-04-39631</t>
  </si>
  <si>
    <t>210-03-57396</t>
  </si>
  <si>
    <t>서울 도봉구 쌍문동</t>
  </si>
  <si>
    <t>129-20-07961</t>
  </si>
  <si>
    <t>315-09-61523</t>
  </si>
  <si>
    <t>109-01-31980</t>
  </si>
  <si>
    <t>134-02-38915</t>
  </si>
  <si>
    <t>경기 안산시 상록구 사동</t>
  </si>
  <si>
    <t>109-52-37249</t>
  </si>
  <si>
    <t>109-51-49637</t>
  </si>
  <si>
    <t>130-09-15466</t>
  </si>
  <si>
    <t>경기 부천시 소사구 소사본동</t>
  </si>
  <si>
    <t>135-08-45954</t>
  </si>
  <si>
    <t>서울특별시 서대문구 홍은동</t>
  </si>
  <si>
    <t>109-24-32294</t>
  </si>
  <si>
    <t>134-09-56872</t>
  </si>
  <si>
    <t>경기 안산시 단원구 선부동</t>
  </si>
  <si>
    <t>312-05-57833</t>
  </si>
  <si>
    <t>8806538011080</t>
  </si>
  <si>
    <t>119-04-27427</t>
  </si>
  <si>
    <t>129-19-68910</t>
  </si>
  <si>
    <t>113-05-54199</t>
  </si>
  <si>
    <t>서울특별시 구로구 가리봉동</t>
  </si>
  <si>
    <t>117-05-27656</t>
  </si>
  <si>
    <t>113-25-07127</t>
  </si>
  <si>
    <t>117-01-11097</t>
  </si>
  <si>
    <t>131-28-83686</t>
  </si>
  <si>
    <t>130-39-33971</t>
  </si>
  <si>
    <t>131-36-04425</t>
  </si>
  <si>
    <t>210-18-70544</t>
  </si>
  <si>
    <t>경기 남양주시 금곡동</t>
  </si>
  <si>
    <t>8806538056210</t>
  </si>
  <si>
    <t>122-18-40893</t>
  </si>
  <si>
    <t>132-22-13750</t>
  </si>
  <si>
    <t>128-04-59205</t>
  </si>
  <si>
    <t>서울 종로구 수송동</t>
  </si>
  <si>
    <t>8806538047119</t>
  </si>
  <si>
    <t>135-26-83438</t>
  </si>
  <si>
    <t>109-10-87604</t>
  </si>
  <si>
    <t>313-05-61913</t>
  </si>
  <si>
    <t>경기 화성시 반송동</t>
  </si>
  <si>
    <t>214-10-58551</t>
  </si>
  <si>
    <t>212-22-27088</t>
  </si>
  <si>
    <t>경기 안양시 동안구 평촌동</t>
  </si>
  <si>
    <t>133-02-25585</t>
  </si>
  <si>
    <t>경기 시흥시 논곡동</t>
  </si>
  <si>
    <t>122-05-36026</t>
  </si>
  <si>
    <t>121-18-28241</t>
  </si>
  <si>
    <t>인천 남구 숭의동</t>
  </si>
  <si>
    <t>서울 성동구 용답동</t>
  </si>
  <si>
    <t>217-16-05564</t>
  </si>
  <si>
    <t>204-19-47462</t>
  </si>
  <si>
    <t>서울 중랑구 망우동</t>
  </si>
  <si>
    <t>142-03-15166</t>
  </si>
  <si>
    <t>서울 성동구 금호동</t>
  </si>
  <si>
    <t>106-09-79472</t>
  </si>
  <si>
    <t>서울 용산구 보광동</t>
  </si>
  <si>
    <t>123-23-58110</t>
  </si>
  <si>
    <t>134-11-36054</t>
  </si>
  <si>
    <t>경기도 안산시 단원구 와동</t>
  </si>
  <si>
    <t>108-48-16297</t>
  </si>
  <si>
    <t>106-01-70081</t>
  </si>
  <si>
    <t>서울 마포구 염리동</t>
  </si>
  <si>
    <t>114-05-29320</t>
  </si>
  <si>
    <t>113-17-49175</t>
  </si>
  <si>
    <t>130-35-47273</t>
  </si>
  <si>
    <t>817-77-00297</t>
  </si>
  <si>
    <t>경기도 수원시 권선구 오목천동</t>
  </si>
  <si>
    <t>223-10-51907</t>
  </si>
  <si>
    <t>경기도 화성시 팔탄면</t>
  </si>
  <si>
    <t>163-77-00171</t>
  </si>
  <si>
    <t>서울특별시 동작구 대방동</t>
  </si>
  <si>
    <t>766-02-01836</t>
  </si>
  <si>
    <t>경기도 용인시 처인구 포곡읍</t>
  </si>
  <si>
    <t>496-04-01533</t>
  </si>
  <si>
    <t>경기도 성남시 수정구 창곡동</t>
  </si>
  <si>
    <t>258-26-00934</t>
  </si>
  <si>
    <t>615-61-00410</t>
  </si>
  <si>
    <t>인천광역시 연수구 옥련동</t>
  </si>
  <si>
    <t>439-19-01359</t>
  </si>
  <si>
    <t>경기도 수원시 영통구 이의동</t>
  </si>
  <si>
    <t>서울특별시 동작구 상도동</t>
  </si>
  <si>
    <t>111-15-25080</t>
  </si>
  <si>
    <t>253-51-00566</t>
  </si>
  <si>
    <t>인천광역시 연수구 송도동</t>
  </si>
  <si>
    <t>219-40-20907</t>
  </si>
  <si>
    <t>경기도 시흥시 목감동</t>
  </si>
  <si>
    <t>507-07-64576</t>
  </si>
  <si>
    <t>위더스웰성모사랑약국(서구심곡동)</t>
  </si>
  <si>
    <t>347-62-00358</t>
  </si>
  <si>
    <t>서울특별시 종로구 명륜4가</t>
  </si>
  <si>
    <t>208-15-12365</t>
  </si>
  <si>
    <t>357-45-00663</t>
  </si>
  <si>
    <t>경기도 광명시 철산동</t>
  </si>
  <si>
    <t>서울특별시 강동구 명일동</t>
  </si>
  <si>
    <t>585-01-02108</t>
  </si>
  <si>
    <t>867-38-00648</t>
  </si>
  <si>
    <t>경기도 평택시 세교동</t>
  </si>
  <si>
    <t>163-12-01661</t>
  </si>
  <si>
    <t>와이오피(김포고촌읍)</t>
  </si>
  <si>
    <t>899-86-02004</t>
  </si>
  <si>
    <t>경기도 김포시 고촌읍</t>
  </si>
  <si>
    <t>호남지오영(주)(여수)</t>
  </si>
  <si>
    <t>579-85-02286</t>
  </si>
  <si>
    <t>전라남도 여수시 연등동</t>
  </si>
  <si>
    <t>앤플러스팜(서구석남동)</t>
  </si>
  <si>
    <t>733-86-03421</t>
  </si>
  <si>
    <t>인천광역시 서구 석남동</t>
  </si>
  <si>
    <t>한양대학교구리병원(구리시)</t>
  </si>
  <si>
    <t>132-82-03538</t>
  </si>
  <si>
    <t>경기 구리시 교문동</t>
  </si>
  <si>
    <t>622-13-70631</t>
  </si>
  <si>
    <t>경남 거제시 장목면</t>
  </si>
  <si>
    <t>지오영경동(주)(청주)</t>
  </si>
  <si>
    <t>303-81-03017</t>
  </si>
  <si>
    <t>충청북도 청주시 상당구 남주동</t>
  </si>
  <si>
    <t>명진팜주식회사(강남구)</t>
  </si>
  <si>
    <t>214-87-19701</t>
  </si>
  <si>
    <t>전원약품주식회사(송파구)</t>
  </si>
  <si>
    <t>215-86-22600</t>
  </si>
  <si>
    <t>유림(주)(광명시)</t>
  </si>
  <si>
    <t>140-81-03565</t>
  </si>
  <si>
    <t>경기도 광명시 일직동</t>
  </si>
  <si>
    <t>223-02-89806</t>
  </si>
  <si>
    <t>강원도 인제군 남면</t>
  </si>
  <si>
    <t>주식회사동부약품</t>
  </si>
  <si>
    <t>122-81-93211</t>
  </si>
  <si>
    <t>499-08-01296</t>
  </si>
  <si>
    <t>서울특별시 중랑구 상봉동</t>
  </si>
  <si>
    <t>서울특별시 성북구 돈암동</t>
  </si>
  <si>
    <t>790-25-01293</t>
  </si>
  <si>
    <t>서울특별시 양천구 신월동</t>
  </si>
  <si>
    <t>609-47-66648</t>
  </si>
  <si>
    <t>851-03-02289</t>
  </si>
  <si>
    <t>서울특별시 구로구 개봉동</t>
  </si>
  <si>
    <t>228-11-03289</t>
  </si>
  <si>
    <t>711-01-00859</t>
  </si>
  <si>
    <t>경기도 구리시 교문동</t>
  </si>
  <si>
    <t>557-09-02002</t>
  </si>
  <si>
    <t>서울특별시 마포구 도화동</t>
  </si>
  <si>
    <t>서울특별시 동작구 신대방동</t>
  </si>
  <si>
    <t>620-63-00492</t>
  </si>
  <si>
    <t>경기도 광주시 경안동</t>
  </si>
  <si>
    <t>804-09-01952</t>
  </si>
  <si>
    <t>경기도 의정부시 민락동</t>
  </si>
  <si>
    <t>508-22-64553</t>
  </si>
  <si>
    <t>서울특별시 성북구 동소문동2가</t>
  </si>
  <si>
    <t>402-12-54331</t>
  </si>
  <si>
    <t>613-48-00832</t>
  </si>
  <si>
    <t>경기도 용인시 수지구 죽전동</t>
  </si>
  <si>
    <t>502-59-33228</t>
  </si>
  <si>
    <t>경기도 성남시 분당구 야탑동</t>
  </si>
  <si>
    <t>719-28-01335</t>
  </si>
  <si>
    <t>129-41-00963</t>
  </si>
  <si>
    <t>위더스웰메디칼참약국(성남야탑동)</t>
  </si>
  <si>
    <t>411-36-01076</t>
  </si>
  <si>
    <t>652-15-01819</t>
  </si>
  <si>
    <t>694-04-02529</t>
  </si>
  <si>
    <t>827-56-00611</t>
  </si>
  <si>
    <t>경기도 수원시 팔달구 팔달로2가</t>
  </si>
  <si>
    <t>542-07-02156</t>
  </si>
  <si>
    <t>626-40-00851</t>
  </si>
  <si>
    <t>107-70-10059</t>
  </si>
  <si>
    <t>622-34-01430</t>
  </si>
  <si>
    <t>경기도 평택시 고덕동</t>
  </si>
  <si>
    <t>서울특별시 강남구 개포동</t>
  </si>
  <si>
    <t>경기도 하남시 망월동</t>
  </si>
  <si>
    <t>491-76-00574</t>
  </si>
  <si>
    <t>서울특별시 노원구 중계동</t>
  </si>
  <si>
    <t>제주지오영(제주시)</t>
  </si>
  <si>
    <t>616-81-57097</t>
  </si>
  <si>
    <t>제주특별자치도 제주시 도남동</t>
  </si>
  <si>
    <t>8806538063812</t>
  </si>
  <si>
    <t>엠에스오팜(주)(인천계양구)</t>
  </si>
  <si>
    <t>122-81-97707</t>
  </si>
  <si>
    <t>서울특별시 은평구 신사동</t>
  </si>
  <si>
    <t>141-04-85083</t>
  </si>
  <si>
    <t>경기 파주시 와동동</t>
  </si>
  <si>
    <t>110-08-71230</t>
  </si>
  <si>
    <t>207-04-83503</t>
  </si>
  <si>
    <t>314-19-44272</t>
  </si>
  <si>
    <t>경기 군포시 당정동</t>
  </si>
  <si>
    <t>137-19-88218</t>
  </si>
  <si>
    <t>인천광역시 서구 왕길동</t>
  </si>
  <si>
    <t>117-14-37699</t>
  </si>
  <si>
    <t>135-10-19804</t>
  </si>
  <si>
    <t>서울 중구 무교동</t>
  </si>
  <si>
    <t>402-16-31883</t>
  </si>
  <si>
    <t>204-25-53742</t>
  </si>
  <si>
    <t>127-02-57011</t>
  </si>
  <si>
    <t>220-09-45093</t>
  </si>
  <si>
    <t>110-03-26439</t>
  </si>
  <si>
    <t>경기 파주시 문산읍</t>
  </si>
  <si>
    <t>129-26-73968</t>
  </si>
  <si>
    <t>서울 송파구 가락동</t>
  </si>
  <si>
    <t>127-11-78304</t>
  </si>
  <si>
    <t>인천 계양구 효성동</t>
  </si>
  <si>
    <t>131-07-58386</t>
  </si>
  <si>
    <t>인천광역시 남구 용현동</t>
  </si>
  <si>
    <t>130-32-21549</t>
  </si>
  <si>
    <t>131-13-70265</t>
  </si>
  <si>
    <t>121-57-11910</t>
  </si>
  <si>
    <t>인천 동구 화수동</t>
  </si>
  <si>
    <t>112-37-08238</t>
  </si>
  <si>
    <t>139-03-16077</t>
  </si>
  <si>
    <t>121-07-80464</t>
  </si>
  <si>
    <t>인천 서구 가좌4동</t>
  </si>
  <si>
    <t>경기 남양주시 와부읍</t>
  </si>
  <si>
    <t>303-05-21025</t>
  </si>
  <si>
    <t>111-52-11669</t>
  </si>
  <si>
    <t>128-12-72595</t>
  </si>
  <si>
    <t>경기 고양시 덕양구 고양동</t>
  </si>
  <si>
    <t>132-08-58498</t>
  </si>
  <si>
    <t>113-10-43930</t>
  </si>
  <si>
    <t>서울 구로구 신도림동</t>
  </si>
  <si>
    <t>130-37-63734</t>
  </si>
  <si>
    <t>서울특별시 은평구 응암동</t>
  </si>
  <si>
    <t>119-16-67494</t>
  </si>
  <si>
    <t>서울 성동구 성수동</t>
  </si>
  <si>
    <t>109-06-48661</t>
  </si>
  <si>
    <t>8806538051116</t>
  </si>
  <si>
    <t>130-32-19548</t>
  </si>
  <si>
    <t>경기 화성시 팔탄면</t>
  </si>
  <si>
    <t>121-10-69533</t>
  </si>
  <si>
    <t>인천 중구 신흥동</t>
  </si>
  <si>
    <t>204-04-86383</t>
  </si>
  <si>
    <t>124-09-51453</t>
  </si>
  <si>
    <t>경기 수원시 팔달구 고등동</t>
  </si>
  <si>
    <t>203-01-03980</t>
  </si>
  <si>
    <t>서울 중구 신당동</t>
  </si>
  <si>
    <t>105-03-31736</t>
  </si>
  <si>
    <t>경기 안산시 상록구 본오동</t>
  </si>
  <si>
    <t>112-21-14928</t>
  </si>
  <si>
    <t>8806538062228</t>
  </si>
  <si>
    <t>105-10-06900</t>
  </si>
  <si>
    <t>120-03-57055</t>
  </si>
  <si>
    <t>서울 강남구 대치동</t>
  </si>
  <si>
    <t>130-40-05414</t>
  </si>
  <si>
    <t>314-11-71981</t>
  </si>
  <si>
    <t>인천 동구 송현동</t>
  </si>
  <si>
    <t>127-45-03531</t>
  </si>
  <si>
    <t>경기 동두천시 생연동</t>
  </si>
  <si>
    <t>124-33-27716</t>
  </si>
  <si>
    <t>경기 수원시 장안구 조원동</t>
  </si>
  <si>
    <t>138-02-61586</t>
  </si>
  <si>
    <t>121-05-26656</t>
  </si>
  <si>
    <t>인천 부평구 부개동</t>
  </si>
  <si>
    <t>211-05-73355</t>
  </si>
  <si>
    <t>109-07-37327</t>
  </si>
  <si>
    <t>서울 강서구 공항동</t>
  </si>
  <si>
    <t>135-10-19328</t>
  </si>
  <si>
    <t>124-41-21959</t>
  </si>
  <si>
    <t>경기 수원시 팔달구 인계동</t>
  </si>
  <si>
    <t>101-05-93729</t>
  </si>
  <si>
    <t>서울 종로구 누하동</t>
  </si>
  <si>
    <t>117-07-48693</t>
  </si>
  <si>
    <t>166-10-00750</t>
  </si>
  <si>
    <t>경기도 안산시 단원구 고잔동</t>
  </si>
  <si>
    <t>724-03-01066</t>
  </si>
  <si>
    <t>536-43-00321</t>
  </si>
  <si>
    <t>경기도 양평군 양평읍</t>
  </si>
  <si>
    <t>351-31-00519</t>
  </si>
  <si>
    <t>417-01-47554</t>
  </si>
  <si>
    <t>265-08-00864</t>
  </si>
  <si>
    <t>경기도 의정부시 의정부동</t>
  </si>
  <si>
    <t>606-42-70717</t>
  </si>
  <si>
    <t>서울특별시 마포구 아현동</t>
  </si>
  <si>
    <t>207-16-91097</t>
  </si>
  <si>
    <t>474-55-00287</t>
  </si>
  <si>
    <t>경기도 오산시 수청동</t>
  </si>
  <si>
    <t>542-41-00166</t>
  </si>
  <si>
    <t>344-27-00514</t>
  </si>
  <si>
    <t>257-69-00243</t>
  </si>
  <si>
    <t>651-17-00602</t>
  </si>
  <si>
    <t>서울특별시 중구 신당동</t>
  </si>
  <si>
    <t>208-21-55588</t>
  </si>
  <si>
    <t>경기도 김포시 풍무동</t>
  </si>
  <si>
    <t>서울특별시 동작구 노량진동</t>
  </si>
  <si>
    <t>510-27-01634</t>
  </si>
  <si>
    <t>서울특별시 광진구 자양동</t>
  </si>
  <si>
    <t>139-37-00551</t>
  </si>
  <si>
    <t>경기도 고양시 일산동구 정발산동</t>
  </si>
  <si>
    <t>431-28-00488</t>
  </si>
  <si>
    <t>인천광역시 남구 주안동</t>
  </si>
  <si>
    <t>167-37-00575</t>
  </si>
  <si>
    <t>서울특별시 강남구 대치동</t>
  </si>
  <si>
    <t>127-09-55180</t>
  </si>
  <si>
    <t>464-54-00191</t>
  </si>
  <si>
    <t>273-03-01044</t>
  </si>
  <si>
    <t>누리팜가까운우리약국(용산구한남동)</t>
  </si>
  <si>
    <t>서울특별시 송파구 풍납동</t>
  </si>
  <si>
    <t>누리팜강동우리약국(강동구길동)</t>
  </si>
  <si>
    <t>638-36-01142</t>
  </si>
  <si>
    <t>643-36-00975</t>
  </si>
  <si>
    <t>경기도 오산시 궐동</t>
  </si>
  <si>
    <t>833-05-02704</t>
  </si>
  <si>
    <t>842-25-01411</t>
  </si>
  <si>
    <t>경기도 용인시 수지구 풍덕천동</t>
  </si>
  <si>
    <t>423-23-01782</t>
  </si>
  <si>
    <t>729-61-00500</t>
  </si>
  <si>
    <t>경기도 평택시 이충동</t>
  </si>
  <si>
    <t>206-41-51304</t>
  </si>
  <si>
    <t>경기도 안산시 상록구 본오동</t>
  </si>
  <si>
    <t>641-70-00575</t>
  </si>
  <si>
    <t>인천광역시 미추홀구 주안동</t>
  </si>
  <si>
    <t>194-56-00767</t>
  </si>
  <si>
    <t>610-39-22311</t>
  </si>
  <si>
    <t>877-15-01780</t>
  </si>
  <si>
    <t>경기도 화성시 새솔동</t>
  </si>
  <si>
    <t>제이디바이오팜(주)가까운광명약국(광명일직동)</t>
  </si>
  <si>
    <t>843-86-02466</t>
  </si>
  <si>
    <t>경기도 수원시 영통구 하동</t>
  </si>
  <si>
    <t>698-16-02238</t>
  </si>
  <si>
    <t>327-68-00491</t>
  </si>
  <si>
    <t>서울특별시 서초구 반포동</t>
  </si>
  <si>
    <t>671-31-01203</t>
  </si>
  <si>
    <t>경기도 수원시 권선구 곡반정동</t>
  </si>
  <si>
    <t>421-22-02037</t>
  </si>
  <si>
    <t>172-03-02584</t>
  </si>
  <si>
    <t>서울특별시 노원구 상계동</t>
  </si>
  <si>
    <t>368-04-02620</t>
  </si>
  <si>
    <t>경기도 의왕시 삼동</t>
  </si>
  <si>
    <t>523-33-01325</t>
  </si>
  <si>
    <t>804-11-02328</t>
  </si>
  <si>
    <t>서울특별시 강남구 도곡동</t>
  </si>
  <si>
    <t>서울특별시 구로구 고척동</t>
  </si>
  <si>
    <t>688-03-02435</t>
  </si>
  <si>
    <t>서울특별시 노원구 월계동</t>
  </si>
  <si>
    <t>356-59-00615</t>
  </si>
  <si>
    <t>경기도 용인시 수지구 신봉동</t>
  </si>
  <si>
    <t>654-20-01667</t>
  </si>
  <si>
    <t>누리팜삼성정문약국(강남구일원동)</t>
  </si>
  <si>
    <t>위더스웰삼성강남약국(강남구일원동)</t>
  </si>
  <si>
    <t>경기도 남양주시 평내동</t>
  </si>
  <si>
    <t>202-08-73463</t>
  </si>
  <si>
    <t>104-41-95796</t>
  </si>
  <si>
    <t>127-44-97686</t>
  </si>
  <si>
    <t>경기도 양주시 덕계동</t>
  </si>
  <si>
    <t>211-75-24575</t>
  </si>
  <si>
    <t>131-10-42661</t>
  </si>
  <si>
    <t>경기도 화성시 우정읍</t>
  </si>
  <si>
    <t>521-10-01470</t>
  </si>
  <si>
    <t>216-15-22525</t>
  </si>
  <si>
    <t>262-05-00369</t>
  </si>
  <si>
    <t>212-04-60462</t>
  </si>
  <si>
    <t>102-56-00244</t>
  </si>
  <si>
    <t>128-01-44899</t>
  </si>
  <si>
    <t>131-09-57741</t>
  </si>
  <si>
    <t>137-02-61244</t>
  </si>
  <si>
    <t>인천광역시 부평구 산곡동</t>
  </si>
  <si>
    <t>113-05-55276</t>
  </si>
  <si>
    <t>164-20-00976</t>
  </si>
  <si>
    <t>108-49-09721</t>
  </si>
  <si>
    <t>서울특별시 금천구 독산동</t>
  </si>
  <si>
    <t>304-50-00402</t>
  </si>
  <si>
    <t>비케이팜(주)(고양일산동구)</t>
  </si>
  <si>
    <t>128-81-91448</t>
  </si>
  <si>
    <t>비에치팜(주)(수원장안구)</t>
  </si>
  <si>
    <t>135-81-99851</t>
  </si>
  <si>
    <t>경기 수원시 장안구 영화동</t>
  </si>
  <si>
    <t>제이에스메디팜(주)(영등포구)</t>
  </si>
  <si>
    <t>108-81-84512</t>
  </si>
  <si>
    <t>영남지오영 구서센터(부산지점)</t>
  </si>
  <si>
    <t>부산광역시 금정구 구서동</t>
  </si>
  <si>
    <t>125-25-58935</t>
  </si>
  <si>
    <t>경기 평택시 서정동</t>
  </si>
  <si>
    <t>117-15-55622</t>
  </si>
  <si>
    <t>110-20-93750</t>
  </si>
  <si>
    <t>서울 서대문구 창천동</t>
  </si>
  <si>
    <t>311-04-42816</t>
  </si>
  <si>
    <t>서울 종로구 안국동</t>
  </si>
  <si>
    <t>121-09-94865</t>
  </si>
  <si>
    <t>108-21-36694</t>
  </si>
  <si>
    <t>138-13-21687</t>
  </si>
  <si>
    <t>204-29-37551</t>
  </si>
  <si>
    <t>서울 동대문구 이문동</t>
  </si>
  <si>
    <t>213-05-15837</t>
  </si>
  <si>
    <t>514-43-00054</t>
  </si>
  <si>
    <t>서울 서대문구 홍제동</t>
  </si>
  <si>
    <t>401-17-95066</t>
  </si>
  <si>
    <t>인천 중구 경동</t>
  </si>
  <si>
    <t>313-09-68909</t>
  </si>
  <si>
    <t>183-13-00061</t>
  </si>
  <si>
    <t>경기 광명시 소하동</t>
  </si>
  <si>
    <t>경기 동두천시 지행동</t>
  </si>
  <si>
    <t>서울 금천구 시흥동</t>
  </si>
  <si>
    <t>234-23-00086</t>
  </si>
  <si>
    <t>525-72-00049</t>
  </si>
  <si>
    <t>563-13-00097</t>
  </si>
  <si>
    <t>경기 안산시 상록구 건건동</t>
  </si>
  <si>
    <t>285-12-00166</t>
  </si>
  <si>
    <t>367-39-00067</t>
  </si>
  <si>
    <t>서울특별시 성북구 안암동5가</t>
  </si>
  <si>
    <t>218-41-00093</t>
  </si>
  <si>
    <t>259-48-00093</t>
  </si>
  <si>
    <t>서울 종로구 숭인동</t>
  </si>
  <si>
    <t>218-22-07187</t>
  </si>
  <si>
    <t>801-54-00032</t>
  </si>
  <si>
    <t>경기 용인시 수지구 상현동</t>
  </si>
  <si>
    <t>458-27-00128</t>
  </si>
  <si>
    <t>581-39-00173</t>
  </si>
  <si>
    <t>419-78-00066</t>
  </si>
  <si>
    <t>서울 중구 남대문로</t>
  </si>
  <si>
    <t>616-38-00171</t>
  </si>
  <si>
    <t>서울 강남구 개포동</t>
  </si>
  <si>
    <t>607-51-18735</t>
  </si>
  <si>
    <t>230-01-26836</t>
  </si>
  <si>
    <t>281-28-00146</t>
  </si>
  <si>
    <t>경기 광주시 오포읍</t>
  </si>
  <si>
    <t>318-10-00346</t>
  </si>
  <si>
    <t>서울 서초구 우면동</t>
  </si>
  <si>
    <t>438-18-00307</t>
  </si>
  <si>
    <t>710-57-00135</t>
  </si>
  <si>
    <t>357-43-00164</t>
  </si>
  <si>
    <t>883-34-00190</t>
  </si>
  <si>
    <t>220-05-75513</t>
  </si>
  <si>
    <t>113-25-07068</t>
  </si>
  <si>
    <t>217-05-24454</t>
  </si>
  <si>
    <t>서울 중구 무학동</t>
  </si>
  <si>
    <t>101-07-75856</t>
  </si>
  <si>
    <t>서울 종로구 명륜</t>
  </si>
  <si>
    <t>110-10-49842</t>
  </si>
  <si>
    <t>109-08-94801</t>
  </si>
  <si>
    <t>106-08-29693</t>
  </si>
  <si>
    <t>117-12-15411</t>
  </si>
  <si>
    <t>514-04-98281</t>
  </si>
  <si>
    <t>경기 파주시 문발동</t>
  </si>
  <si>
    <t>209-26-19649</t>
  </si>
  <si>
    <t>서울 성북구 길음동</t>
  </si>
  <si>
    <t>129-15-71659</t>
  </si>
  <si>
    <t>경기 남양주시 평내동</t>
  </si>
  <si>
    <t>110-11-21220</t>
  </si>
  <si>
    <t>137-13-21326</t>
  </si>
  <si>
    <t>112-50-01398</t>
  </si>
  <si>
    <t>204-24-40027</t>
  </si>
  <si>
    <t>204-15-21969</t>
  </si>
  <si>
    <t>서울특별시 은평구 진관동</t>
  </si>
  <si>
    <t>204-12-35083</t>
  </si>
  <si>
    <t>124-40-73858</t>
  </si>
  <si>
    <t>경기 시흥시 신천동</t>
  </si>
  <si>
    <t>122-14-71398</t>
  </si>
  <si>
    <t>109-08-76235</t>
  </si>
  <si>
    <t>134-08-27991</t>
  </si>
  <si>
    <t>138-06-40653</t>
  </si>
  <si>
    <t>126-05-26762</t>
  </si>
  <si>
    <t>경기 광주시 탄벌동</t>
  </si>
  <si>
    <t>125-14-74977</t>
  </si>
  <si>
    <t>204-16-37662</t>
  </si>
  <si>
    <t>137-14-26314</t>
  </si>
  <si>
    <t>인천광역시 서구 마전동</t>
  </si>
  <si>
    <t>105-12-95668</t>
  </si>
  <si>
    <t>서울 마포구 합정동</t>
  </si>
  <si>
    <t>128-26-09217</t>
  </si>
  <si>
    <t>8806538020570</t>
  </si>
  <si>
    <t>134-01-34232</t>
  </si>
  <si>
    <t>경기 김포시 장기동</t>
  </si>
  <si>
    <t>경기 남양주시 진건읍</t>
  </si>
  <si>
    <t>113-08-26641</t>
  </si>
  <si>
    <t>135-25-84560</t>
  </si>
  <si>
    <t>129-07-86462</t>
  </si>
  <si>
    <t>122-16-83530</t>
  </si>
  <si>
    <t>245-39-00414</t>
  </si>
  <si>
    <t>서울특별시 강남구 세곡동</t>
  </si>
  <si>
    <t>242-19-00853</t>
  </si>
  <si>
    <t>209-30-83100</t>
  </si>
  <si>
    <t>386-09-01060</t>
  </si>
  <si>
    <t>884-14-00948</t>
  </si>
  <si>
    <t>경기도 군포시 산본동</t>
  </si>
  <si>
    <t>547-32-00591</t>
  </si>
  <si>
    <t>605-50-73657</t>
  </si>
  <si>
    <t>642-33-00568</t>
  </si>
  <si>
    <t>105-54-00142</t>
  </si>
  <si>
    <t>191-70-00240</t>
  </si>
  <si>
    <t>경기도 용인시 처인구 김량장동</t>
  </si>
  <si>
    <t>318-18-01017</t>
  </si>
  <si>
    <t>860-48-00501</t>
  </si>
  <si>
    <t>서울특별시 동대문구 답십리동</t>
  </si>
  <si>
    <t>404-06-18397</t>
  </si>
  <si>
    <t>281-22-00936</t>
  </si>
  <si>
    <t>820-04-01323</t>
  </si>
  <si>
    <t>8806538013626</t>
  </si>
  <si>
    <t>256-14-01050</t>
  </si>
  <si>
    <t>8806538052618</t>
  </si>
  <si>
    <t>522-56-00400</t>
  </si>
  <si>
    <t>서울특별시 강남구 역삼동</t>
  </si>
  <si>
    <t>203-48-01712</t>
  </si>
  <si>
    <t>453-07-02744</t>
  </si>
  <si>
    <t>658-28-01796</t>
  </si>
  <si>
    <t>892-09-02453</t>
  </si>
  <si>
    <t>경기도 동두천시 생연동</t>
  </si>
  <si>
    <t>865-01-02931</t>
  </si>
  <si>
    <t>경기도 시흥시 대야동</t>
  </si>
  <si>
    <t>(주)위더스웰튼튼약국(오산오산동)</t>
  </si>
  <si>
    <t>837-07-02641</t>
  </si>
  <si>
    <t>202-03-53837</t>
  </si>
  <si>
    <t>서울특별시 종로구 숭인동</t>
  </si>
  <si>
    <t>426-16-02249</t>
  </si>
  <si>
    <t>770-09-02435</t>
  </si>
  <si>
    <t>경기도 남양주시 호평동</t>
  </si>
  <si>
    <t>609-09-89197</t>
  </si>
  <si>
    <t>경기도 고양시 일산서구 탄현동</t>
  </si>
  <si>
    <t>369-42-01140</t>
  </si>
  <si>
    <t>613-33-06002</t>
  </si>
  <si>
    <t>645-21-01656</t>
  </si>
  <si>
    <t>109-32-12880</t>
  </si>
  <si>
    <t>785-78-00449</t>
  </si>
  <si>
    <t>경기도 고양시 덕양구 성사동</t>
  </si>
  <si>
    <t>597-33-01345</t>
  </si>
  <si>
    <t>781-22-01115</t>
  </si>
  <si>
    <t>경기도 파주시 월롱면</t>
  </si>
  <si>
    <t>661-65-00444</t>
  </si>
  <si>
    <t>343-58-00586</t>
  </si>
  <si>
    <t>491-01-02119</t>
  </si>
  <si>
    <t>서울특별시 마포구 서교동</t>
  </si>
  <si>
    <t>102-29-91619</t>
  </si>
  <si>
    <t>경기도 남양주시 별내동</t>
  </si>
  <si>
    <t>275-07-01897</t>
  </si>
  <si>
    <t>712-16-00671</t>
  </si>
  <si>
    <t>823-57-00616</t>
  </si>
  <si>
    <t>476-07-01767</t>
  </si>
  <si>
    <t>경기도 오산시 원동</t>
  </si>
  <si>
    <t>351-05-02158</t>
  </si>
  <si>
    <t>경기도 고양시 일산동구 마두동</t>
  </si>
  <si>
    <t>547-04-02674</t>
  </si>
  <si>
    <t>247-18-01525</t>
  </si>
  <si>
    <t>237-26-01353</t>
  </si>
  <si>
    <t>668-27-00860</t>
  </si>
  <si>
    <t>서울특별시 중구 명동2가</t>
  </si>
  <si>
    <t>서울특별시 은평구 역촌동</t>
  </si>
  <si>
    <t>608-40-07837</t>
  </si>
  <si>
    <t>경기도 파주시 목동동</t>
  </si>
  <si>
    <t>616-31-32238</t>
  </si>
  <si>
    <t>883-02-01465</t>
  </si>
  <si>
    <t>경기도 수원시 장안구 천천동</t>
  </si>
  <si>
    <t>102-04-93292</t>
  </si>
  <si>
    <t>경기도 광명시 하안동</t>
  </si>
  <si>
    <t>703-05-02024</t>
  </si>
  <si>
    <t>경기도 파주시 금촌동</t>
  </si>
  <si>
    <t>이오약품정문약국(광명일직동)</t>
  </si>
  <si>
    <t>393-28-01472</t>
  </si>
  <si>
    <t>경기도 안성시 서인동</t>
  </si>
  <si>
    <t>714-60-00501</t>
  </si>
  <si>
    <t>325-22-01647</t>
  </si>
  <si>
    <t>292-30-01264</t>
  </si>
  <si>
    <t>서울특별시 용산구 한강로2가</t>
  </si>
  <si>
    <t>417-32-00698</t>
  </si>
  <si>
    <t>263-08-02963</t>
  </si>
  <si>
    <t>서울특별시 성북구 삼선동5가</t>
  </si>
  <si>
    <t>883-41-01294</t>
  </si>
  <si>
    <t>821-31-01564</t>
  </si>
  <si>
    <t>경기도 남양주시 오남읍</t>
  </si>
  <si>
    <t>613-24-63409</t>
  </si>
  <si>
    <t>서울특별시 용산구 보광동</t>
  </si>
  <si>
    <t>733-37-01293</t>
  </si>
  <si>
    <t>479-07-03013</t>
  </si>
  <si>
    <t>581-68-00585</t>
  </si>
  <si>
    <t>서울특별시 강동구 고덕동</t>
  </si>
  <si>
    <t>731-74-00347</t>
  </si>
  <si>
    <t>508-18-16656</t>
  </si>
  <si>
    <t>서울특별시 동대문구 휘경동</t>
  </si>
  <si>
    <t>772-63-00702</t>
  </si>
  <si>
    <t>197-13-01720</t>
  </si>
  <si>
    <t>776-06-03159</t>
  </si>
  <si>
    <t>539-44-00176</t>
  </si>
  <si>
    <t>경기도 용인시 수지구 성복동</t>
  </si>
  <si>
    <t>767-20-01089</t>
  </si>
  <si>
    <t>경기도 수원시 영통구 매탄동</t>
  </si>
  <si>
    <t>588-04-01415</t>
  </si>
  <si>
    <t>211-04-36052</t>
  </si>
  <si>
    <t>서울특별시 강남구 신사동</t>
  </si>
  <si>
    <t>124-50-36492</t>
  </si>
  <si>
    <t>751-21-00535</t>
  </si>
  <si>
    <t>843-15-01171</t>
  </si>
  <si>
    <t>경기도 광주시 곤지암읍</t>
  </si>
  <si>
    <t>134-18-99534</t>
  </si>
  <si>
    <t>경기도 안산시 상록구 사동</t>
  </si>
  <si>
    <t>122-06-42506</t>
  </si>
  <si>
    <t>748-24-00637</t>
  </si>
  <si>
    <t>131-10-17046</t>
  </si>
  <si>
    <t>229-06-60708</t>
  </si>
  <si>
    <t>(주)메디웰(효성의약품으로)</t>
  </si>
  <si>
    <t>112-81-54531</t>
  </si>
  <si>
    <t>부산광역시 해운대구 윗반송로126번길 16 4층</t>
  </si>
  <si>
    <t>2층엔약국(남천)</t>
  </si>
  <si>
    <t>138-55-00872</t>
  </si>
  <si>
    <t>부산광역시 수영구 수영로 389 근린생활시설동 213호</t>
  </si>
  <si>
    <t>가까운우리약국(암남)</t>
  </si>
  <si>
    <t>603-10-97749</t>
  </si>
  <si>
    <t>부산광역시 서구 감천로 261 103호, 삼성비치타운상가</t>
  </si>
  <si>
    <t>강약국(영도)</t>
  </si>
  <si>
    <t>부산 영도구 봉래동3가 1-1</t>
  </si>
  <si>
    <t>건강약국(양정)</t>
  </si>
  <si>
    <t>658-34-00503</t>
  </si>
  <si>
    <t>부산 부산진구 양정동 73-7 근린생활시설(상가) 270동 A-106호</t>
  </si>
  <si>
    <t>건강한약국(암남)</t>
  </si>
  <si>
    <t>110-03-40052</t>
  </si>
  <si>
    <t>부산 서구 암남동 감천로 251</t>
  </si>
  <si>
    <t>뉴경남약국(경남진주)</t>
  </si>
  <si>
    <t>401-14-94538</t>
  </si>
  <si>
    <t>경남 진주시 칠암동 진주대로 868(칠암동)</t>
  </si>
  <si>
    <t>늘봄약국(창원석전)</t>
  </si>
  <si>
    <t>612-16-96182</t>
  </si>
  <si>
    <t>경상남도 창원시 마산회원구 3·15대로 632 104호</t>
  </si>
  <si>
    <t>늘푸른약국(부산중구)</t>
  </si>
  <si>
    <t>617-27-06658</t>
  </si>
  <si>
    <t>부산광역시 중구 자갈치로37번길 4, 1층(남포동5가)</t>
  </si>
  <si>
    <t>다사랑약국(거제)</t>
  </si>
  <si>
    <t>603-05-80074</t>
  </si>
  <si>
    <t>부산 연제구 거제동 1288-3 대우그린타워상가동 101,102</t>
  </si>
  <si>
    <t>다솜약국(복천)</t>
  </si>
  <si>
    <t>832-10-01439</t>
  </si>
  <si>
    <t>부산광역시 동래구 동래로 159</t>
  </si>
  <si>
    <t>대동약국(안락동)</t>
  </si>
  <si>
    <t>부산 동래구 안락동 769-8</t>
  </si>
  <si>
    <t>대성약국(부산동래구)</t>
  </si>
  <si>
    <t>607-10-57448</t>
  </si>
  <si>
    <t>부산광역시 동래구 명륜동 532-18, 19</t>
  </si>
  <si>
    <t>대티약국(서대신3가)</t>
  </si>
  <si>
    <t>750-08-02638</t>
  </si>
  <si>
    <t>부산광역시 서구 대티로 173 1층 101호</t>
  </si>
  <si>
    <t>대학약국(개금)</t>
  </si>
  <si>
    <t>861-21-00851</t>
  </si>
  <si>
    <t>부산광역시 부산진구 복지로 61 2층 승현빌딩</t>
  </si>
  <si>
    <t>더나은약국(하단)</t>
  </si>
  <si>
    <t>472-24-00900</t>
  </si>
  <si>
    <t>부산 사하구 하단동 낙동남로 1400, 103호 정우 헤리티지</t>
  </si>
  <si>
    <t>동아정문약국(부산서구)</t>
  </si>
  <si>
    <t>586-25-00638</t>
  </si>
  <si>
    <t>부산광역시 서구 대신공원로 27 (서대신동3가)</t>
  </si>
  <si>
    <t>동원약국(대구서구)</t>
  </si>
  <si>
    <t>대구광역시 서구 국채보상로 300</t>
  </si>
  <si>
    <t>동화약국(충무동1가)</t>
  </si>
  <si>
    <t>875-06-00750</t>
  </si>
  <si>
    <t>부산광역시 서구 구덕로 109 1층101호</t>
  </si>
  <si>
    <t>레몬약국(덕천)</t>
  </si>
  <si>
    <t>783-08-01532</t>
  </si>
  <si>
    <t>부산광역시 북구 만덕대로 16</t>
  </si>
  <si>
    <t>리드팜백화점약국(부전)</t>
  </si>
  <si>
    <t>574-02-02861</t>
  </si>
  <si>
    <t>부산광역시 부산진구 서면로 71 1층</t>
  </si>
  <si>
    <t>맑은약국(창원해운)</t>
  </si>
  <si>
    <t>138-22-00933</t>
  </si>
  <si>
    <t>경상남도 창원시 마산합포구 월영동로 1 102호, 한미메디컬센타</t>
  </si>
  <si>
    <t>메디칼약국(광안)</t>
  </si>
  <si>
    <t>부산광역시 수영구 수영로 621 부광1-11호~2호</t>
  </si>
  <si>
    <t>메디팜대학약국(서구)</t>
  </si>
  <si>
    <t>612-01-74355</t>
  </si>
  <si>
    <t>부산 서구 서대신동3가 61-52</t>
  </si>
  <si>
    <t>메디팜민제약국(영선)</t>
  </si>
  <si>
    <t>부산 영도구 영선동 122-3</t>
  </si>
  <si>
    <t>메디팜삼성약국(창원구암)</t>
  </si>
  <si>
    <t>101-16-05857</t>
  </si>
  <si>
    <t>경상남도 창원시 마산회원구 팔용로 161 1층</t>
  </si>
  <si>
    <t>물금힘찬약국(양산)</t>
  </si>
  <si>
    <t>256-10-00091</t>
  </si>
  <si>
    <t>경상남도 양산시 청운로 343 104호(BR빌딩)</t>
  </si>
  <si>
    <t>미래팜연세약국(달)</t>
  </si>
  <si>
    <t>610-09-61374</t>
  </si>
  <si>
    <t>울산 남구 달동 710-8</t>
  </si>
  <si>
    <t>미소약국(연산)</t>
  </si>
  <si>
    <t>868-02-02752</t>
  </si>
  <si>
    <t>부산광역시 연제구 과정로 144 1층</t>
  </si>
  <si>
    <t>바로약국(양산물금)</t>
  </si>
  <si>
    <t>812-48-00706</t>
  </si>
  <si>
    <t>경상남도 양산시 화합1길 7</t>
  </si>
  <si>
    <t>반도약국(양정)</t>
  </si>
  <si>
    <t>826-15-02627</t>
  </si>
  <si>
    <t>부산광역시 부산진구 연수로 38 270동 1층 A-104호 (양정자이더샵 SKVIEW 아파트)</t>
  </si>
  <si>
    <t>백두산약국(경남마산)</t>
  </si>
  <si>
    <t>615-14-77458</t>
  </si>
  <si>
    <t>경상남도 창원시 마산합포구 3·15대로 166 102호 103</t>
  </si>
  <si>
    <t>백세약국(대연)</t>
  </si>
  <si>
    <t>부산 남구 대연동 1766-8 1층</t>
  </si>
  <si>
    <t>백세약국(부산남구)</t>
  </si>
  <si>
    <t>부산광역시 남구 대연동 1766-7</t>
  </si>
  <si>
    <t>백일약국(좌동)</t>
  </si>
  <si>
    <t>부산 해운대구 좌동 1431 IS프라자근린상가 109</t>
  </si>
  <si>
    <t>새나라약국(영도대교)</t>
  </si>
  <si>
    <t>601-26-16080</t>
  </si>
  <si>
    <t>부산 영도구 대교동1가 162</t>
  </si>
  <si>
    <t>새연산약국(연산)</t>
  </si>
  <si>
    <t>616-67-00623</t>
  </si>
  <si>
    <t>부산광역시 연제구 반송로 40 101동 105호, e편한세상 연산더퍼스트</t>
  </si>
  <si>
    <t>새자하연약국(망미)</t>
  </si>
  <si>
    <t>533-77-00410</t>
  </si>
  <si>
    <t>부산광역시 수영구 망미로22번길 54 1층</t>
  </si>
  <si>
    <t>부산광역시 서구 까치고개로197번길 17,1층 (아미동2가, 동은아트빌)</t>
  </si>
  <si>
    <t>성원약국(당감)</t>
  </si>
  <si>
    <t>617-10-27150</t>
  </si>
  <si>
    <t>부산광역시 부산진구 백양관문로 106 1층 104호, 모던프라자</t>
  </si>
  <si>
    <t>세계로약국(수안)</t>
  </si>
  <si>
    <t>607-41-68726</t>
  </si>
  <si>
    <t>부산 동래구 수안동 277-4</t>
  </si>
  <si>
    <t>세영약국(개금)</t>
  </si>
  <si>
    <t>부산광역시 부산진구 진사로61번길 29 제15동 제지하7제지하8호,시영아파트</t>
  </si>
  <si>
    <t>센텀메디팜(안락)</t>
  </si>
  <si>
    <t>606-86-31149</t>
  </si>
  <si>
    <t>부산광역시 동래구 충렬대로459번길 43 센텀M빌딩</t>
  </si>
  <si>
    <t>수정약국(경남마산)</t>
  </si>
  <si>
    <t>608-44-58218</t>
  </si>
  <si>
    <t>경상남도 창원시 마산회원구 팔용로 155</t>
  </si>
  <si>
    <t>순정약국(울산방어)</t>
  </si>
  <si>
    <t>814-19-00134</t>
  </si>
  <si>
    <t>울산광역시 동구 문재6길 4 1층</t>
  </si>
  <si>
    <t>쉼표약국(연지)</t>
  </si>
  <si>
    <t>491-49-00637</t>
  </si>
  <si>
    <t>부산광역시 부산진구 성지로 58 1층 101호</t>
  </si>
  <si>
    <t>신대학약국(아미)</t>
  </si>
  <si>
    <t>부산 서구 아미동2가 113-1 외1필지</t>
  </si>
  <si>
    <t>신부강약국(울산신정)</t>
  </si>
  <si>
    <t>610-27-80910</t>
  </si>
  <si>
    <t>울산 남구 신정동 수암로 115(신정동)</t>
  </si>
  <si>
    <t>신세계약국(울산연암)</t>
  </si>
  <si>
    <t>438-11-02363</t>
  </si>
  <si>
    <t>울산광역시 북구 산업로 1011-10 1층</t>
  </si>
  <si>
    <t>신약국(울산신정)</t>
  </si>
  <si>
    <t>울산광역시 남구 삼산로 24</t>
  </si>
  <si>
    <t>에스와이메디(주)(수영)</t>
  </si>
  <si>
    <t>777-81-02053</t>
  </si>
  <si>
    <t>부산광역시 수영구 수영로 759 104호, 알파오피스텔</t>
  </si>
  <si>
    <t>영풍메디칼약국(중동)</t>
  </si>
  <si>
    <t>617-07-26597</t>
  </si>
  <si>
    <t>부산 해운대구 중동 좌동순환로 506 , 109(중동,영풍리젠시)</t>
  </si>
  <si>
    <t>영화약국(경주)</t>
  </si>
  <si>
    <t>505-04-96033</t>
  </si>
  <si>
    <t>경북 경주시 노동동 195-3</t>
  </si>
  <si>
    <t>오즈약국(대청)</t>
  </si>
  <si>
    <t>637-46-00945</t>
  </si>
  <si>
    <t>부산광역시 중구 광복중앙로34번길 13 1,2층</t>
  </si>
  <si>
    <t>온정약국(양정)</t>
  </si>
  <si>
    <t>605-29-42257</t>
  </si>
  <si>
    <t>부산광역시 부산진구 동평로 420</t>
  </si>
  <si>
    <t>우리사랑약국(전북진안군)</t>
  </si>
  <si>
    <t>전라북도 진안군 진안읍 진무로 1144 1144</t>
  </si>
  <si>
    <t>우리약국(울산명촌)</t>
  </si>
  <si>
    <t>울산 북구 명촌동 평창리비에르3차아파트 평차리피에르3차상가 105호</t>
  </si>
  <si>
    <t>우암약국(우암)</t>
  </si>
  <si>
    <t>617-37-55823</t>
  </si>
  <si>
    <t>부산 남구 우암동 우암로 166(1층)</t>
  </si>
  <si>
    <t>원자력가람약국(기장)</t>
  </si>
  <si>
    <t>646-14-02311</t>
  </si>
  <si>
    <t>부산광역시 기장군 좌동길 39</t>
  </si>
  <si>
    <t>위드메디칼약국(부산연제구)</t>
  </si>
  <si>
    <t>부산광역 연제구 연산동 1126-6 위드타워</t>
  </si>
  <si>
    <t>이화온누리약국(하단)</t>
  </si>
  <si>
    <t>603-07-35990</t>
  </si>
  <si>
    <t>부산 사하구 하단동 592-1</t>
  </si>
  <si>
    <t>인제약국(경남김해시)</t>
  </si>
  <si>
    <t>622-02-44705</t>
  </si>
  <si>
    <t>경상남도 김해시 어방동 528-7</t>
  </si>
  <si>
    <t>인제온누리약국(좌동)</t>
  </si>
  <si>
    <t>617-27-80089</t>
  </si>
  <si>
    <t>부산 해운대구 좌동 좌동순환로249번길 21 103(좌동,아이에스프라자)</t>
  </si>
  <si>
    <t>일등약국(안락)</t>
  </si>
  <si>
    <t>142-05-13099</t>
  </si>
  <si>
    <t>부산 동래구 안락동 안연로 109번길 21</t>
  </si>
  <si>
    <t>자유약국(우암동)</t>
  </si>
  <si>
    <t>617-07-57009</t>
  </si>
  <si>
    <t>부산 남구 우암동 53-1 뉴서울상가아파트 104,105,106호</t>
  </si>
  <si>
    <t>전포롯테온누리약국(전포)</t>
  </si>
  <si>
    <t>부산광역시 부산진구 전포대로275번길 79</t>
  </si>
  <si>
    <t>정다운약국(경남거제)</t>
  </si>
  <si>
    <t>612-01-78026</t>
  </si>
  <si>
    <t>경남 거제시 상동동 943-23</t>
  </si>
  <si>
    <t>주식회사 정문(경남김해)</t>
  </si>
  <si>
    <t>경상남도 김해시 테크노밸리로 33-12 4층 (주)정문</t>
  </si>
  <si>
    <t>중앙현대약국(울산신정)</t>
  </si>
  <si>
    <t>288-38-00205</t>
  </si>
  <si>
    <t>울산광역시 남구 문수로 476 1층</t>
  </si>
  <si>
    <t>창인약품(창원팔용)</t>
  </si>
  <si>
    <t>726-79-00239</t>
  </si>
  <si>
    <t>경상남도 창원시 의창구 무역로503번길 17 204호</t>
  </si>
  <si>
    <t>청진약품(장전)</t>
  </si>
  <si>
    <t>617-29-31485</t>
  </si>
  <si>
    <t>부산광역시 금정구 식물원로 27 2</t>
  </si>
  <si>
    <t>케이에스팜(낙민)</t>
  </si>
  <si>
    <t>116-05-61855</t>
  </si>
  <si>
    <t>부산광역시 동래구 충렬대로272번길 48 4층 401호</t>
  </si>
  <si>
    <t>큰동의약국(양정)</t>
  </si>
  <si>
    <t>부산광역시 부산진구 진남로 554 양정자이더샵 SK뷰 단지상가 270동 A109-110호</t>
  </si>
  <si>
    <t>큰사랑약국(주례)</t>
  </si>
  <si>
    <t>605-09-33158</t>
  </si>
  <si>
    <t>부산 사상구 주례1동 316 대성상가2동 121호</t>
  </si>
  <si>
    <t>태성약국(울산남)</t>
  </si>
  <si>
    <t>610-22-14133</t>
  </si>
  <si>
    <t>울산광역시 남구 봉월로 3</t>
  </si>
  <si>
    <t>통영약국(경남통영)</t>
  </si>
  <si>
    <t>612-13-36164</t>
  </si>
  <si>
    <t>경상남도 통영시 원문로 144</t>
  </si>
  <si>
    <t>통영햇살약국(통영무전)</t>
  </si>
  <si>
    <t>784-12-00509</t>
  </si>
  <si>
    <t>경상남도 통영시 중앙로 312 1층 태종빌딩</t>
  </si>
  <si>
    <t>튼튼약국(개금)</t>
  </si>
  <si>
    <t>부산광역시 부산진구 엄광로44번길 36-5 1층</t>
  </si>
  <si>
    <t>튼튼약국(서창)</t>
  </si>
  <si>
    <t>458-65-00076</t>
  </si>
  <si>
    <t>경상남도 양산시 삼호로 191</t>
  </si>
  <si>
    <t>8806538028903</t>
  </si>
  <si>
    <t>티지메디칼(한국의약품물류)</t>
  </si>
  <si>
    <t>687-21-00137</t>
  </si>
  <si>
    <t>부산광역시 동래구 금강로 19 3층 305호</t>
  </si>
  <si>
    <t>푸른약국(경남거제)</t>
  </si>
  <si>
    <t>612-12-02482</t>
  </si>
  <si>
    <t>경남 거제시 옥포동 거제대로 3744</t>
  </si>
  <si>
    <t>푸른지산약국(부산중구)</t>
  </si>
  <si>
    <t>부산광역시 중구 샘길 1, 1층(동광동5가)</t>
  </si>
  <si>
    <t>하나약국(광안)</t>
  </si>
  <si>
    <t>511-10-34407</t>
  </si>
  <si>
    <t>부산광역시 수영구 수영로 621 1층 1-1호 부광</t>
  </si>
  <si>
    <t>한국의약품물류(주)(온천)</t>
  </si>
  <si>
    <t>621-86-02100</t>
  </si>
  <si>
    <t>부산 동래구 온천동 금강로 21 (온천동,2층)</t>
  </si>
  <si>
    <t>한나라약국(충무)</t>
  </si>
  <si>
    <t>621-09-78195</t>
  </si>
  <si>
    <t>부산 서구 충무동1가 16-5 1층 한나라약국</t>
  </si>
  <si>
    <t>행복온누리약국(반여)</t>
  </si>
  <si>
    <t>665-04-02249</t>
  </si>
  <si>
    <t>부산광역시 해운대구 반여로41번길 54 104호</t>
  </si>
  <si>
    <t>행운약국(김해부원)</t>
  </si>
  <si>
    <t>848-05-02763</t>
  </si>
  <si>
    <t>경상남도 김해시 가락로 24 1층</t>
  </si>
  <si>
    <t>화인약국(좌동)</t>
  </si>
  <si>
    <t>783-35-00674</t>
  </si>
  <si>
    <t>부산광역시 해운대구 해운대로 802 415호 뭉신시네아트</t>
  </si>
  <si>
    <t>희망약국(용호)</t>
  </si>
  <si>
    <t>617-33-19149</t>
  </si>
  <si>
    <t>부산 남구 용호3동 용호로 91,10(용호동,휴렉스)</t>
  </si>
  <si>
    <t>희망온누리약국(안락동)</t>
  </si>
  <si>
    <t>607-16-31417</t>
  </si>
  <si>
    <t>부산 동래구 안락동 762-1</t>
  </si>
  <si>
    <t>(동두천)보건약국-김진규</t>
  </si>
  <si>
    <t>316-02-79686</t>
  </si>
  <si>
    <t>경기도 동두천시 중앙로 165 (생연동)</t>
  </si>
  <si>
    <t>(주)와이오피-박기옥</t>
  </si>
  <si>
    <t>경기도 김포시 아라육로 80 2층 201호(WJ물류센터) (고촌읍)</t>
  </si>
  <si>
    <t>(주)제이플러-박기옥</t>
  </si>
  <si>
    <t>357-87-02996</t>
  </si>
  <si>
    <t>서울특별시 강서구 양천로47길 40 206호(놀라움마곡지식산업센터) (마곡동)</t>
  </si>
  <si>
    <t>감초당온누리약국-박호기</t>
  </si>
  <si>
    <t>216-21-15122</t>
  </si>
  <si>
    <t>서울특별시 동대문구 한천로 242 (전농동)</t>
  </si>
  <si>
    <t>나래플러스팜-박기옥</t>
  </si>
  <si>
    <t>357-07-01578</t>
  </si>
  <si>
    <t>경기도 김포시 아라육로 80 2층 203호 (고촌읍)</t>
  </si>
  <si>
    <t>대성약국(강갑덕)-강갑덕</t>
  </si>
  <si>
    <t>106-38-46286</t>
  </si>
  <si>
    <t>서울특별시 용산구 회나무로 23 (이태원동)</t>
  </si>
  <si>
    <t>동신약국-고재현</t>
  </si>
  <si>
    <t>309-60-00162</t>
  </si>
  <si>
    <t>서울특별시 동대문구 하정로5길 1 (신설동)</t>
  </si>
  <si>
    <t>라라온누리약국-김동규</t>
  </si>
  <si>
    <t>서울특별시 강북구 도봉로 295 (수유동)</t>
  </si>
  <si>
    <t>메디칼약국-김동규</t>
  </si>
  <si>
    <t>210-19-40843</t>
  </si>
  <si>
    <t>서울특별시 도봉구 도봉로 677 (방학동)</t>
  </si>
  <si>
    <t>메디팜건강약국-김종철</t>
  </si>
  <si>
    <t>769-14-00483</t>
  </si>
  <si>
    <t>서울특별시 도봉구 도봉로 487 (쌍문동)</t>
  </si>
  <si>
    <t>미금우리서울약국-김홍수</t>
  </si>
  <si>
    <t>경기도 성남시 분당구 돌마로 75 1층102호 미금프라자 (금곡동)</t>
  </si>
  <si>
    <t>방일약국-유진하</t>
  </si>
  <si>
    <t>114-23-08445</t>
  </si>
  <si>
    <t>서울특별시 서초구 효령로27길 38 (방배동)</t>
  </si>
  <si>
    <t>보덕메디팜(주)-박기옥</t>
  </si>
  <si>
    <t>207-81-55589</t>
  </si>
  <si>
    <t>서울 광진구 구의2동 69-34</t>
  </si>
  <si>
    <t>봄날약국-김홍수</t>
  </si>
  <si>
    <t>비타민약국(신)-김홍수</t>
  </si>
  <si>
    <t>231-42-00069</t>
  </si>
  <si>
    <t>서울특별시 서대문구 연세로 6 (창천동)</t>
  </si>
  <si>
    <t>새인선약국-채홍원</t>
  </si>
  <si>
    <t>218-13-15536</t>
  </si>
  <si>
    <t>서울특별시 성동구 광나루로11길 41-1 (송정동)</t>
  </si>
  <si>
    <t>세심약국-채홍장</t>
  </si>
  <si>
    <t>212-30-62173</t>
  </si>
  <si>
    <t>서울특별시 성동구 마장로35길 76 (마장동)</t>
  </si>
  <si>
    <t>소망주차장약국-이화호</t>
  </si>
  <si>
    <t>127-46-92782</t>
  </si>
  <si>
    <t>경기도 의정부시 흥선로138번길 20 1층 101호 (의정부동)</t>
  </si>
  <si>
    <t>시대약국(미아)-김홍수</t>
  </si>
  <si>
    <t>210-15-34149</t>
  </si>
  <si>
    <t>서울특별시 강북구 솔샘로 227 (미아동)</t>
  </si>
  <si>
    <t>양평새길약국-김종철</t>
  </si>
  <si>
    <t>132-26-11876</t>
  </si>
  <si>
    <t>경기도 양평군 중앙로 127 (양평읍)</t>
  </si>
  <si>
    <t>영화당약국-김영옥</t>
  </si>
  <si>
    <t>206-15-83210</t>
  </si>
  <si>
    <t>서울특별시 성동구 사근동길 53 (사근동)</t>
  </si>
  <si>
    <t>요나약국-김동규</t>
  </si>
  <si>
    <t>210-13-91850</t>
  </si>
  <si>
    <t>서울특별시 강북구 솔샘로 254 (미아동)</t>
  </si>
  <si>
    <t>우리온누리약국-김재직</t>
  </si>
  <si>
    <t>127-21-60439</t>
  </si>
  <si>
    <t>서울특별시 송파구 석촌호수로 61 트리지움 상가 4층 411호 (잠실동)</t>
  </si>
  <si>
    <t>원진온누리약국-김홍수</t>
  </si>
  <si>
    <t>666-15-01138</t>
  </si>
  <si>
    <t>서울특별시 중구 을지로 164 (을지로4가)</t>
  </si>
  <si>
    <t>의정부 을지약국-이화호</t>
  </si>
  <si>
    <t>경기도 의정부시 동일로 732 1층 (금오동)</t>
  </si>
  <si>
    <t>전진상약국-김홍곤</t>
  </si>
  <si>
    <t>119-16-61786</t>
  </si>
  <si>
    <t>서울특별시 금천구 탑골로3가길 22 (시흥동)</t>
  </si>
  <si>
    <t>정다운약국-김동규</t>
  </si>
  <si>
    <t>서울특별시 종로구 종로 339 (창신동)</t>
  </si>
  <si>
    <t>주식회사 에스디팜-박기옥</t>
  </si>
  <si>
    <t>510-87-01695</t>
  </si>
  <si>
    <t>경기도 고양시 일산동구 무궁화로 32-23 3층(우림보보카운티2차) (장항동)</t>
  </si>
  <si>
    <t>주식회사 엠디약품-박기옥</t>
  </si>
  <si>
    <t>서울특별시 동대문구 천호대로17길 65 4층 한신빌딩 (용두동)</t>
  </si>
  <si>
    <t>진약국(김방연)-김방연</t>
  </si>
  <si>
    <t>101-13-61260</t>
  </si>
  <si>
    <t>서울특별시 종로구 돈화문로9가길 20 (돈의동)</t>
  </si>
  <si>
    <t>체리약국-김홍수</t>
  </si>
  <si>
    <t>204-05-99357</t>
  </si>
  <si>
    <t>서울특별시 동대문구 답십리로 267 3층 체리윤빌딩 (장안동)</t>
  </si>
  <si>
    <t>초지약국-김영옥</t>
  </si>
  <si>
    <t>607-46-39319</t>
  </si>
  <si>
    <t>경기도 이천시 대평로 192 (대월면)</t>
  </si>
  <si>
    <t>녹십자약국(구로구)-김진규(직)</t>
  </si>
  <si>
    <t>569-86-03553</t>
  </si>
  <si>
    <t>서울특별시 동대문구 무학로36길 34 원진빌딩 4층 (용두동)</t>
  </si>
  <si>
    <t>토평온누리약국-이해근</t>
  </si>
  <si>
    <t>209-03-23014</t>
  </si>
  <si>
    <t>경기도 구리시 장자대로 72 미림프라자 104호 (수택동)</t>
  </si>
  <si>
    <t>한국약국(신규)-김홍수</t>
  </si>
  <si>
    <t>386-19-02243</t>
  </si>
  <si>
    <t>서울특별시 동대문구 약령시로 123 1층 (청량리동)</t>
  </si>
  <si>
    <t>한사랑온누리약국-김재직</t>
  </si>
  <si>
    <t>210-01-77078</t>
  </si>
  <si>
    <t>서울특별시 동대문구 신이문로 41 (이문동)</t>
  </si>
  <si>
    <t>한유약국.-김승환</t>
  </si>
  <si>
    <t>204-51-13787</t>
  </si>
  <si>
    <t>서울특별시 동대문구 한천로 89 (답십리동)</t>
  </si>
  <si>
    <t>민주메디칼[남구THE선요양병원]</t>
  </si>
  <si>
    <t>408-82-21199</t>
  </si>
  <si>
    <t>광주광역시 남구 효덕로303번길 12</t>
  </si>
  <si>
    <t>(조대)광장약국</t>
  </si>
  <si>
    <t>795-65-00368</t>
  </si>
  <si>
    <t>광주광역시 동구 남문로744번길 21</t>
  </si>
  <si>
    <t>광주기독병원</t>
  </si>
  <si>
    <t>410-82-00687</t>
  </si>
  <si>
    <t>광주광역시 남구 양림로 37</t>
  </si>
  <si>
    <t>디엠팜(상계동문약국)</t>
  </si>
  <si>
    <t>무지개약국</t>
  </si>
  <si>
    <t>서울특별시 양천구 등촌로</t>
  </si>
  <si>
    <t>동아대학교의료원</t>
  </si>
  <si>
    <t>603-82-03952</t>
  </si>
  <si>
    <t>부산광역시 서구 대신공원로 26</t>
  </si>
  <si>
    <t>이화약국(사하)</t>
  </si>
  <si>
    <t>603-04-80494</t>
  </si>
  <si>
    <t>부산 사하구 다대낙조1길 19 (다대동)</t>
  </si>
  <si>
    <t>동래봉생병원</t>
  </si>
  <si>
    <t>263-14-01761</t>
  </si>
  <si>
    <t>부산광역시 동래구 안연로109번길 27 안락동 동래봉생병원</t>
  </si>
  <si>
    <t>의료법인정화의료재단(봉생기념병원)</t>
  </si>
  <si>
    <t>604-82-03917</t>
  </si>
  <si>
    <t>부산광역시 동구 중앙대로 401</t>
  </si>
  <si>
    <t>△삼정약국(다대)</t>
  </si>
  <si>
    <t>603-07-20288</t>
  </si>
  <si>
    <t>부산 사하구 다대로 541 (다대동)</t>
  </si>
  <si>
    <t>△메디칼보민약국(범천동)춘해H</t>
  </si>
  <si>
    <t>604-37-12100</t>
  </si>
  <si>
    <t>부산 부산진구 중앙대로 611 (범천동)</t>
  </si>
  <si>
    <t>♥동원약국(양정)(동의)[박스포장][명세서별포장요망]</t>
  </si>
  <si>
    <t>621-06-99151</t>
  </si>
  <si>
    <t>부산 부산진구 진남로 554 (양정동) 270동 A105호</t>
  </si>
  <si>
    <t>영진약국(토성동)(유효기간1년이상출고)</t>
  </si>
  <si>
    <t>부산 서구 까치고개로239번길 28 (토성동1가)</t>
  </si>
  <si>
    <t>♥코끼리약국(안락)(동래봉생)</t>
  </si>
  <si>
    <t>609-17-84445</t>
  </si>
  <si>
    <t>부산 동래구 안연로109번길 24 (안락동)</t>
  </si>
  <si>
    <t>④♥더편한약국(서동)</t>
  </si>
  <si>
    <t>507-07-00999</t>
  </si>
  <si>
    <t>부산 금정구 서동로 160 (서동)</t>
  </si>
  <si>
    <t>△터미널약국(양산)</t>
  </si>
  <si>
    <t>605-21-37796</t>
  </si>
  <si>
    <t>경상남도 양산시 양산역1길 7</t>
  </si>
  <si>
    <t>♥언양온누리약국(언양)[[박스포장]]</t>
  </si>
  <si>
    <t>647-43-00301</t>
  </si>
  <si>
    <t>울산광역시 울주군 언양읍 헌양길 156 101호</t>
  </si>
  <si>
    <t>♡미남호약국</t>
  </si>
  <si>
    <t>778-05-02654</t>
  </si>
  <si>
    <t>부산 동래구 우장춘로 7 (온천동, 보민빌딩)</t>
  </si>
  <si>
    <t>청일약국(남포동)</t>
  </si>
  <si>
    <t>710-17-02082</t>
  </si>
  <si>
    <t>부산 서구 구덕로 95 (충무동1가)</t>
  </si>
  <si>
    <t>♡희망약국(대연)</t>
  </si>
  <si>
    <t>607-11-88953</t>
  </si>
  <si>
    <t>부산 남구 황령대로319번가길 158-4 (대연동)</t>
  </si>
  <si>
    <t>☆★성산현대요양병원</t>
  </si>
  <si>
    <t>621-90-75269</t>
  </si>
  <si>
    <t>부산광역시 동래구 시실로 12 1층</t>
  </si>
  <si>
    <t>(의)거붕백병원</t>
  </si>
  <si>
    <t>138-82-00446</t>
  </si>
  <si>
    <t>경상남도 거제시 계룡로5길 14</t>
  </si>
  <si>
    <t>△드림약국(덕천동)</t>
  </si>
  <si>
    <t>615-16-39690</t>
  </si>
  <si>
    <t>부산 북구 만덕대로 22 (덕천동, 드림 메디칼 빌딩) 1층(덕천동, 드림메디칼빌딩)</t>
  </si>
  <si>
    <t>서울 강남구 학동로4길 7 (논현동) 7층, 지하3층</t>
  </si>
  <si>
    <t>♥네온우리약국</t>
  </si>
  <si>
    <t>부산 부산진구 양정로 61 (양정동)</t>
  </si>
  <si>
    <t>큰빛웅촌병원</t>
  </si>
  <si>
    <t>610-96-09285</t>
  </si>
  <si>
    <t>울산광역시 울주군 웅촌면 웅촌로 685</t>
  </si>
  <si>
    <t>♥희망온누리약국(동래봉생)</t>
  </si>
  <si>
    <t>부산 동래구 안연로109번길 25 (안락동)</t>
  </si>
  <si>
    <t>△울산탑약국</t>
  </si>
  <si>
    <t>851-52-00372</t>
  </si>
  <si>
    <t>울산 남구 삼산로 269 (삼산동)</t>
  </si>
  <si>
    <t>건강약국(HB-S:차성동로)</t>
  </si>
  <si>
    <t>618-35-28951</t>
  </si>
  <si>
    <t>부산광역시 기장군 기장읍 차성동로 69</t>
  </si>
  <si>
    <t>동해물약국(부전)</t>
  </si>
  <si>
    <t>607-15-32573</t>
  </si>
  <si>
    <t>부산 부산진구 중앙대로 759-1 (부전동)</t>
  </si>
  <si>
    <t>♥일등약국(동래봉생)</t>
  </si>
  <si>
    <t>부산 동래구 안연로109번길 21 (안락동)</t>
  </si>
  <si>
    <t>♥사랑의약국(아미동)(부산대)(유효기간 1년이상)</t>
  </si>
  <si>
    <t>부산 서구 까치고개로 210 (아미동1가) 아미동1가</t>
  </si>
  <si>
    <t>농소요양병원(옐림의료재단)(울산)</t>
  </si>
  <si>
    <t>620-82-08947</t>
  </si>
  <si>
    <t>울산광역시 북구 아진로 78 상안동</t>
  </si>
  <si>
    <t>④천우약국(부곡동)</t>
  </si>
  <si>
    <t>129-54-00250</t>
  </si>
  <si>
    <t>부산 금정구 동부곡로15번길 107 (부곡동) 4,5,34호 (부곡동)</t>
  </si>
  <si>
    <t>♥동남약국(온천동)</t>
  </si>
  <si>
    <t>785-02-02438</t>
  </si>
  <si>
    <t>부산 동래구 아시아드대로 225 (온천동, 미남메디칼센터)</t>
  </si>
  <si>
    <t>해양약국(중앙동)(유효기간1년이상출고)</t>
  </si>
  <si>
    <t>601-04-86740</t>
  </si>
  <si>
    <t>부산 중구 충장대로9번길 52 (중앙동4가, 마린센터) 마린센터 1층</t>
  </si>
  <si>
    <t>△송강약국(연제)</t>
  </si>
  <si>
    <t>605-15-53174</t>
  </si>
  <si>
    <t>부산 연제구 월드컵대로 197 (거제동)</t>
  </si>
  <si>
    <t>대구약품(매출)</t>
  </si>
  <si>
    <t>503-81-88799</t>
  </si>
  <si>
    <t>경북 칠곡군 동명면 금암중앙길 78 (금암리) (물류창고)</t>
  </si>
  <si>
    <t>동래오렌지약국(동래봉생)</t>
  </si>
  <si>
    <t>175-01-03521</t>
  </si>
  <si>
    <t>부산 동래구 안연로109번길 17 (안락동)</t>
  </si>
  <si>
    <t>♡고은약국(수영)</t>
  </si>
  <si>
    <t>192-16-00106</t>
  </si>
  <si>
    <t>부산 수영구 수영로725번길 4 (수영동, 본정형외과) 1층 수영동</t>
  </si>
  <si>
    <t>태선약국(울주)</t>
  </si>
  <si>
    <t>492-10-01677</t>
  </si>
  <si>
    <t>울산 울주군 온양읍 대운길 15 (운화리)</t>
  </si>
  <si>
    <t>바른약국(부전)</t>
  </si>
  <si>
    <t>542-30-00684</t>
  </si>
  <si>
    <t>부산 부산진구 중앙대로 801 (부전동) 1층 102호</t>
  </si>
  <si>
    <t>☆평거요양병원</t>
  </si>
  <si>
    <t>613-90-36867</t>
  </si>
  <si>
    <t>부산 기장군 기장읍 대청로36번길 11-33 (대라리)</t>
  </si>
  <si>
    <t>오하나(동의손약국)동의H(처방의약품)</t>
  </si>
  <si>
    <t>대구 동구 동부로30길 12 (신천동)</t>
  </si>
  <si>
    <t>8806538031859</t>
  </si>
  <si>
    <t>8806538031842</t>
  </si>
  <si>
    <t>위드팜(백세약국)(★ 동구정화)</t>
  </si>
  <si>
    <t>서울특별시 서초구 반포대로 138 양진빌딩 1층</t>
  </si>
  <si>
    <t>♥토마토약국(해운대)[박스포장]</t>
  </si>
  <si>
    <t>부산광역시 해운대구 좌동순환로249번길 21 IS프라자1동 1-104</t>
  </si>
  <si>
    <t>벳전문약국</t>
  </si>
  <si>
    <t>621-01-34129</t>
  </si>
  <si>
    <t>부산 북구 만덕대로90번길 13 (덕천동, 대방아파트) 대방아파트 대방상가 201호 1층</t>
  </si>
  <si>
    <t>위드팜(생생약국)(봉생정화)</t>
  </si>
  <si>
    <t>서울 서초구 반포대로 138 (서초동, 양진빌딩)</t>
  </si>
  <si>
    <t>☆센텀이루다요양병원(센텀)</t>
  </si>
  <si>
    <t>513-96-11137</t>
  </si>
  <si>
    <t>부산광역시 해운대구 APEC로 17 센텀리더스마크 5층</t>
  </si>
  <si>
    <t>♥성민약국(반송)</t>
  </si>
  <si>
    <t>부산 해운대구 아랫반송로 31 (반송동, 성민약국)</t>
  </si>
  <si>
    <t>△좋은약국(망미)</t>
  </si>
  <si>
    <t>106-39-53256</t>
  </si>
  <si>
    <t>부산 수영구 과정로 55 (망미동, 망미1동 새마을금고)</t>
  </si>
  <si>
    <t>△고려약국(재송동)</t>
  </si>
  <si>
    <t>849-63-00676</t>
  </si>
  <si>
    <t>부산 해운대구 해운대로89번길 10 (재송동)</t>
  </si>
  <si>
    <t>대동약국(안락동)동래봉생</t>
  </si>
  <si>
    <t>부산 동래구 충렬대로348번길 8 (안락동) (안락동, 외1필지)</t>
  </si>
  <si>
    <t>♥우리금강약국(김해)(금강H)</t>
  </si>
  <si>
    <t>615-13-07616</t>
  </si>
  <si>
    <t>경상남도 김해시 김해대로 1814-15 우리금강약국</t>
  </si>
  <si>
    <t>♥평화약국(용호)(성모)[박스포장][유효1년이상]</t>
  </si>
  <si>
    <t>617-22-40253</t>
  </si>
  <si>
    <t>부산 남구 용호로232번길 25-5 (용호동, 평화약국 성모메디칼약국)</t>
  </si>
  <si>
    <t>뉴부산대학약국[유효1년이상]양부대</t>
  </si>
  <si>
    <t>136-11-21163</t>
  </si>
  <si>
    <t>경남 양산시 물금읍 화합2길 11 (범어리, 뉴부산대학약국)</t>
  </si>
  <si>
    <t>△사거리약국(다대)</t>
  </si>
  <si>
    <t>603-54-00383</t>
  </si>
  <si>
    <t>부산 사하구 다대로 549 (다대동) 1층</t>
  </si>
  <si>
    <t>동울산대학약국(울산)울산대</t>
  </si>
  <si>
    <t>505-38-25964</t>
  </si>
  <si>
    <t>울산 동구 바드래1길 3 (전하동)</t>
  </si>
  <si>
    <t>위드팜(한빛약국)(정화)</t>
  </si>
  <si>
    <t>(폐업)♥범내골약국(범천)춘해H</t>
  </si>
  <si>
    <t>819-07-00683</t>
  </si>
  <si>
    <t>부산 부산진구 중앙대로 604-1 (범천동) (범천동)</t>
  </si>
  <si>
    <t>평화약국(명장동)</t>
  </si>
  <si>
    <t>770-55-00114</t>
  </si>
  <si>
    <t>부산 동래구 반송로273번길 2 (명장동, 조양아파트)</t>
  </si>
  <si>
    <t>J-(진주)주약동이상약국</t>
  </si>
  <si>
    <t>경남 진주시 진주대로816번길 20 (주약동)</t>
  </si>
  <si>
    <t>남명마음약국</t>
  </si>
  <si>
    <t>502-11-85350</t>
  </si>
  <si>
    <t>대구광역시 수성구 상화로 39 (상동)</t>
  </si>
  <si>
    <t>국민약국</t>
  </si>
  <si>
    <t>안일약국</t>
  </si>
  <si>
    <t>512-10-27025</t>
  </si>
  <si>
    <t>경북 예천군 예천읍 동본리 550-11</t>
  </si>
  <si>
    <t>515-06-66224</t>
  </si>
  <si>
    <t>경상북도 경산시 경안로38길 23 (중방동)</t>
  </si>
  <si>
    <t>디케이팜</t>
  </si>
  <si>
    <t>411-37-65515</t>
  </si>
  <si>
    <t>대구광역시 북구 구암로65길 2 (구암동)</t>
  </si>
  <si>
    <t>수정약국</t>
  </si>
  <si>
    <t>508-14-07576</t>
  </si>
  <si>
    <t>경상북도 안동시 중앙로 74-1 (동부동)</t>
  </si>
  <si>
    <t>온누리유명약국</t>
  </si>
  <si>
    <t>505-18-65987</t>
  </si>
  <si>
    <t>경상북도 영천시 시장로 74-1 (완산동)</t>
  </si>
  <si>
    <t>시장약국</t>
  </si>
  <si>
    <t>512-01-85867</t>
  </si>
  <si>
    <t>경상북도 예천군 예천읍 중앙로 33 (동본리)</t>
  </si>
  <si>
    <t>센트로약국</t>
  </si>
  <si>
    <t>514-21-73045</t>
  </si>
  <si>
    <t>대구광역시 달서구 월배로 219 (상인동, CENTRO TOWER)</t>
  </si>
  <si>
    <t>용산동산약국</t>
  </si>
  <si>
    <t>503-06-32167</t>
  </si>
  <si>
    <t>대구광역시 달서구 용산로 225 (용산동)</t>
  </si>
  <si>
    <t>푸른약국</t>
  </si>
  <si>
    <t>508-06-93698</t>
  </si>
  <si>
    <t>경북 안동시 안흥동 314-4,313-6</t>
  </si>
  <si>
    <t>다온약품</t>
  </si>
  <si>
    <t>184-05-01409</t>
  </si>
  <si>
    <t>대구광역시 북구 호국로51길 5-27 (서변동)</t>
  </si>
  <si>
    <t>삼광온누리약국</t>
  </si>
  <si>
    <t>대구광역시 달서구 당산로 88 (성당동)</t>
  </si>
  <si>
    <t>베드로약국</t>
  </si>
  <si>
    <t>503-49-03922</t>
  </si>
  <si>
    <t>대구광역시 달서구 장기로 136 (성당동)</t>
  </si>
  <si>
    <t>동문약국</t>
  </si>
  <si>
    <t>380-59-00637</t>
  </si>
  <si>
    <t>대구광역시 동구 아양로 115 (신암동)</t>
  </si>
  <si>
    <t>궁전약국</t>
  </si>
  <si>
    <t>505-04-96770</t>
  </si>
  <si>
    <t>경상북도 경주시 원화로 278 (성동동)</t>
  </si>
  <si>
    <t>은행약국</t>
  </si>
  <si>
    <t>515-02-14072</t>
  </si>
  <si>
    <t>대구광역시 남구 성당로 206 (대명동)</t>
  </si>
  <si>
    <t>백세약국</t>
  </si>
  <si>
    <t>514-22-16809</t>
  </si>
  <si>
    <t>대구광역시 남구 성당로 204 (대명동)</t>
  </si>
  <si>
    <t>주식회사 씨드약품</t>
  </si>
  <si>
    <t>216-87-02623</t>
  </si>
  <si>
    <t>대구광역시 북구 한강로8길 13-4 (금호동)</t>
  </si>
  <si>
    <t>토마토온누리약국</t>
  </si>
  <si>
    <t>주식회사 바로메디</t>
  </si>
  <si>
    <t>811-86-02907</t>
  </si>
  <si>
    <t>태평온누리약국</t>
  </si>
  <si>
    <t>503-13-29582</t>
  </si>
  <si>
    <t>대구광역시 달성군 화원읍 비슬로 2723</t>
  </si>
  <si>
    <t>지산솔약국</t>
  </si>
  <si>
    <t>302-21-02189</t>
  </si>
  <si>
    <t>대구광역시 수성구 지범로 174 (지산동)</t>
  </si>
  <si>
    <t>아크로약국</t>
  </si>
  <si>
    <t>763-67-00201</t>
  </si>
  <si>
    <t>대구광역시 수성구 달구벌대로 2570 (만촌동, 수성 아크로타워)</t>
  </si>
  <si>
    <t>서울약국</t>
  </si>
  <si>
    <t>504-30-16281</t>
  </si>
  <si>
    <t>대구광역시 북구 학정로 436 (구암동)</t>
  </si>
  <si>
    <t>메디팜우리약국</t>
  </si>
  <si>
    <t>131-36-48234</t>
  </si>
  <si>
    <t>충청남도 당진시 송악읍 송악로 9-3 , 1층(하나메디컬)</t>
  </si>
  <si>
    <t>아빠약국</t>
  </si>
  <si>
    <t>125-15-05195</t>
  </si>
  <si>
    <t>경기도 평택시 평택4로 69-1 (비전동)</t>
  </si>
  <si>
    <t>305-28-44722</t>
  </si>
  <si>
    <t>대전광역시 중구 보문산로 61 (산성동)</t>
  </si>
  <si>
    <t>경동메디칼약국</t>
  </si>
  <si>
    <t>234-07-01732</t>
  </si>
  <si>
    <t>경상북도 상주시 상산로 251(남성동)</t>
  </si>
  <si>
    <t>유광약품(주)</t>
  </si>
  <si>
    <t>305-86-34700</t>
  </si>
  <si>
    <t>대전광역시 동구 우암로 298 (가양동, 지하1층)</t>
  </si>
  <si>
    <t>뉴굿모닝약국</t>
  </si>
  <si>
    <t>315-08-62317</t>
  </si>
  <si>
    <t>대전광역시 서구 계룡로 607 ,1층(탄방동, 굿모닝크리닉)</t>
  </si>
  <si>
    <t>나래온누리약국</t>
  </si>
  <si>
    <t>305-29-33542</t>
  </si>
  <si>
    <t>대전광역시 중구 중교로 74 (대흥동)</t>
  </si>
  <si>
    <t>충일약국</t>
  </si>
  <si>
    <t>212-39-97054</t>
  </si>
  <si>
    <t>충청북도 충주시 충인2길 11(충의동)</t>
  </si>
  <si>
    <t>877-08-02272</t>
  </si>
  <si>
    <t>경기도 안성시 중앙로 368(석정동)</t>
  </si>
  <si>
    <t>활기찬약국</t>
  </si>
  <si>
    <t>340-76-00015</t>
  </si>
  <si>
    <t>충청남도 천안시 동남구 통정5로 57, 2층(신방동)</t>
  </si>
  <si>
    <t>드림약국</t>
  </si>
  <si>
    <t>204-02-59825</t>
  </si>
  <si>
    <t>충청남도 아산시 시장길25번길 2 (온천동)</t>
  </si>
  <si>
    <t>224-07-88523</t>
  </si>
  <si>
    <t>충청북도 청주시 상당구 남일면 효촌송암1길 3</t>
  </si>
  <si>
    <t>갑자약국</t>
  </si>
  <si>
    <t>125-19-50102</t>
  </si>
  <si>
    <t>충청남도 아산시 배방읍 용연로 84-7</t>
  </si>
  <si>
    <t>청우약국</t>
  </si>
  <si>
    <t>305-14-59489</t>
  </si>
  <si>
    <t>대전광역시 동구 옥천로180번길 18 (판암동)</t>
  </si>
  <si>
    <t>선인약국</t>
  </si>
  <si>
    <t>169-20-00059</t>
  </si>
  <si>
    <t>대전광역시 동구 대전로815번길 133 (삼성동)</t>
  </si>
  <si>
    <t>305-10-75652</t>
  </si>
  <si>
    <t>대전광역시 동구 옥천로180번길 4 (판암동)</t>
  </si>
  <si>
    <t>건강제일약국</t>
  </si>
  <si>
    <t>180-53-00471</t>
  </si>
  <si>
    <t>대전광역시 동구 동대전로 90(대동)</t>
  </si>
  <si>
    <t>성민약국</t>
  </si>
  <si>
    <t>대전광역시 중구 문창로 3(부사동)</t>
  </si>
  <si>
    <t>심온누리약국</t>
  </si>
  <si>
    <t>306-26-39723</t>
  </si>
  <si>
    <t>대전광역시 중구 태평로 107 (태평동)</t>
  </si>
  <si>
    <t>420-68-00427</t>
  </si>
  <si>
    <t>대전광역시 동구 동부로73번길 20-7, 1층(용운동, 동서연합크리닉)</t>
  </si>
  <si>
    <t>188-23-00726</t>
  </si>
  <si>
    <t>경기도 양평군 용문면 용문로 375-1 (다문리)</t>
  </si>
  <si>
    <t>895-67-00304</t>
  </si>
  <si>
    <t>강원도 횡성군 횡성읍 한우로 306 (읍상리)</t>
  </si>
  <si>
    <t>춘천보룡약국</t>
  </si>
  <si>
    <t>210-05-25995</t>
  </si>
  <si>
    <t>강원도 춘천시 후석로 284-1 (후평동, 엘지전자)</t>
  </si>
  <si>
    <t>지성약국</t>
  </si>
  <si>
    <t>221-01-38361</t>
  </si>
  <si>
    <t>강원도 춘천시 춘천로296번길 4 (후평동)</t>
  </si>
  <si>
    <t>온누리엄마손약국</t>
  </si>
  <si>
    <t>서울특별시 송파구 송파대로 415 (석촌동)</t>
  </si>
  <si>
    <t>서울특별시 중랑구 면목로 305 (면목동)</t>
  </si>
  <si>
    <t>송파태양약국</t>
  </si>
  <si>
    <t>가장친절한정문앞중앙약국</t>
  </si>
  <si>
    <t>727-36-00496</t>
  </si>
  <si>
    <t>서울특별시 송파구 오금로 420, 1층 (가락동, 한라산업개발빌딩)</t>
  </si>
  <si>
    <t>라온약국</t>
  </si>
  <si>
    <t>628-04-01843</t>
  </si>
  <si>
    <t>서울특별시 강남구 강남대로 318 ,</t>
  </si>
  <si>
    <t>참약사 대장약국</t>
  </si>
  <si>
    <t>116-08-52814</t>
  </si>
  <si>
    <t>경기도 성남시 분당구 판교대장로6길 10, 107호(대장동)</t>
  </si>
  <si>
    <t>신라약국</t>
  </si>
  <si>
    <t>경애약국</t>
  </si>
  <si>
    <t>205-44-16945</t>
  </si>
  <si>
    <t>서울특별시 동대문구 사가정로25길 18 (장안동)</t>
  </si>
  <si>
    <t>경기도남양주시 덕소로 87 (와부읍)</t>
  </si>
  <si>
    <t>강동보건약국</t>
  </si>
  <si>
    <t>101-06-64783</t>
  </si>
  <si>
    <t>서울특별시 강동구 성내로 40 (성내동, 동흔빌딩)</t>
  </si>
  <si>
    <t>이음약국</t>
  </si>
  <si>
    <t>서울특별시 강동구 올림픽로 806, 제1층 제101호 (암사동, 까사팔공육)</t>
  </si>
  <si>
    <t>서울특별시 강남구 선릉로 30, 1층 (개포동, 개포빌딩)</t>
  </si>
  <si>
    <t>한성약국</t>
  </si>
  <si>
    <t>효성약국</t>
  </si>
  <si>
    <t>이화팜약국</t>
  </si>
  <si>
    <t>132-28-18723</t>
  </si>
  <si>
    <t>경기도남양주시 덕소로 180 214 (덕소두산위브아파트상가2층) (와부읍)</t>
  </si>
  <si>
    <t>상록수온누리약국</t>
  </si>
  <si>
    <t>서울특별시 도봉구 도당로13길 8 (방학동)</t>
  </si>
  <si>
    <t>현약국</t>
  </si>
  <si>
    <t>의정부을지약국</t>
  </si>
  <si>
    <t>주차편한자연약국</t>
  </si>
  <si>
    <t>샘물약국</t>
  </si>
  <si>
    <t>216-22-15245</t>
  </si>
  <si>
    <t>서울특별시노원구 노원로 43 (공릉동)</t>
  </si>
  <si>
    <t>산들약국</t>
  </si>
  <si>
    <t>경기도남양주시 덕소로 218 1층 (와부읍)</t>
  </si>
  <si>
    <t>양지그랜드약국</t>
  </si>
  <si>
    <t>127-33-90028</t>
  </si>
  <si>
    <t>경기도의정부시 회룡로 241 풍림한국아파트 103,104호 (신곡동)</t>
  </si>
  <si>
    <t>장암프라자약국</t>
  </si>
  <si>
    <t>127-08-66230</t>
  </si>
  <si>
    <t>경기도의정부시 발곡로 34 장암프라자 상가 (신곡동)</t>
  </si>
  <si>
    <t>경기도남양주시 퇴계원로 51 (퇴계원면)</t>
  </si>
  <si>
    <t>경기도남양주시 사릉로 397 (진건읍)</t>
  </si>
  <si>
    <t>서울특별시 강북구 한천로 1120 (수유동, 영우빌딩)</t>
  </si>
  <si>
    <t>상계종로약국</t>
  </si>
  <si>
    <t>119-11-37578</t>
  </si>
  <si>
    <t>서울특별시도봉구 우이천로4길 32 1층 (창동)</t>
  </si>
  <si>
    <t>110-47-10488</t>
  </si>
  <si>
    <t>경기도남양주시 비룡로 788 (수동면)</t>
  </si>
  <si>
    <t>제생약국</t>
  </si>
  <si>
    <t>명선약국</t>
  </si>
  <si>
    <t>대학약국</t>
  </si>
  <si>
    <t>경기도 남양주시 진접읍 광릉내로 108 (팔야리)</t>
  </si>
  <si>
    <t>옵티마평안약국</t>
  </si>
  <si>
    <t>상봉태평양약국</t>
  </si>
  <si>
    <t>마석열린약국</t>
  </si>
  <si>
    <t>132-10-90661</t>
  </si>
  <si>
    <t>경기도남양주시 마석로 114 (화도읍)</t>
  </si>
  <si>
    <t>송도약국</t>
  </si>
  <si>
    <t>서울특별시 강북구 도봉로 339 (수유동)</t>
  </si>
  <si>
    <t>창동남대문약국</t>
  </si>
  <si>
    <t>청학보건당약국</t>
  </si>
  <si>
    <t>132-10-95666</t>
  </si>
  <si>
    <t>경기도남양주시 청학로중앙길 9 청화빌딩 (별내면)</t>
  </si>
  <si>
    <t>민락그린약국</t>
  </si>
  <si>
    <t>468-10-02090</t>
  </si>
  <si>
    <t>경기도 의정부시 천보로 64, 101호 (민락동)</t>
  </si>
  <si>
    <t>강북메디칼약국</t>
  </si>
  <si>
    <t>서울특별시강북구 도봉로 190 (미아동)</t>
  </si>
  <si>
    <t>한마음약국</t>
  </si>
  <si>
    <t>종로세명약국</t>
  </si>
  <si>
    <t>134-05-18996</t>
  </si>
  <si>
    <t>124-09-73587</t>
  </si>
  <si>
    <t>134-09-40161</t>
  </si>
  <si>
    <t>건강약국(오창)</t>
  </si>
  <si>
    <t>317-05-25224</t>
  </si>
  <si>
    <t>159-18-01209</t>
  </si>
  <si>
    <t>삼원약국</t>
  </si>
  <si>
    <t>215-20-49466</t>
  </si>
  <si>
    <t>청학e-조은약국</t>
  </si>
  <si>
    <t>127-21-58966</t>
  </si>
  <si>
    <t>뉴프라자약국</t>
  </si>
  <si>
    <t>798-08-02800</t>
  </si>
  <si>
    <t>광릉내열린약국</t>
  </si>
  <si>
    <t>혜민약국</t>
  </si>
  <si>
    <t>132-04-79646</t>
  </si>
  <si>
    <t>다함 약국</t>
  </si>
  <si>
    <t>720-28-01975</t>
  </si>
  <si>
    <t>원약국(오송)</t>
  </si>
  <si>
    <t>704-32-00379</t>
  </si>
  <si>
    <t>성원 약국</t>
  </si>
  <si>
    <t>659-44-00107</t>
  </si>
  <si>
    <t>휴메디 병원</t>
  </si>
  <si>
    <t>822-98-01648</t>
  </si>
  <si>
    <t>판도라봄약국</t>
  </si>
  <si>
    <t>8806538044828</t>
  </si>
  <si>
    <t>청학한마음약국</t>
  </si>
  <si>
    <t>132-26-23033</t>
  </si>
  <si>
    <t>8806538057323</t>
  </si>
  <si>
    <t>효약국</t>
  </si>
  <si>
    <t>140-09-36639</t>
  </si>
  <si>
    <t>스마일약국</t>
  </si>
  <si>
    <t>201-01-46663</t>
  </si>
  <si>
    <t>동한당약국</t>
  </si>
  <si>
    <t>127-47-31180</t>
  </si>
  <si>
    <t>한숲세계로약국</t>
  </si>
  <si>
    <t>106-19-91946</t>
  </si>
  <si>
    <t>오아시스약국</t>
  </si>
  <si>
    <t>631-60-00166</t>
  </si>
  <si>
    <t>일산 그린약국</t>
  </si>
  <si>
    <t>350-21-00119</t>
  </si>
  <si>
    <t>레이크온누리약국</t>
  </si>
  <si>
    <t>887-37-00776</t>
  </si>
  <si>
    <t>늘푸른온누리약국</t>
  </si>
  <si>
    <t>124-41-55731</t>
  </si>
  <si>
    <t>8806538044620</t>
  </si>
  <si>
    <t>플러스온누리약국</t>
  </si>
  <si>
    <t>681-04-02988</t>
  </si>
  <si>
    <t>8806538000107</t>
  </si>
  <si>
    <t>8806538000121</t>
  </si>
  <si>
    <t>천사온누리약국</t>
  </si>
  <si>
    <t>589-54-00132</t>
  </si>
  <si>
    <t>사랑드림약국</t>
  </si>
  <si>
    <t>197-06-01606</t>
  </si>
  <si>
    <t>샤인약국</t>
  </si>
  <si>
    <t>225-45-00954</t>
  </si>
  <si>
    <t>다올약국</t>
  </si>
  <si>
    <t>504-66-51652</t>
  </si>
  <si>
    <t>우리팜약국</t>
  </si>
  <si>
    <t>301-15-54887</t>
  </si>
  <si>
    <t>참약사양주큰사랑약국[서강]</t>
  </si>
  <si>
    <t>136-51-00621</t>
  </si>
  <si>
    <t>사회복지법인한마음</t>
  </si>
  <si>
    <t>314-82-03601</t>
  </si>
  <si>
    <t>민락그린약국[서강]</t>
  </si>
  <si>
    <t>이동제일약국(포천)</t>
  </si>
  <si>
    <t>769-48-00834</t>
  </si>
  <si>
    <t>반가워 약국</t>
  </si>
  <si>
    <t>775-04-02304</t>
  </si>
  <si>
    <t>홍제오늘약국</t>
  </si>
  <si>
    <t>878-49-01075</t>
  </si>
  <si>
    <t>서울특별시 서대문구 통일로 460 (홍제동)</t>
  </si>
  <si>
    <t>샘밭소양댐약국</t>
  </si>
  <si>
    <t>221-11-83676</t>
  </si>
  <si>
    <t>강원 춘천시 신북읍 천전리 79-10</t>
  </si>
  <si>
    <t>보현약국</t>
  </si>
  <si>
    <t>106-04-15828</t>
  </si>
  <si>
    <t>서울특별시 용산구 소월로20길 27 (용산동2가)</t>
  </si>
  <si>
    <t>서울특별시 성동구 아차산로7길 19 (성수동2가)</t>
  </si>
  <si>
    <t>경기도 하남시 미사강변대로222</t>
  </si>
  <si>
    <t>하선약국</t>
  </si>
  <si>
    <t>경상남도 창원시 마산회원구 북성로</t>
  </si>
  <si>
    <t>영인약국</t>
  </si>
  <si>
    <t>108-19-29962</t>
  </si>
  <si>
    <t>서울특별시 영등포구 도림로 190 (대림동)</t>
  </si>
  <si>
    <t>복조리약국</t>
  </si>
  <si>
    <t>377-07-01174</t>
  </si>
  <si>
    <t>서울특별시 강동구 천호대로187길 61 (길동)</t>
  </si>
  <si>
    <t>동아약국</t>
  </si>
  <si>
    <t>106-38-46573</t>
  </si>
  <si>
    <t>서울특별시 용산구 회나무로 16 (이태원동)</t>
  </si>
  <si>
    <t>오케이약국</t>
  </si>
  <si>
    <t>302-33-01349</t>
  </si>
  <si>
    <t>경기도 의정부시 경의로</t>
  </si>
  <si>
    <t>서울특별시 중랑구 용마산로51길 52 (면목동, 대구방아간)</t>
  </si>
  <si>
    <t>서울특별시 노원구 동일로 1382 (상계동,)</t>
  </si>
  <si>
    <t>☆★014111-아미)파랑새약국(전문)</t>
  </si>
  <si>
    <t>부산광역시 서구 구덕로 195, (부민동2가)1층</t>
  </si>
  <si>
    <t>☆164290-김해)삼계제일약국</t>
  </si>
  <si>
    <t>617-17-28691</t>
  </si>
  <si>
    <t>경상남도 김해시 삼계중앙로 39, 101호 (삼계동, 솔리드빌딩)</t>
  </si>
  <si>
    <t>☆164340-김해)햇살약국</t>
  </si>
  <si>
    <t>621-22-21672</t>
  </si>
  <si>
    <t>경상남도 김해시 활천로 22, (삼정동)</t>
  </si>
  <si>
    <t>☆507129-동아대)가까운약국</t>
  </si>
  <si>
    <t>605-26-61160</t>
  </si>
  <si>
    <t>부산광역시 서구 대신공원로 29 (서대신동3가)</t>
  </si>
  <si>
    <t>★★004559-(동구)늘푸른약국</t>
  </si>
  <si>
    <t>622-14-08361</t>
  </si>
  <si>
    <t>부산광역시 동구 중앙대로 371, (수정동)</t>
  </si>
  <si>
    <t>★★011917-범일)우리약국</t>
  </si>
  <si>
    <t>244-19-00581</t>
  </si>
  <si>
    <t>부산광역시 동구 범일로89번길 63, 1층 (범일동)</t>
  </si>
  <si>
    <t>★★011929-부전)바른약국</t>
  </si>
  <si>
    <t>부산광역시 부산진구 중앙대로 801, 102호 (부전동)</t>
  </si>
  <si>
    <t>★★012041-한나라약국</t>
  </si>
  <si>
    <t>부산광역시 서구 충무시장길 1, (충무동1가)</t>
  </si>
  <si>
    <t>★★014130-위생약국</t>
  </si>
  <si>
    <t>697-70-00393</t>
  </si>
  <si>
    <t>부산광역시 서구 대티로134번길 73, (서대신동2가)</t>
  </si>
  <si>
    <t>★★271493-스타약국</t>
  </si>
  <si>
    <t>610-23-67428</t>
  </si>
  <si>
    <t>울산광역시 남구 삼산로 281, 1층 (삼산동)</t>
  </si>
  <si>
    <t>★005247-주례)큰사랑약국</t>
  </si>
  <si>
    <t>부산광역시 사상구 백양대로 430, 120호 (주례동, 대성상가)</t>
  </si>
  <si>
    <t>★007804-(북구)건강약국</t>
  </si>
  <si>
    <t>603-09-30776</t>
  </si>
  <si>
    <t>부산광역시 북구 백양대로 1017, 한성빌딩 (구포동)</t>
  </si>
  <si>
    <t>★009206-서면)정원약국</t>
  </si>
  <si>
    <t>618-22-36029</t>
  </si>
  <si>
    <t>부산광역시 부산진구 중앙대로 700, 1층 (부전동, 고려빌딩)</t>
  </si>
  <si>
    <t>8806538011400</t>
  </si>
  <si>
    <t>★009245-범천)참진약국</t>
  </si>
  <si>
    <t>부산광역시 부산진구 범일로 146-1, (범천동)</t>
  </si>
  <si>
    <t>★011100-영도)진약국</t>
  </si>
  <si>
    <t>621-15-08458</t>
  </si>
  <si>
    <t>부산광역시 영도구 동삼로 64, (동삼동)</t>
  </si>
  <si>
    <t>★011114-영도)맑은샘약국</t>
  </si>
  <si>
    <t>부산광역시 영도구 태종로 85-1, (대교동2가)</t>
  </si>
  <si>
    <t>★011937-범일)문하약국</t>
  </si>
  <si>
    <t>413-10-64892</t>
  </si>
  <si>
    <t>부산광역시 동구 범일로89번길 65, (범일동)</t>
  </si>
  <si>
    <t>★013304-(부산진구))밝은약국</t>
  </si>
  <si>
    <t>620-02-27812</t>
  </si>
  <si>
    <t>부산광역시 부산진구 진남로 549, 1층 (양정동)</t>
  </si>
  <si>
    <t>8806538062402</t>
  </si>
  <si>
    <t>8806538031804</t>
  </si>
  <si>
    <t>8806538062419</t>
  </si>
  <si>
    <t>8806538061207</t>
  </si>
  <si>
    <t>★013307-(연제구)위드메디칼약국</t>
  </si>
  <si>
    <t>부산광역시 연제구 중앙대로 1111, (연산동)</t>
  </si>
  <si>
    <t>★014003-새대영당약국</t>
  </si>
  <si>
    <t>848-75-00282</t>
  </si>
  <si>
    <t>부산광역시 동래구 서동중심로 4, 1층 (명장동)</t>
  </si>
  <si>
    <t>★015432-하단)이화온누리약국</t>
  </si>
  <si>
    <t>부산광역시 사하구 낙동남로 1392, (하단동)</t>
  </si>
  <si>
    <t>★015820-전포)롯테약국</t>
  </si>
  <si>
    <t>부산광역시 부산진구 전포대로275번길 79, (전포동)</t>
  </si>
  <si>
    <t>★016180-주례)정문약국</t>
  </si>
  <si>
    <t>607-19-38411</t>
  </si>
  <si>
    <t>부산광역시 사상구 가야대로 318, (주례동)</t>
  </si>
  <si>
    <t>★017343-사상온누리약국</t>
  </si>
  <si>
    <t>605-15-34750</t>
  </si>
  <si>
    <t>부산광역시 사상구 사상로 200, 104호 (괘법동, 메디웰시티 )</t>
  </si>
  <si>
    <t>★018206-동광동)제일약국</t>
  </si>
  <si>
    <t>518-09-00066</t>
  </si>
  <si>
    <t>부산광역시 중구 동영로 7, (동광동5가)</t>
  </si>
  <si>
    <t>★020126-하이타운약국</t>
  </si>
  <si>
    <t>334-57-00663</t>
  </si>
  <si>
    <t>부산광역시 남구 천제등로 29, (대연동)</t>
  </si>
  <si>
    <t>★020289-용호)튼튼약국</t>
  </si>
  <si>
    <t>775-28-00146</t>
  </si>
  <si>
    <t>부산광역시 남구 분포로 113, 1005동 404호 (용호동, 엘지메트로시티아파트)</t>
  </si>
  <si>
    <t>★183198-진주)영신약국</t>
  </si>
  <si>
    <t>613-19-26453</t>
  </si>
  <si>
    <t>경상남도 진주시 도동로 234, 1층 (하대동)</t>
  </si>
  <si>
    <t>★186023-백수약국</t>
  </si>
  <si>
    <t>612-27-21367</t>
  </si>
  <si>
    <t>경상남도 거제시 옥포로 181, (옥포동)</t>
  </si>
  <si>
    <t>★186228-능포시민약국</t>
  </si>
  <si>
    <t>612-04-85076</t>
  </si>
  <si>
    <t>경상남도 거제시 능포로 132-1, 201호 (능포동, 엄호용상가)</t>
  </si>
  <si>
    <t>★186532-올리브약국</t>
  </si>
  <si>
    <t>경상남도 통영시 중앙로 101-6, (항남동)</t>
  </si>
  <si>
    <t>★188420-365청솔약국</t>
  </si>
  <si>
    <t>199-13-00300</t>
  </si>
  <si>
    <t>경상남도 창원시 마산합포구 해안대로 7, (월남동5가, 경남은행)</t>
  </si>
  <si>
    <t>★271579-초롱약국</t>
  </si>
  <si>
    <t>459-02-01578</t>
  </si>
  <si>
    <t>울산광역시 동구 문재7길 5, (방어동)</t>
  </si>
  <si>
    <t>★272219-메디팜백화점약국</t>
  </si>
  <si>
    <t>610-09-29414</t>
  </si>
  <si>
    <t>울산광역시 남구 삼산로267번길 8, (삼산동)</t>
  </si>
  <si>
    <t>★272355-사랑의약국</t>
  </si>
  <si>
    <t>402-71-00055</t>
  </si>
  <si>
    <t>울산광역시 동구 방어진순환도로 651, (일산동)</t>
  </si>
  <si>
    <t>005287-명지)코끼리약국</t>
  </si>
  <si>
    <t>324-50-00139</t>
  </si>
  <si>
    <t>부산광역시 강서구 명지국제8로 240, 110호 (명지동, 국제메디칼빌딩1동)</t>
  </si>
  <si>
    <t>006042-공구)사상약국</t>
  </si>
  <si>
    <t>246-16-01417</t>
  </si>
  <si>
    <t>부산광역시 사상구 괘감로 37, 101호 (괘법동, 산업용품상가)</t>
  </si>
  <si>
    <t>008019-양산)서울약국</t>
  </si>
  <si>
    <t>경상남도 양산시 양산역로 71, 노바메디칼센터 1층 (중부동)</t>
  </si>
  <si>
    <t>012022-해성약국</t>
  </si>
  <si>
    <t>603-17-67910</t>
  </si>
  <si>
    <t>부산광역시 서구 충무대로 207-16, 2층 (남부민동)</t>
  </si>
  <si>
    <t>012080-개금)가야로약국</t>
  </si>
  <si>
    <t>605-21-15394</t>
  </si>
  <si>
    <t>부산광역시 부산진구 냉정로 226, (개금동)</t>
  </si>
  <si>
    <t>012094-(중구)메리놀약국</t>
  </si>
  <si>
    <t>602-02-41290</t>
  </si>
  <si>
    <t>부산광역시 중구 동영로 9-2, (동광동5가)</t>
  </si>
  <si>
    <t>013322-(연제구)프라임조은약국(폐업)</t>
  </si>
  <si>
    <t>605-16-33438</t>
  </si>
  <si>
    <t>부산광역시 연제구 중앙대로 1090, (연산동)</t>
  </si>
  <si>
    <t>013436-원자력메디칼약국</t>
  </si>
  <si>
    <t>249-18-00411</t>
  </si>
  <si>
    <t>부산광역시 기장군 장안읍 좌동길 37, (장안읍)</t>
  </si>
  <si>
    <t>013438-서동)굿모닝약국</t>
  </si>
  <si>
    <t>370-38-00203</t>
  </si>
  <si>
    <t>부산광역시 금정구 서동로 168, 송월빌딩 1층 102호 (서동)</t>
  </si>
  <si>
    <t>013474-대원약국</t>
  </si>
  <si>
    <t>부산광역시 금정구 중앙대로 2029, 1층 (남산동, 세중한의원)</t>
  </si>
  <si>
    <t>013490-장전동)해맑은약국</t>
  </si>
  <si>
    <t>542-03-03439</t>
  </si>
  <si>
    <t>부산광역시 금정구 식물원로39번길 26, 1층 (장전동)</t>
  </si>
  <si>
    <t>016192-서대신)동대약국</t>
  </si>
  <si>
    <t>부산광역시 서구 대신공원로 25, (서대신동3가)1층</t>
  </si>
  <si>
    <t>016193-수안약국</t>
  </si>
  <si>
    <t>593-15-02464</t>
  </si>
  <si>
    <t>부산광역시 동래구 충렬대로 219, 마노 1층 (명륜동)</t>
  </si>
  <si>
    <t>018232-(해운대구)마리나약국</t>
  </si>
  <si>
    <t>791-07-01083</t>
  </si>
  <si>
    <t>부산광역시 해운대구 해운대해변로 154, 마리나센타 (우동)</t>
  </si>
  <si>
    <t>022269-(해운대구)제일약국</t>
  </si>
  <si>
    <t>617-01-34718</t>
  </si>
  <si>
    <t>부산광역시 해운대구 대천로67번길 4, 104호 (좌동, 주공아파트상가)</t>
  </si>
  <si>
    <t>022330-(해운대구)혜천약국(폐업)</t>
  </si>
  <si>
    <t>776-43-00220</t>
  </si>
  <si>
    <t>부산광역시 해운대구 구남로29번길 38, 3층 (중동, 혜천빌딩)</t>
  </si>
  <si>
    <t>022440-기)신중앙약국</t>
  </si>
  <si>
    <t>부산광역시 기장군 기장읍 대청로72번길 7, (기장읍)</t>
  </si>
  <si>
    <t>022551-(해운대구)행복온누리약국</t>
  </si>
  <si>
    <t>부산광역시 해운대구 반여로41번길 54, 꿈의메디컬 104호 (반여동)</t>
  </si>
  <si>
    <t>023027-다나약국</t>
  </si>
  <si>
    <t>부산광역시 부산진구 서면로 62, (부전동)</t>
  </si>
  <si>
    <t>025066-(해운대구)원온누리약국</t>
  </si>
  <si>
    <t>805-12-00766</t>
  </si>
  <si>
    <t>부산광역시 해운대구 선수촌로 104-10, 선수촌빌딩 (반여동)</t>
  </si>
  <si>
    <t>025104-반여)동민약국</t>
  </si>
  <si>
    <t>부산광역시 해운대구 재반로 198-1, (반여동)</t>
  </si>
  <si>
    <t>028125-하단)메디팜행복한약국</t>
  </si>
  <si>
    <t>605-22-54002</t>
  </si>
  <si>
    <t>부산광역시 사하구 낙동남로 1399, (하단동)</t>
  </si>
  <si>
    <t>029106-대연)대영약국</t>
  </si>
  <si>
    <t>524-17-02235</t>
  </si>
  <si>
    <t>부산광역시 남구 황령대로492번길 8, 영보빌딩 103호 (대연동)</t>
  </si>
  <si>
    <t>030768-(연제구)연일약국</t>
  </si>
  <si>
    <t>837-21-01895</t>
  </si>
  <si>
    <t>부산광역시 연제구 고분로 23, 1층 일부호 (연산동)</t>
  </si>
  <si>
    <t>031036-당감)백세 진심약국</t>
  </si>
  <si>
    <t>307-11-94370</t>
  </si>
  <si>
    <t>부산광역시 부산진구 당감서로98번길 32, 1층 일부호 (부암동)</t>
  </si>
  <si>
    <t>032011-동래)남영약국</t>
  </si>
  <si>
    <t>443-13-01185</t>
  </si>
  <si>
    <t>부산 동래구 충렬대로 252-11층</t>
  </si>
  <si>
    <t>044028-개금)튼튼약국</t>
  </si>
  <si>
    <t>부산광역시 부산진구 엄광로44번길 36-5, 1층 (개금동)</t>
  </si>
  <si>
    <t>044030-암남)주차편한약국</t>
  </si>
  <si>
    <t>353-06-00100</t>
  </si>
  <si>
    <t>부산광역시 서구 감천로 247</t>
  </si>
  <si>
    <t>044033-진구)양정자이약국</t>
  </si>
  <si>
    <t>811-07-03099</t>
  </si>
  <si>
    <t>부산 부산진구 진남로 554270동 108호</t>
  </si>
  <si>
    <t>8806538062426</t>
  </si>
  <si>
    <t>097123-(주)모리아팜</t>
  </si>
  <si>
    <t>603-81-76929</t>
  </si>
  <si>
    <t>부산광역시 서구 충무대로 26-21 (암남동)</t>
  </si>
  <si>
    <t>164358-우리대학약국</t>
  </si>
  <si>
    <t>830-33-00812</t>
  </si>
  <si>
    <t>경상남도 창원시 의창구 사화로 396, (팔용동)</t>
  </si>
  <si>
    <t>183300-진주)마음약국</t>
  </si>
  <si>
    <t>846-16-00412</t>
  </si>
  <si>
    <t>경상남도 진주시 진주대로 1083, (평안동)</t>
  </si>
  <si>
    <t>183326-진주)1번약국</t>
  </si>
  <si>
    <t>796-18-02706</t>
  </si>
  <si>
    <t>경상남도 진주시 범골로 9, 1층 103호 (충무공동)</t>
  </si>
  <si>
    <t>184261-안심약국</t>
  </si>
  <si>
    <t>139-30-00251</t>
  </si>
  <si>
    <t>경상남도 사천시 주공로 98, (용강동)</t>
  </si>
  <si>
    <t>272398-은성약국</t>
  </si>
  <si>
    <t>299-18-01638</t>
  </si>
  <si>
    <t>울산광역시 동구 양지5길 72, 1층 (화정동)</t>
  </si>
  <si>
    <t>273160-남구)월드약국</t>
  </si>
  <si>
    <t>610-24-19578</t>
  </si>
  <si>
    <t>울산광역시 남구 삼산로 274 (삼산동)</t>
  </si>
  <si>
    <t>274390-동구)새현대약국</t>
  </si>
  <si>
    <t>662-25-01886</t>
  </si>
  <si>
    <t>울산광역시 동구 방어진순환도로 859, (전하동)</t>
  </si>
  <si>
    <t>275030-프라임약국</t>
  </si>
  <si>
    <t>610-11-29794</t>
  </si>
  <si>
    <t>울산광역시 남구 수암로 113, (신정동)</t>
  </si>
  <si>
    <t>280030-동보약국</t>
  </si>
  <si>
    <t>610-38-17368</t>
  </si>
  <si>
    <t>울산광역시 남구 중앙로241번길 1, (신정동)</t>
  </si>
  <si>
    <t>287003-경산)장수약국</t>
  </si>
  <si>
    <t>515-07-83889</t>
  </si>
  <si>
    <t>경상북도 경산시 원효로 2, (중방동)</t>
  </si>
  <si>
    <t>287202-구미)다인약국</t>
  </si>
  <si>
    <t>513-14-34323</t>
  </si>
  <si>
    <t>경상북도 구미시 형곡로 5, (형곡동)</t>
  </si>
  <si>
    <t>300021-용산대학약국</t>
  </si>
  <si>
    <t>서울특별시 용산구 대사관로 58 (용산대학약국)</t>
  </si>
  <si>
    <t>310077-군자한마음약국</t>
  </si>
  <si>
    <t>서울특별시 광진구 천호대로 557 (중곡동)</t>
  </si>
  <si>
    <t>310115-수성약국</t>
  </si>
  <si>
    <t>경기도 수원시 장안구 정조로922번길 1, 1층 (영화동)</t>
  </si>
  <si>
    <t>310127-아산시)하임약국</t>
  </si>
  <si>
    <t>439-15-02234</t>
  </si>
  <si>
    <t>충청남도 아산시 배방읍 고속철대로 61, 지하 1층</t>
  </si>
  <si>
    <t>310128-평택)세림약국</t>
  </si>
  <si>
    <t>366-27-00038</t>
  </si>
  <si>
    <t>경기도 평택시 송탄로 272, (서정동)</t>
  </si>
  <si>
    <t>313094-미소산약국</t>
  </si>
  <si>
    <t>서울특별시 강남구 테헤란로 503, 하이브로빌딩 2층 일부호 (삼성동)</t>
  </si>
  <si>
    <t>313111-무지개약국</t>
  </si>
  <si>
    <t>857-02-00924</t>
  </si>
  <si>
    <t>서울 강동구 진황도로61길 42 (둔촌동주상복합), 104호</t>
  </si>
  <si>
    <t>313543-그린탑약국</t>
  </si>
  <si>
    <t>129-35-30919</t>
  </si>
  <si>
    <t>경기도 성남시 분당구 성남대로 934, 궁전프라자2 102, 101일부호 (야탑동)</t>
  </si>
  <si>
    <t>314032-(오산시)크로바약국</t>
  </si>
  <si>
    <t>경기도 오산시 밀머리로1번길 18, 102호 (원동)</t>
  </si>
  <si>
    <t>316027-미아팜약국</t>
  </si>
  <si>
    <t>510-08-64088</t>
  </si>
  <si>
    <t>서울특별시 강북구 도봉로 65, 1층 (미아동)</t>
  </si>
  <si>
    <t>316105-아크로약국</t>
  </si>
  <si>
    <t>서울 마포구 마포대로 68아크로타워 2층</t>
  </si>
  <si>
    <t>316114-(광주시)한사랑약국</t>
  </si>
  <si>
    <t>403-67-00537</t>
  </si>
  <si>
    <t>경기도 광주시 고산길 4, 1층 3호 (고산동)</t>
  </si>
  <si>
    <t>316115-(도봉구)산들약국</t>
  </si>
  <si>
    <t>서울특별시 도봉구 도당로13길 17, 1층 (방학동)</t>
  </si>
  <si>
    <t>316510-위례메디칼약국</t>
  </si>
  <si>
    <t>124-17-32451</t>
  </si>
  <si>
    <t>경기도 성남시 수정구 위례동로 153, 113,114호 (창곡동, 에이플타워 )</t>
  </si>
  <si>
    <t>317018-(남양주시)굿모닝약국</t>
  </si>
  <si>
    <t>132-26-88787</t>
  </si>
  <si>
    <t>경기도 남양주시 퇴계원읍 퇴계원로 30, 1층 (보성빌딩)</t>
  </si>
  <si>
    <t>317041-(구리시)가족사랑약국</t>
  </si>
  <si>
    <t>107-14-79810</t>
  </si>
  <si>
    <t>경기도 구리시 체육관로74번길 80, 106호 (수택동, 럭키상가)</t>
  </si>
  <si>
    <t>317048-(남양주시)보원약국</t>
  </si>
  <si>
    <t>경기도 남양주시 와부읍 덕소로 93, 1층 (희빌딩)</t>
  </si>
  <si>
    <t>317071-(남양주시)밝은미소약국</t>
  </si>
  <si>
    <t>372-23-01086</t>
  </si>
  <si>
    <t>경기도 남양주시 와부읍 수레로9번길 11, 선플렉스본관 114호,115일부호</t>
  </si>
  <si>
    <t>318032-장안수약국</t>
  </si>
  <si>
    <t>서울특별시 동대문구 장한로5길 17, 101호 (장안동)</t>
  </si>
  <si>
    <t>319003-송파)대학약국</t>
  </si>
  <si>
    <t>서울특별시 송파구 강동대로 57, 1, 2층 (풍납동)</t>
  </si>
  <si>
    <t>320059-퍼스트케어</t>
  </si>
  <si>
    <t>경기도 성남시 중원구 산성대로 338-2, 1층 101호 (중앙동)</t>
  </si>
  <si>
    <t>321079-(남양주시)다산수약국</t>
  </si>
  <si>
    <t>501-39-27220</t>
  </si>
  <si>
    <t>경기도 남양주시 다산중앙로145번길 9, 108호 (다산동)</t>
  </si>
  <si>
    <t>322021-올리브약국</t>
  </si>
  <si>
    <t>서울특별시 강남구 선릉로 669, 상경빌딩 지하1층 (논현동)</t>
  </si>
  <si>
    <t>323037-청춘약국</t>
  </si>
  <si>
    <t>374-12-01145</t>
  </si>
  <si>
    <t>서울 도봉구 도봉로180길 46, 1층 101호</t>
  </si>
  <si>
    <t>326014-서울시니어스약국</t>
  </si>
  <si>
    <t>서울특별시 중구 다산로 72, 1층 (신당동, 서울시니어스타워)</t>
  </si>
  <si>
    <t>327019-유쾌한약국</t>
  </si>
  <si>
    <t>119-17-47476</t>
  </si>
  <si>
    <t>서울특별시 관악구 난곡로 217, 1층 (신림동)</t>
  </si>
  <si>
    <t>328019-(종로구)종로5가미래약국</t>
  </si>
  <si>
    <t>582-03-02840</t>
  </si>
  <si>
    <t>서울특별시 종로구 종로 211-1, 1층(종로5가, 소암빌딩)1층 종로5가미래약국</t>
  </si>
  <si>
    <t>329035-강남)신논현약국</t>
  </si>
  <si>
    <t>서울특별시 강남구 봉은사로 109, 싼타홍메디컬타워 지하1층 (논현동)</t>
  </si>
  <si>
    <t>330500-(성남시)위례중앙약국</t>
  </si>
  <si>
    <t>경기도 성남시 수정구 위례광장로 310, A동 104호 (창곡동, 우성트램타워)</t>
  </si>
  <si>
    <t>330514-(서초구)서초당약국</t>
  </si>
  <si>
    <t>214-31-05739</t>
  </si>
  <si>
    <t>서울특별시 서초구 서초중앙로 107 (서초동)101호 (삼화빌딩)</t>
  </si>
  <si>
    <t>334018-의)주차바로약국</t>
  </si>
  <si>
    <t>722-14-01988</t>
  </si>
  <si>
    <t>경기도 의정부시 동일로747번길 76, 1층 (금오동)</t>
  </si>
  <si>
    <t>338012-(송파구)월드중앙약국</t>
  </si>
  <si>
    <t>318-09-01922</t>
  </si>
  <si>
    <t>서울특별시 송파구 올림픽로35길 112, 장미아파트 비상가 101,102호 (신천동)</t>
  </si>
  <si>
    <t>338065-(경기 광주)청개구리약국</t>
  </si>
  <si>
    <t>594-09-00231</t>
  </si>
  <si>
    <t>경기도 광주시 중앙로 146-5, 1층 (경안동)</t>
  </si>
  <si>
    <t>339028-(용인시)동네약국</t>
  </si>
  <si>
    <t>760-05-01896</t>
  </si>
  <si>
    <t>경기도 용인시 수지구 성복2로 17, 골드프라자1 B212호 (성복동)</t>
  </si>
  <si>
    <t>339035-(강남구)미래온누리약국</t>
  </si>
  <si>
    <t>767-46-00979</t>
  </si>
  <si>
    <t>서울특별시 강남구 언주로 123, (도곡동, 개포한신아파트)</t>
  </si>
  <si>
    <t>339040-(기흥구)강남다나약국</t>
  </si>
  <si>
    <t>613-30-92754</t>
  </si>
  <si>
    <t>경기도 용인시 기흥구 중부대로 403, 105호, 106호 (신갈동)</t>
  </si>
  <si>
    <t>339042-(강남구)코리아약국</t>
  </si>
  <si>
    <t>400023-주식회사평산실업</t>
  </si>
  <si>
    <t>229-81-35021</t>
  </si>
  <si>
    <t>서울특별시 서초구 논현로11길 28 (양재동), 2층(두손빌라)</t>
  </si>
  <si>
    <t>506027-안양)삼세종합약국</t>
  </si>
  <si>
    <t>626-76-00165</t>
  </si>
  <si>
    <t>경기도 안양시 만안구 안양로 303, 안양 메쎄 포스빌 1층 107-1,107-2,108호 (안양동)</t>
  </si>
  <si>
    <t>8806538013602</t>
  </si>
  <si>
    <t>507152-개금)미소약국</t>
  </si>
  <si>
    <t>675-04-00063</t>
  </si>
  <si>
    <t>부산광역시 부산진구 복지로 65, (개금동)</t>
  </si>
  <si>
    <t>507157-(동구)사랑약국</t>
  </si>
  <si>
    <t>부산광역시 동구 고관로 153-2, 1~2층 (좌천동)</t>
  </si>
  <si>
    <t>508030-복조리약국</t>
  </si>
  <si>
    <t>서울특별시 강동구 천호대로187길 61, 1층 (길동)</t>
  </si>
  <si>
    <t>508057-강동솔약국</t>
  </si>
  <si>
    <t>468-38-00683</t>
  </si>
  <si>
    <t>서울 강동구 양재대로 1473 (희헌타워), 1층</t>
  </si>
  <si>
    <t>513048-광주종로약국</t>
  </si>
  <si>
    <t>886-24-00905</t>
  </si>
  <si>
    <t>경기도 광주시 고불로 113, 1층 (태전동)</t>
  </si>
  <si>
    <t>521042-안양)다보온누리약국</t>
  </si>
  <si>
    <t>경기도 안양시 만안구 안양천서로 177, 지하1층 (안양동, 래미안안양메가트리아)</t>
  </si>
  <si>
    <t>524004-(수원시)세명약국</t>
  </si>
  <si>
    <t>385-37-01134</t>
  </si>
  <si>
    <t>경기도 수원시 장안구 송정로 66, (정자동)</t>
  </si>
  <si>
    <t>524036-안중)산들약국</t>
  </si>
  <si>
    <t>530-03-03417</t>
  </si>
  <si>
    <t>경기도 평택시 안중읍 안중로 141, 102호</t>
  </si>
  <si>
    <t>666049-경기프라자약국</t>
  </si>
  <si>
    <t>528-12-01927</t>
  </si>
  <si>
    <t>경기도 부천시 원미구 길주로 86, 101,102호 (상동, 해피플러스)</t>
  </si>
  <si>
    <t>666076-아빠곰약국</t>
  </si>
  <si>
    <t>168-56-00676</t>
  </si>
  <si>
    <t>인천광역시 남동구 논고개로 114, 에이스타워 101,102호 (논현동)</t>
  </si>
  <si>
    <t>666085-동서약국(남동구)</t>
  </si>
  <si>
    <t>인천광역시 남동구 논고개로 121, 108호 (논현동, 에스닷몰)</t>
  </si>
  <si>
    <t>666110-로얄약국(부천)</t>
  </si>
  <si>
    <t>567-14-01931</t>
  </si>
  <si>
    <t>경기도 부천시 원미구 길주로 307, 117호 (중동, 로얄프라자)</t>
  </si>
  <si>
    <t>8806538049618</t>
  </si>
  <si>
    <t>666146-딸기약국</t>
  </si>
  <si>
    <t>경기도 부천시 원미구 길주로 189, 우신빌딩 1층 101호 (중동)</t>
  </si>
  <si>
    <t>667007-봄빛약국</t>
  </si>
  <si>
    <t>121-06-97105</t>
  </si>
  <si>
    <t>인천광역시 부평구 마장로 320, 101호 (산곡동, 한화프라자)</t>
  </si>
  <si>
    <t>667043-부평)나래약국</t>
  </si>
  <si>
    <t>362-55-00228</t>
  </si>
  <si>
    <t>인천광역시 부평구 부평문화로 43, 1층 (부평동)</t>
  </si>
  <si>
    <t>667083-송도더푸른약국(연수)</t>
  </si>
  <si>
    <t>577-32-01475</t>
  </si>
  <si>
    <t>인천시 연수구 해돋이로151번길 4, 1층 103호</t>
  </si>
  <si>
    <t>670028-다나아약국(철산동)</t>
  </si>
  <si>
    <t>경기도 광명시 철산로 32, 103호 (철산동)</t>
  </si>
  <si>
    <t>671003-신나래약국(독산동)</t>
  </si>
  <si>
    <t>237-70-00584</t>
  </si>
  <si>
    <t>서울특별시 금천구 독산로 137, (시흥동, 시흥음악학원)</t>
  </si>
  <si>
    <t>671004-중대광명온누리약국</t>
  </si>
  <si>
    <t>312-63-00475</t>
  </si>
  <si>
    <t>경기도 광명시 일직로 43, 1075~1078호 (일직동)</t>
  </si>
  <si>
    <t>671012-큰사랑약국</t>
  </si>
  <si>
    <t>113-09-38784</t>
  </si>
  <si>
    <t>서울특별시 구로구 구로동로26길 119, 1층 (구로동, 정엽빌딩)</t>
  </si>
  <si>
    <t>672002-스마트약국(문래동)</t>
  </si>
  <si>
    <t>274-02-03067</t>
  </si>
  <si>
    <t>서울특별시 영등포구 선유로 42, (문래동3가)</t>
  </si>
  <si>
    <t>777007-노원)하얀약국</t>
  </si>
  <si>
    <t>서울특별시 노원구 동일로197길 21 (공릉동, 우성빌딩)1층 하얀약국</t>
  </si>
  <si>
    <t>777016-노원)참미소약국</t>
  </si>
  <si>
    <t>서울특별시 노원구 한글비석로 269, 105호 (중계동, 마들프라자)</t>
  </si>
  <si>
    <t>777033-노원)태능약국</t>
  </si>
  <si>
    <t>359-51-00340</t>
  </si>
  <si>
    <t>서울특별시 노원구 공릉로 99, 서울동아의원 1층 (공릉동)</t>
  </si>
  <si>
    <t>777049-종로)종로밝은약국</t>
  </si>
  <si>
    <t>서울특별시 종로구 종로 261, 1층 (종로6가)</t>
  </si>
  <si>
    <t>777052-중구)옵티마건강백세약국</t>
  </si>
  <si>
    <t>802-08-02832</t>
  </si>
  <si>
    <t>서울특별시 중구 서소문로 12, (중림동)</t>
  </si>
  <si>
    <t>DS)희망약국</t>
  </si>
  <si>
    <t>507-03-73024</t>
  </si>
  <si>
    <t>서울 송파구 가락동 121재경빌딩 1층</t>
  </si>
  <si>
    <t>OP)365건강약국</t>
  </si>
  <si>
    <t>122-35-25507</t>
  </si>
  <si>
    <t>인천광역시 계양구 장제로867, 103(임학동, 1층)</t>
  </si>
  <si>
    <t>OP)가정약국</t>
  </si>
  <si>
    <t>경기 용인시 수지구 성복2로 92상가동 105호(성복동,라미엔느빌딩)</t>
  </si>
  <si>
    <t>OP)그린팜약국</t>
  </si>
  <si>
    <t>서울특별시 강북구 도봉로329(수유동,5층)</t>
  </si>
  <si>
    <t>OP)다나약국</t>
  </si>
  <si>
    <t>경기도 남양주시 와부읍 덕소로226 골드타워 102호</t>
  </si>
  <si>
    <t>OP)다나을약국</t>
  </si>
  <si>
    <t>서울특별시 강북구 도봉로333,6층(수유동,정우빌딩)</t>
  </si>
  <si>
    <t>OP)동아약국</t>
  </si>
  <si>
    <t>134-10-38152</t>
  </si>
  <si>
    <t>경기도 안산시 상록구 상록수로54, 113호(본오동,대동빌딩114)</t>
  </si>
  <si>
    <t>OP)두루미약국</t>
  </si>
  <si>
    <t>서울특별시 강동구 고덕로262,110호,111호(명일동,고덕역 효성해링턴타워더퍼스트)</t>
  </si>
  <si>
    <t>OP)모주현약국</t>
  </si>
  <si>
    <t>서울특별시 강동구 고덕로390, 상가1동 2층 204호 (상일동,고덕아르테온아파트)</t>
  </si>
  <si>
    <t>OP)무지개약국</t>
  </si>
  <si>
    <t>686-71-00541</t>
  </si>
  <si>
    <t>서울특별시 서초구 헌릉로8길9-8, 1층(내곡동, 내곡플라자)</t>
  </si>
  <si>
    <t>OP)미소약국</t>
  </si>
  <si>
    <t>서울특별시 서초구 서운로 39, 1층 101호 (서초동, 원진빌딩)</t>
  </si>
  <si>
    <t>OP)복조리약국</t>
  </si>
  <si>
    <t>서울특별시 강동구 천호대로187길61, 1층 104호(길동, 연희빌딩)</t>
  </si>
  <si>
    <t>OP)시티프라자약국</t>
  </si>
  <si>
    <t>경기도 부천시 원미구 길주로183(중동,영라이프빌딩112호,113호,114호)</t>
  </si>
  <si>
    <t>OP)연두약국</t>
  </si>
  <si>
    <t>123-36-89118</t>
  </si>
  <si>
    <t>경기도 군포시 고산로264번길13 105(당동,외1필지그린프라자)</t>
  </si>
  <si>
    <t>OP)옵티마나무약국</t>
  </si>
  <si>
    <t>129-35-31539</t>
  </si>
  <si>
    <t>경기도 성남시 분당구 성남대로926번길12 금탑프라자 109</t>
  </si>
  <si>
    <t>OP)우리대한약국</t>
  </si>
  <si>
    <t>서울특별시 강북구 도봉로81길3, 1층(수유동)</t>
  </si>
  <si>
    <t>OP)우리보강약국</t>
  </si>
  <si>
    <t>서울특별시 동대문구 약령시로133(청량리동,1층)</t>
  </si>
  <si>
    <t>OP)웰빙메디칼약국</t>
  </si>
  <si>
    <t>서울특별시 강북구 도봉로187(미아동,태근빌딩1층)</t>
  </si>
  <si>
    <t>OP)장안제일약국</t>
  </si>
  <si>
    <t>서울특별시 동대문구 장한로25길 2(장안동,1층)</t>
  </si>
  <si>
    <t>OP)한나약국</t>
  </si>
  <si>
    <t>537-20-02172</t>
  </si>
  <si>
    <t>인천광역시 부평구 동수로168-1, 1층(부개동, 승민빌딩)</t>
  </si>
  <si>
    <t>OP경)경상온누리약국</t>
  </si>
  <si>
    <t>경상남도 창원시 성산구 삼정자로43번길2, 107호(성주동, 성산빌딩)</t>
  </si>
  <si>
    <t>OP경)사천터미널약국</t>
  </si>
  <si>
    <t>419-14-00346</t>
  </si>
  <si>
    <t>경상남도 사천시 사천읍 옥산로120, 1층(사천터미널)</t>
  </si>
  <si>
    <t>OP경)선린약국</t>
  </si>
  <si>
    <t>645-02-01752</t>
  </si>
  <si>
    <t>경상남도 창원시 성산구 가양로124번길7, 1층(대방동,선린빌딩)</t>
  </si>
  <si>
    <t>OP동)재송약국50OTS</t>
  </si>
  <si>
    <t>626-26-00573</t>
  </si>
  <si>
    <t>부산광역시 해운대구 재반로 82, 1층2호 (재송동, 장안빌딩)</t>
  </si>
  <si>
    <t>OP부)건강약국</t>
  </si>
  <si>
    <t>617-31-92544</t>
  </si>
  <si>
    <t>부산광역시 금정구 부곡로107 (부곡동,1층)</t>
  </si>
  <si>
    <t>OP부)동의파란약국</t>
  </si>
  <si>
    <t>부산광역시 부산진구 진남로554, 270동 114호(양정동, 양정자이더샵 SK VIEW</t>
  </si>
  <si>
    <t>OP부)바른약국</t>
  </si>
  <si>
    <t>787-17-01098</t>
  </si>
  <si>
    <t>부산광역시 동래구 충렬대로252, 101호(수안동)</t>
  </si>
  <si>
    <t>OP부)밝은약국</t>
  </si>
  <si>
    <t>부산광역시 부산진구 진남로549-1, 1층(양정동)</t>
  </si>
  <si>
    <t>8806538061405</t>
  </si>
  <si>
    <t>OP부)신기약국</t>
  </si>
  <si>
    <t>293-21-00776</t>
  </si>
  <si>
    <t>경상남도 양산시 중앙로248, 1층(신기동 예호빌딩)</t>
  </si>
  <si>
    <t>OP부)진약국</t>
  </si>
  <si>
    <t>617-36-76272</t>
  </si>
  <si>
    <t>부산광역시 기장군 기장읍 읍내로96, 1층(인제빌딩)</t>
  </si>
  <si>
    <t>OP택)삼성온누리약국</t>
  </si>
  <si>
    <t>강원도 춘천시 효석로37, 1층(효자동)</t>
  </si>
  <si>
    <t>OP택)온유약국</t>
  </si>
  <si>
    <t>401-35-00073</t>
  </si>
  <si>
    <t>서울특별시 종로구 종로205, 1,3층(종로5가)</t>
  </si>
  <si>
    <t>OP통)명인약국</t>
  </si>
  <si>
    <t>125-52-00083</t>
  </si>
  <si>
    <t>부산광역시 동래구 사직북로57번길58 (사직동)</t>
  </si>
  <si>
    <t>OP팜)인제약국50RJW</t>
  </si>
  <si>
    <t>경남 김해시 어방동528-7</t>
  </si>
  <si>
    <t>OP평)가온약국</t>
  </si>
  <si>
    <t>513-24-01777</t>
  </si>
  <si>
    <t>경기도 오산시 수청로199, 1층(금암동, 정원프라자)</t>
  </si>
  <si>
    <t>OP평)봉담중앙약국</t>
  </si>
  <si>
    <t>경기도 화성시 봉담읍 와우로20, 107호 (미래프라자)</t>
  </si>
  <si>
    <t>OP평)참바른약국</t>
  </si>
  <si>
    <t>경기도 평택시 평택로286, 제1층 102호(세교동)</t>
  </si>
  <si>
    <t>UP)서울온누리약국</t>
  </si>
  <si>
    <t>120-06-27644</t>
  </si>
  <si>
    <t>서울 강남구 대치동901-67</t>
  </si>
  <si>
    <t>신협)나라약국-18701486</t>
  </si>
  <si>
    <t>617-82-02059</t>
  </si>
  <si>
    <t>부산광역시 부산진구 가야대로 777 (부전동)</t>
  </si>
  <si>
    <t>신협)더조은약국-01876</t>
  </si>
  <si>
    <t>부산광역시 금정구 중앙대로 1941 1층 (구서동)</t>
  </si>
  <si>
    <t>신협)새경남약국-09649</t>
  </si>
  <si>
    <t>경상남도 김해시 가락로 1 (부원동)</t>
  </si>
  <si>
    <t>신협)수영센텀온누리약국-19370505</t>
  </si>
  <si>
    <t>부산광역시 수영구 수영로 681 1층 (광안동)</t>
  </si>
  <si>
    <t>신협)열린약국-22566217</t>
  </si>
  <si>
    <t>경상남도 양산시 중앙로 134 1층 (중부동)</t>
  </si>
  <si>
    <t>신협)정성약국-08739</t>
  </si>
  <si>
    <t>부산광역시 남구 수영로 240 8통 4반 (대연동)</t>
  </si>
  <si>
    <t>신협)참사랑약국-04875</t>
  </si>
  <si>
    <t>부산광역시 부산진구 동평로 358 (양정동)</t>
  </si>
  <si>
    <t>신협)천우사약국-23721608</t>
  </si>
  <si>
    <t>부산광역시 중구 흑교로 20 (부평동2가)1층</t>
  </si>
  <si>
    <t>신협)훈훈약국-30686470</t>
  </si>
  <si>
    <t>경상남도 양산시 금오13길 20 103호,104호 센텀빌딩 (동면)</t>
  </si>
  <si>
    <t>주한약품</t>
  </si>
  <si>
    <t>부산 사상구 모덕로67번길 151,4층 (모라동)</t>
  </si>
  <si>
    <t>무지개요양병원</t>
  </si>
  <si>
    <t>128-92-53057</t>
  </si>
  <si>
    <t>경기 고양시 일산서구 덕이로 212 (덕이동, 백송프라자) 3,4층일부</t>
  </si>
  <si>
    <t>시티프라자약국(부천)</t>
  </si>
  <si>
    <t>경기 부천시 길주로 183 (중동, 영라이프빌딩) (중동,영라이프빌딩112호~114호)</t>
  </si>
  <si>
    <t>고운정약국(인천)</t>
  </si>
  <si>
    <t>310-10-15729</t>
  </si>
  <si>
    <t>인천 남동구 남동대로922번길 52 (간석동) 1층</t>
  </si>
  <si>
    <t>신동환병원</t>
  </si>
  <si>
    <t>229-96-00074</t>
  </si>
  <si>
    <t>충남 홍성군 홍성읍 홍성천길 214 (오관리) 두리프라자 4층~6층</t>
  </si>
  <si>
    <t>시티프라자약국(부천)(신일)</t>
  </si>
  <si>
    <t>경기 부천시 길주로 183 (중동, 영라이프빌딩) 112호~114호</t>
  </si>
  <si>
    <t>이천더블유소망병원</t>
  </si>
  <si>
    <t>472-82-00161</t>
  </si>
  <si>
    <t>경기 이천시 호법면 중부대로 797-26 (안평리, 이천소망병원)</t>
  </si>
  <si>
    <t>의료법인한강의료재단</t>
  </si>
  <si>
    <t>141-82-02590</t>
  </si>
  <si>
    <t>경기 파주시 경의로 1102 (야당동) 유은타워 5~7층</t>
  </si>
  <si>
    <t>삼성공감정신건강의학과의원(대전)</t>
  </si>
  <si>
    <t>502-94-49245</t>
  </si>
  <si>
    <t>대전 유성구 노은로 166 (지족동, 계룡프라자) 1동 504호</t>
  </si>
  <si>
    <t>서울특별시 고양정신병원</t>
  </si>
  <si>
    <t>225-82-18798</t>
  </si>
  <si>
    <t>경기 고양시 덕양구 통일로1102번길 46 (내유동)</t>
  </si>
  <si>
    <t>하트약국(시흥)</t>
  </si>
  <si>
    <t>109-30-28224</t>
  </si>
  <si>
    <t>경기 시흥시 정왕대로 230 (정왕동, 제일프라자) 4층 403호</t>
  </si>
  <si>
    <t>부천한병원</t>
  </si>
  <si>
    <t>543-97-00109</t>
  </si>
  <si>
    <t>경기 부천시 부천로 170 (춘의동) 춘의지식산업센터 4-7층</t>
  </si>
  <si>
    <t>안양웰정신건강의학과의원</t>
  </si>
  <si>
    <t>762-92-01683</t>
  </si>
  <si>
    <t>경기 안양시 만안구 병목안로 2 (안양동, PROJECT 240 TOWER) 7층 701호</t>
  </si>
  <si>
    <t>메이마인드의원</t>
  </si>
  <si>
    <t>360-95-01402</t>
  </si>
  <si>
    <t>서울 강남구 남부순환로 2912 (대치동, 우성아파트상가) 3층 303호</t>
  </si>
  <si>
    <t>부천사랑병원</t>
  </si>
  <si>
    <t>536-95-01066</t>
  </si>
  <si>
    <t>경기 부천시 장말로 373 (심곡동, 한국몬테소리빌딩)</t>
  </si>
  <si>
    <t>_성모약국(서울)</t>
  </si>
  <si>
    <t>서울 동작구 상도로 247 (상도동)</t>
  </si>
  <si>
    <t>의료법인 예닮 의료재단 이천소망병원</t>
  </si>
  <si>
    <t>126-82-11163</t>
  </si>
  <si>
    <t>경기 이천시 중부대로 797-26 (안평리, 이천소망병원)</t>
  </si>
  <si>
    <t>김포다은병원</t>
  </si>
  <si>
    <t>344-94-00059</t>
  </si>
  <si>
    <t>경기 김포시 돌문로 111 (사우동)</t>
  </si>
  <si>
    <t>더사랑약국(인천)(★)</t>
  </si>
  <si>
    <t>457-14-01008</t>
  </si>
  <si>
    <t>인천 서구 가경주로40번길 20-10 (가정동) 1층</t>
  </si>
  <si>
    <t>고려수재활요양병원</t>
  </si>
  <si>
    <t>130-92-46729</t>
  </si>
  <si>
    <t>경기 부천시 부일로 504 (심곡동)</t>
  </si>
  <si>
    <t>성모공감정신건강의학과의원</t>
  </si>
  <si>
    <t>853-02-01071</t>
  </si>
  <si>
    <t>경기 시흥시 수인로 3366 (신천동, 삼영아트빌) 501호</t>
  </si>
  <si>
    <t>마음튼튼의원</t>
  </si>
  <si>
    <t>212-93-27939</t>
  </si>
  <si>
    <t>인천 강화군 강화읍 중앙로 27 (남산리, 성용프라자) 3층 302호</t>
  </si>
  <si>
    <t>에이치요양병원(의료법인 진경의료재단)</t>
  </si>
  <si>
    <t>409-82-13921</t>
  </si>
  <si>
    <t>광주 북구 서암대로 187 (신안동)</t>
  </si>
  <si>
    <t>마음힐정신건강의학과의원</t>
  </si>
  <si>
    <t>370-95-01471</t>
  </si>
  <si>
    <t>대전 서구 도산로 45 (도마동) 엔젤크리닉 401호</t>
  </si>
  <si>
    <t>봄약국(서울성동구)</t>
  </si>
  <si>
    <t>707-11-01130</t>
  </si>
  <si>
    <t>서울 성동구 아차산로 126 (성수동2가, 더리브 세종타워) 2층 205호</t>
  </si>
  <si>
    <t>화성정신건강의학과의원</t>
  </si>
  <si>
    <t>886-94-01756</t>
  </si>
  <si>
    <t>경기 화성시 남양읍 시청로 109 (남양리) 3층 302호</t>
  </si>
  <si>
    <t>일산메디안요양병원</t>
  </si>
  <si>
    <t>128-82-13449</t>
  </si>
  <si>
    <t>경기 고양시 일산서구 중앙로 1564 (대화동, 그린월드) 6,7,9,10층, 507호</t>
  </si>
  <si>
    <t>마음자리정신건강의학과의원(파주)</t>
  </si>
  <si>
    <t>689-90-01439</t>
  </si>
  <si>
    <t>경기 파주시 문산읍 문향로 71 (문산리) 4층 405호</t>
  </si>
  <si>
    <t>시흥더봄요양병원</t>
  </si>
  <si>
    <t>804-96-01457</t>
  </si>
  <si>
    <t>경기도 시흥시</t>
  </si>
  <si>
    <t>21세기분당종로약국</t>
  </si>
  <si>
    <t>409-04-26388</t>
  </si>
  <si>
    <t>경기도 성남시 분당구 야탑로81번길 10(야탑동) 분당 아미고타워 303호</t>
  </si>
  <si>
    <t>미추홀숲요양병원</t>
  </si>
  <si>
    <t>421-92-01900</t>
  </si>
  <si>
    <t>인천광역시 미추홀구 한나루로 505 , 조흥빌딩 2~7층 (용현동)</t>
  </si>
  <si>
    <t>스타트요양병원</t>
  </si>
  <si>
    <t>222-90-84839</t>
  </si>
  <si>
    <t>경기도 오산시 청학로 264(수청동) 3,4,5,6,7층(더블유타워)</t>
  </si>
  <si>
    <t>송온누리약국</t>
  </si>
  <si>
    <t>경기도 안산시 상록구 각골로 70(본오동)</t>
  </si>
  <si>
    <t>온누리조은약국</t>
  </si>
  <si>
    <t>124-03-59448</t>
  </si>
  <si>
    <t>경기도 수원시 권선구 정조로 574 (세류동)</t>
  </si>
  <si>
    <t>가까운약국(용인)</t>
  </si>
  <si>
    <t>경기 용인시 처인구 명지로40번길 15-9 (역북동)</t>
  </si>
  <si>
    <t>서울 서초구 방배로 196 (방배동)</t>
  </si>
  <si>
    <t>강동소망약국</t>
  </si>
  <si>
    <t>424-12-00757</t>
  </si>
  <si>
    <t>서울 강동구 천호대로 1111 (길동)</t>
  </si>
  <si>
    <t>서울 서초구 효령로 431 (서초동)</t>
  </si>
  <si>
    <t>맑은온누리약국(문정)</t>
  </si>
  <si>
    <t>서울특별시 송파구 새말롤 125(문정동,어은회관)</t>
  </si>
  <si>
    <t>경기 성남시 분당구 동판교로 61 (백현동)</t>
  </si>
  <si>
    <t>현대약국(광주)</t>
  </si>
  <si>
    <t>경기 광주시 파발로 187 (탄벌동)</t>
  </si>
  <si>
    <t>경기도 성남시 분당구 돌마로 68, 분당프라자 403-1 (구미동)</t>
  </si>
  <si>
    <t>나은온누리약국</t>
  </si>
  <si>
    <t>경기 남양주시 와부읍 덕소로 214</t>
  </si>
  <si>
    <t>경기도 남양주시 와부읍 덕소로 218</t>
  </si>
  <si>
    <t>경기 양주시 옥정로 214 (옥정동)</t>
  </si>
  <si>
    <t>상계보룡약국(신)</t>
  </si>
  <si>
    <t>서울 노원구 동일로 1380 (상계동)</t>
  </si>
  <si>
    <t>건강한생활약국</t>
  </si>
  <si>
    <t>244-08-02055</t>
  </si>
  <si>
    <t>서울 노원구 노해로 490 (상계동) 107호</t>
  </si>
  <si>
    <t>미래약국(호평)</t>
  </si>
  <si>
    <t>212-35-48195</t>
  </si>
  <si>
    <t>경기도 남양주시 늘을2로 20, CH리베로빌딩 406호 (호평동)</t>
  </si>
  <si>
    <t>하늘약국(중구)</t>
  </si>
  <si>
    <t>서울특별시 중구 다산로 245 (무학동)</t>
  </si>
  <si>
    <t>연신내영재약국</t>
  </si>
  <si>
    <t>110-11-58300</t>
  </si>
  <si>
    <t>서울 은평구 연서로 246 (불광동) 105호</t>
  </si>
  <si>
    <t>그린팜약국(수유동)</t>
  </si>
  <si>
    <t>서울특별시 강북구 도봉로 329 (수유동) 5층</t>
  </si>
  <si>
    <t>우리약국(괴안동)</t>
  </si>
  <si>
    <t>경기 부천시 경인로 505 (괴안동, 역곡하이뷰)</t>
  </si>
  <si>
    <t>정다운온누리약국(면목)</t>
  </si>
  <si>
    <t>서울 중랑구 용마산로51길 52 (면목동)</t>
  </si>
  <si>
    <t>신성약국(신당)</t>
  </si>
  <si>
    <t>203-60-01581</t>
  </si>
  <si>
    <t>서울 중구 다산로 215 (신당동)</t>
  </si>
  <si>
    <t>이레약국(화도)</t>
  </si>
  <si>
    <t>경기 남양주시 화도읍 마석중앙로 51 1층</t>
  </si>
  <si>
    <t>은하약국(중동)</t>
  </si>
  <si>
    <t>경기 부천시 길주로 199 (중동)</t>
  </si>
  <si>
    <t>영민약국(성수)</t>
  </si>
  <si>
    <t>218-03-05024</t>
  </si>
  <si>
    <t>서울특별시 성동구 성수일로10길 32, 창미빌딩 1층 (성수동2가)</t>
  </si>
  <si>
    <t>별빛약국(통진동)</t>
  </si>
  <si>
    <t>517-46-00923</t>
  </si>
  <si>
    <t>경기 김포시 통진읍 마송1로84번길 53 111호 (핵심프라자3)</t>
  </si>
  <si>
    <t>경기도 남양주시 별내면 청학로68번길 13</t>
  </si>
  <si>
    <t>유앤아이온누리약국</t>
  </si>
  <si>
    <t>210-05-03875</t>
  </si>
  <si>
    <t>서울특별시 중랑구 공릉로2길 13 (묵동)</t>
  </si>
  <si>
    <t>우리대한약국(온라인팜)</t>
  </si>
  <si>
    <t>참바로약국(온라인팜)</t>
  </si>
  <si>
    <t>서울특별 강북구 번동242-4 번동 1 단지 주공a 종합상가 207</t>
  </si>
  <si>
    <t>종로밝은약국(온라인팜)</t>
  </si>
  <si>
    <t>서울특별시 종로구 종로261, 1층 전면 좌측 한칸(종로6가)</t>
  </si>
  <si>
    <t>고대약국(당진)</t>
  </si>
  <si>
    <t>655-43-01257</t>
  </si>
  <si>
    <t>충남 당진시 고대면 고대로 11-1</t>
  </si>
  <si>
    <t>서울약국(시흥)</t>
  </si>
  <si>
    <t>154-18-01577</t>
  </si>
  <si>
    <t>경기 시흥시 함송로 21 (정왕동)</t>
  </si>
  <si>
    <t>웅천서울약국(보령)</t>
  </si>
  <si>
    <t>313-05-23879</t>
  </si>
  <si>
    <t>충남 보령시 웅천읍 장터중앙길 129</t>
  </si>
  <si>
    <t>메디칼약국(당동)</t>
  </si>
  <si>
    <t>243-13-02449</t>
  </si>
  <si>
    <t>경기 군포시 군포로 470 (당동) 101호</t>
  </si>
  <si>
    <t>경기 군포시 산본로323번길 16-7 (산본동)</t>
  </si>
  <si>
    <t>신진약국(온라인팜)</t>
  </si>
  <si>
    <t>경기도 군포시 산본로323번길13, 102,103호 (산본동)</t>
  </si>
  <si>
    <t>보령약국(경기포천)(일동)</t>
  </si>
  <si>
    <t>182-70-00469</t>
  </si>
  <si>
    <t>경기 포천시 군내면 청군로 3285(구읍리) 보령약국</t>
  </si>
  <si>
    <t>이룸약국(별내동)</t>
  </si>
  <si>
    <t>경기 남양주시 별내중앙로 24 (별내동)</t>
  </si>
  <si>
    <t>대구광역시 남구 대봉로61, 103호(봉덕동)</t>
  </si>
  <si>
    <t>당근약국(구미)</t>
  </si>
  <si>
    <t>748-58-00971</t>
  </si>
  <si>
    <t>경북 구미시 산동읍 신당1로1길 17-3</t>
  </si>
  <si>
    <t>동아사약국 동구/범일 1</t>
  </si>
  <si>
    <t>232-38-00158</t>
  </si>
  <si>
    <t>부산광역시 동구 진시장로 19-2 (범일동)</t>
  </si>
  <si>
    <t>메디컬큰약국 사하/당리 1</t>
  </si>
  <si>
    <t>821-17-02403</t>
  </si>
  <si>
    <t>부산 사하구 낙동대로 446 (당리동)</t>
  </si>
  <si>
    <t>메디칼영광약국 진구/부전 A★</t>
  </si>
  <si>
    <t>718-14-00433</t>
  </si>
  <si>
    <t>부산광역시 부산진구 서면문화로 10 (부전동)</t>
  </si>
  <si>
    <t>메디칼약국 연제/연산 ★</t>
  </si>
  <si>
    <t>607-16-07824</t>
  </si>
  <si>
    <t>부산광역시 연제구 중앙대로 1077 (연산동)</t>
  </si>
  <si>
    <t>해승약국 사하/하단 1</t>
  </si>
  <si>
    <t>부산광역시 사하구 낙동대로 466 (하단동)</t>
  </si>
  <si>
    <t>N-(마산)백두산약국</t>
  </si>
  <si>
    <t>경남 창원시 마산합포구 3.15대로 166 (중앙동2가)</t>
  </si>
  <si>
    <t>햇빛약국(온라인팜)</t>
  </si>
  <si>
    <t>서울특별시 도봉구 도당로13길16 (방학동)</t>
  </si>
  <si>
    <t>바로약국 진구/개금</t>
  </si>
  <si>
    <t>부산광역시 부산진구 복지로 77 (개금동)</t>
  </si>
  <si>
    <t>경기 포천시 소흘읍 봉솔로5길 27</t>
  </si>
  <si>
    <t>지영오행당약국.</t>
  </si>
  <si>
    <t>101-06-54932</t>
  </si>
  <si>
    <t>서울 종로구 성균관로 32-2 (명륜2가)</t>
  </si>
  <si>
    <t>라라온누리약국(온라인팜)</t>
  </si>
  <si>
    <t>서울특별시 강북구 도봉로295, 1층(수유동)</t>
  </si>
  <si>
    <t>다정약국(순천)</t>
  </si>
  <si>
    <t>185-35-01146</t>
  </si>
  <si>
    <t>전남 순천시 장선배기1길 6-10 (조례동)</t>
  </si>
  <si>
    <t>신세계약국(청주분평)/청1</t>
  </si>
  <si>
    <t>301-30-56592</t>
  </si>
  <si>
    <t>충북 청주시 서원구 1순환로1107번길 39 (분평동)</t>
  </si>
  <si>
    <t>오룡대형약국(용두)/도마-태평</t>
  </si>
  <si>
    <t>382-57-00075</t>
  </si>
  <si>
    <t>대전 중구 계룡로 809 (용두동)</t>
  </si>
  <si>
    <t>새생명약국(대흥)/중앙-신탄</t>
  </si>
  <si>
    <t>305-07-75569</t>
  </si>
  <si>
    <t>대전 중구 대흥로 72 (대흥동)</t>
  </si>
  <si>
    <t>정성약국(괴정)/도마-태평</t>
  </si>
  <si>
    <t>대전 서구 갈마로 251 (괴정동)</t>
  </si>
  <si>
    <t>민들레약국(대방동)</t>
  </si>
  <si>
    <t>서울 동작구 보라매로 110 (대방동)</t>
  </si>
  <si>
    <t>다나약국(온라인팜)</t>
  </si>
  <si>
    <t>서울특별시 구로구 경인로216, 1층(오류동)</t>
  </si>
  <si>
    <t>서울 강동구 올림픽로 806 (암사동, 까사팔공육)</t>
  </si>
  <si>
    <t>8800588003910</t>
  </si>
  <si>
    <t>(주)오메가헬스케어(배송)</t>
  </si>
  <si>
    <t>788-88-01219</t>
  </si>
  <si>
    <t>대전 서구 월평로 40 (월평동)</t>
  </si>
  <si>
    <t>영동약국(동해)</t>
  </si>
  <si>
    <t>232-02-01895</t>
  </si>
  <si>
    <t>강원 동해시 중앙로 237 (천곡동)</t>
  </si>
  <si>
    <t>주식회사이유엘</t>
  </si>
  <si>
    <t>692-86-03305</t>
  </si>
  <si>
    <t>서울 동대문구 답십리로59길 12 (답십리동)</t>
  </si>
  <si>
    <t>다나약품</t>
  </si>
  <si>
    <t>284-87-01520</t>
  </si>
  <si>
    <t>서울 영등포구 대림로35가길 1 (대림동)</t>
  </si>
  <si>
    <t>금호타이어(주)곡성공장</t>
  </si>
  <si>
    <t>101-81-95610</t>
  </si>
  <si>
    <t>전라남도 곡성군 입면 금호길 85-63</t>
  </si>
  <si>
    <t>명문약국</t>
  </si>
  <si>
    <t>515-57-00700</t>
  </si>
  <si>
    <t>전북특별자치도 전주시 완산구 거마평로 181 (효자동1가)</t>
  </si>
  <si>
    <t>주식회사 세인트팜(배송)</t>
  </si>
  <si>
    <t>219-87-01623</t>
  </si>
  <si>
    <t>대전 동구 물류로 4 (구도동)</t>
  </si>
  <si>
    <t>후문약국(대.북.광동몰)</t>
  </si>
  <si>
    <t>567-29-00066</t>
  </si>
  <si>
    <t>대구 북구 호국로 807-9 (학정동)후문약국</t>
  </si>
  <si>
    <t>(노원)종로프라자약국</t>
  </si>
  <si>
    <t>216-01-47612</t>
  </si>
  <si>
    <t>서울특별시 노원구 동일로 1353, 성일빌딩 102호 (상계동)</t>
  </si>
  <si>
    <t>경인메디칼(주)</t>
  </si>
  <si>
    <t>282-87-00471</t>
  </si>
  <si>
    <t>인천 남동구 석정로 563 (간석동)</t>
  </si>
  <si>
    <t>한사랑약국 서구/암남</t>
  </si>
  <si>
    <t>691-35-00206</t>
  </si>
  <si>
    <t>부산광역시 서구 감천로 261 (암남동, 삼성비치타운)</t>
  </si>
  <si>
    <t>성지약품</t>
  </si>
  <si>
    <t>411-12-85783</t>
  </si>
  <si>
    <t>전남 담양군 담양읍 천변2길 8</t>
  </si>
  <si>
    <t>신안약품</t>
  </si>
  <si>
    <t>389-88-02160</t>
  </si>
  <si>
    <t>서울 동대문구 장한로 85 (장안동) 815호</t>
  </si>
  <si>
    <t>울산광역시 동구 명덕로 15 (서부동)</t>
  </si>
  <si>
    <t>전주열린약국</t>
  </si>
  <si>
    <t>731-55-00370</t>
  </si>
  <si>
    <t>전북 전주시 완산구 쑥고개로 319 (효자동2가)</t>
  </si>
  <si>
    <t>다정약국(화곡동)</t>
  </si>
  <si>
    <t>895-15-02375</t>
  </si>
  <si>
    <t>서울 강서구 강서로 189 (화곡동)</t>
  </si>
  <si>
    <t>영우의약품</t>
  </si>
  <si>
    <t>409-86-24431</t>
  </si>
  <si>
    <t>광주광역시 북구 중흥로 153-14(중흥동)</t>
  </si>
  <si>
    <t>보건약국(해남)</t>
  </si>
  <si>
    <t>230-35-00694</t>
  </si>
  <si>
    <t>전남 해남군 해남읍 해남로 39</t>
  </si>
  <si>
    <t>대구광역시 북구 학정로109길 41 (학정동)</t>
  </si>
  <si>
    <t>샘약국(중계)</t>
  </si>
  <si>
    <t>서울 노원구 한글비석로 270, 103호(중계동,스카이타워)</t>
  </si>
  <si>
    <t>해맑은약국(가수원)(온라인팜)</t>
  </si>
  <si>
    <t>113-33-00283</t>
  </si>
  <si>
    <t>대전광역시 서구 도안동로11번길10, 1층 105호(가수원동)</t>
  </si>
  <si>
    <t>보라메트로약국(보라매동)</t>
  </si>
  <si>
    <t>489-36-01439</t>
  </si>
  <si>
    <t>서울 동작구 보라매로5길 지하 24 (신대방동)</t>
  </si>
  <si>
    <t>한사랑약국(걸포)</t>
  </si>
  <si>
    <t>137-06-76463</t>
  </si>
  <si>
    <t>경기 김포시 감암로 7 (걸포동)</t>
  </si>
  <si>
    <t>봄날약국(동대문)</t>
  </si>
  <si>
    <t>서울 동대문구 답십리로 9 (전농동) 1층</t>
  </si>
  <si>
    <t>경기 성남시 수정구 위례광장로 104 (창곡동)</t>
  </si>
  <si>
    <t>덕소메디칼약국(신)</t>
  </si>
  <si>
    <t>경기 남양주시 와부읍 덕소로97번길 13</t>
  </si>
  <si>
    <t>행복한약국(덕정)</t>
  </si>
  <si>
    <t>경기 양주시 회정로 134, 두리테크 덕정타운 111호(덕정동)</t>
  </si>
  <si>
    <t>첨단수약국2</t>
  </si>
  <si>
    <t>508-14-09327</t>
  </si>
  <si>
    <t>광주 북구 첨단연신로 194, 상가동 1층 103호 (신용동)</t>
  </si>
  <si>
    <t>지현약국</t>
  </si>
  <si>
    <t>서울 영등포구 영등포로 399-5 (신길동 69-24)</t>
  </si>
  <si>
    <t>매일봄약국(신)</t>
  </si>
  <si>
    <t>경기 남양주시 늘을2로 26 (호평동)</t>
  </si>
  <si>
    <t>다온약국(위례)</t>
  </si>
  <si>
    <t>경기 성남시 수정구 위례광장로 300 (창곡동)</t>
  </si>
  <si>
    <t>가장큰이대약국(마곡동)</t>
  </si>
  <si>
    <t>690-76-00190</t>
  </si>
  <si>
    <t>서울 강서구 공항대로 248 (마곡동)</t>
  </si>
  <si>
    <t>가가호호백세약국</t>
  </si>
  <si>
    <t>경기 성남시 수정구 수정로171번길 21 (태평동)</t>
  </si>
  <si>
    <t>부일약국(행당)</t>
  </si>
  <si>
    <t>750-16-02138</t>
  </si>
  <si>
    <t>서울 성동구 왕십리로 273-1 (행당동)</t>
  </si>
  <si>
    <t>중앙약국(제천)</t>
  </si>
  <si>
    <t>304-02-91294</t>
  </si>
  <si>
    <t>충북 제천시 칠성로 79 (중앙로2가)</t>
  </si>
  <si>
    <t>문산종로약국</t>
  </si>
  <si>
    <t>397-27-01384</t>
  </si>
  <si>
    <t>경기 파주시 문산읍 문산로40번길 6</t>
  </si>
  <si>
    <t>다정한약국(화곡동)</t>
  </si>
  <si>
    <t>서울 강서구 강서로 59 (화곡동) 1층 102호</t>
  </si>
  <si>
    <t>온누리민생약국(갈현동)</t>
  </si>
  <si>
    <t>696-08-01771</t>
  </si>
  <si>
    <t>서울 은평구 통일로87길 5-10 (갈현동)</t>
  </si>
  <si>
    <t>밝은미소약국[동부]</t>
  </si>
  <si>
    <t>경기 남양주시 와부읍 수레로9번길 11</t>
  </si>
  <si>
    <t>참바른약국(신)</t>
  </si>
  <si>
    <t>경기 평택시 평택로 286 (세교동)</t>
  </si>
  <si>
    <t>제이디팜(주)(동진팜)</t>
  </si>
  <si>
    <t>322-88-00801</t>
  </si>
  <si>
    <t>인천 부평구 안남로417번길 28 (청천동)</t>
  </si>
  <si>
    <t>미사약국(신)</t>
  </si>
  <si>
    <t>경기 하남시 미사강변중앙로 220 (망월동)</t>
  </si>
  <si>
    <t>서울 서초구 바우뫼로35길 22 (양재동)</t>
  </si>
  <si>
    <t>광종합약국</t>
  </si>
  <si>
    <t>403-08-48719</t>
  </si>
  <si>
    <t>전라북도 익산시 평동로12길 1 (동산동)</t>
  </si>
  <si>
    <t>(주)제이케이팜</t>
  </si>
  <si>
    <t>132-86-12729</t>
  </si>
  <si>
    <t>경기 구리시 갈매순환로 7 (갈매동) 에이스프라자 5층 501호, 502호</t>
  </si>
  <si>
    <t>연신우리약국</t>
  </si>
  <si>
    <t>서울 은평구 통일로 839 (대조동) 1층</t>
  </si>
  <si>
    <t>주식회사 나루팜</t>
  </si>
  <si>
    <t>314-86-53448</t>
  </si>
  <si>
    <t>대전광역시 유성구 복용북로33번길 10 (복용동)</t>
  </si>
  <si>
    <t>아이엘에이치팜</t>
  </si>
  <si>
    <t>204-86-08710</t>
  </si>
  <si>
    <t>경기 구리시 검배로 126(토평동)</t>
  </si>
  <si>
    <t>한국비엘약품(주)</t>
  </si>
  <si>
    <t>경기 하남시 감북로 20 (감일동)</t>
  </si>
  <si>
    <t>센터온누리약국</t>
  </si>
  <si>
    <t>631-61-00159</t>
  </si>
  <si>
    <t>서울 광진구 능동로 420(중곡동)</t>
  </si>
  <si>
    <t>용전약국(용전)/신탄</t>
  </si>
  <si>
    <t>306-34-34378</t>
  </si>
  <si>
    <t>대전 동구 계족로 420 (용전동)</t>
  </si>
  <si>
    <t>원약국(수지)</t>
  </si>
  <si>
    <t>142-04-70754</t>
  </si>
  <si>
    <t>경기 용인시 수지구 성복2로 158 (성복동, 성동마을 엘지빌리지 6차)</t>
  </si>
  <si>
    <t>부산광역시 서구 구덕로 195. 1층(부민동2가)</t>
  </si>
  <si>
    <t>파랑새약국(오산)</t>
  </si>
  <si>
    <t>135-32-04754</t>
  </si>
  <si>
    <t>경기 오산시 밀머리로1번길 18 101호 (원동)</t>
  </si>
  <si>
    <t>(주)비즈메디코리아</t>
  </si>
  <si>
    <t>109-86-00806</t>
  </si>
  <si>
    <t>경기 고양시 덕양구 행주로83번길 34-8 (행주내동)</t>
  </si>
  <si>
    <t>승아약품</t>
  </si>
  <si>
    <t>424-81-01602</t>
  </si>
  <si>
    <t>경기 수원시 장안구 영화로 8 (영화동)</t>
  </si>
  <si>
    <t>샘약국2(백운동)</t>
  </si>
  <si>
    <t>835-01-01042</t>
  </si>
  <si>
    <t>광주 남구 백운로 70-1 (백운동)</t>
  </si>
  <si>
    <t>8806538050133</t>
  </si>
  <si>
    <t>드림약국(외도)</t>
  </si>
  <si>
    <t>122-25-31956</t>
  </si>
  <si>
    <t>제주시 우정로 63 (외도일동) 1층</t>
  </si>
  <si>
    <t>프렌즈약국(남동)</t>
  </si>
  <si>
    <t>344-15-02033</t>
  </si>
  <si>
    <t>광주 동구 제봉로 48 (남동)</t>
  </si>
  <si>
    <t>엘더팜(용인)</t>
  </si>
  <si>
    <t>766-34-00411</t>
  </si>
  <si>
    <t>경기 용인시 기흥구 한보라1로10번길 15 (보라동)</t>
  </si>
  <si>
    <t>열린약국(부산동구.신)</t>
  </si>
  <si>
    <t>221-30-60693</t>
  </si>
  <si>
    <t>부산 동구 고관로 153-1 (좌천동)</t>
  </si>
  <si>
    <t>유명약국(보령)</t>
  </si>
  <si>
    <t>618-39-61206</t>
  </si>
  <si>
    <t>충남 보령시 대흥로 74 (대천동)</t>
  </si>
  <si>
    <t>구례약국2(구례)</t>
  </si>
  <si>
    <t>133-14-05001</t>
  </si>
  <si>
    <t>전남 구례군 구례읍 동편제길 4</t>
  </si>
  <si>
    <t>부산광역시 부산진구 개금동 564-31</t>
  </si>
  <si>
    <t>부산광역시 서구 까치고개로197번길17,1층 (아미동2가, 동은아트빌)</t>
  </si>
  <si>
    <t>새희망약국(마두동)</t>
  </si>
  <si>
    <t>305-11-12784</t>
  </si>
  <si>
    <t>경기도 고양시 일산동구 일산로 324, 서오릉상가101,102호 (마두동)</t>
  </si>
  <si>
    <t>남부시장약국(화곡동)</t>
  </si>
  <si>
    <t>109-12-45063</t>
  </si>
  <si>
    <t>서울 강서구 등촌로5길 80 (화곡동)</t>
  </si>
  <si>
    <t>홍삼약국(NEW)</t>
  </si>
  <si>
    <t>270-27-00891</t>
  </si>
  <si>
    <t>서울 양천구 중앙로 253 (신정동)</t>
  </si>
  <si>
    <t>서울 종로구 종로 261 (종로6가)</t>
  </si>
  <si>
    <t>경상남도 창원시 마산합포구 서성로 48 (신포동2가)72-1 미주약국</t>
  </si>
  <si>
    <t>경기 용인시 수지구 성복2로 51 (성복동)</t>
  </si>
  <si>
    <t>서울대학약국(부평)</t>
  </si>
  <si>
    <t>인천 부평구 동수로 61 (부평동)</t>
  </si>
  <si>
    <t>서현중앙약국</t>
  </si>
  <si>
    <t>414-20-01259</t>
  </si>
  <si>
    <t>경기 성남시 분당구 분당로53번길 20 (서현동)</t>
  </si>
  <si>
    <t>태평양리드팜약국</t>
  </si>
  <si>
    <t>605-01-06179</t>
  </si>
  <si>
    <t>서울 은평구 응암로 235(응암동)</t>
  </si>
  <si>
    <t>다나을약국(온라인팜)</t>
  </si>
  <si>
    <t>송현제일약국</t>
  </si>
  <si>
    <t>266-06-02328</t>
  </si>
  <si>
    <t>인천 동구 송현로 25 (송현동) 106호</t>
  </si>
  <si>
    <t>척척약국(북변동)</t>
  </si>
  <si>
    <t>544-14-01656</t>
  </si>
  <si>
    <t>경기 김포시 북변중로 125 (북변동) 4동 2호</t>
  </si>
  <si>
    <t>서울 강북구 한천로105길 7 (번동,번동1단지주공아파트)</t>
  </si>
  <si>
    <t>코끼리약국(성남)(부광)</t>
  </si>
  <si>
    <t>129-39-39335</t>
  </si>
  <si>
    <t>경기 성남시 수정구 수정로 116 (수진동)</t>
  </si>
  <si>
    <t>돌봄약국 연제/연산</t>
  </si>
  <si>
    <t>414-57-00955</t>
  </si>
  <si>
    <t>부산 연제구 월드컵대로79번길 50 (연산동)</t>
  </si>
  <si>
    <t>코끼리약국(동래)</t>
  </si>
  <si>
    <t>부산 동래구 안락동 765-1</t>
  </si>
  <si>
    <t>(준성약품)비타민약국(대흥동)</t>
  </si>
  <si>
    <t>579-38-00547</t>
  </si>
  <si>
    <t>서울 마포구 백범로 90 (대흥동)</t>
  </si>
  <si>
    <t>서울성모약국(메디플랜)</t>
  </si>
  <si>
    <t>서울 영등포구 도림로 157 (대림동)</t>
  </si>
  <si>
    <t>열린약국(종로)</t>
  </si>
  <si>
    <t>126-07-23959</t>
  </si>
  <si>
    <t>서울특별시 종로구 종로 204 (종로4가)</t>
  </si>
  <si>
    <t>미래아산약국(아산)</t>
  </si>
  <si>
    <t>381-17-02448</t>
  </si>
  <si>
    <t>충남 아산시 번영로230번길 12 (모종동)</t>
  </si>
  <si>
    <t>연희약국(평택)</t>
  </si>
  <si>
    <t>경기 평택시 중앙로 105 (비전동)</t>
  </si>
  <si>
    <t>우리온누리약국(호계동)</t>
  </si>
  <si>
    <t>경기 안양시 동안구 동안로 128 (호계동)</t>
  </si>
  <si>
    <t>(계양구)대명약국</t>
  </si>
  <si>
    <t>558-76-00315</t>
  </si>
  <si>
    <t>인천 계양구 효서로 233 (작전동)</t>
  </si>
  <si>
    <t>가정약국(수지)</t>
  </si>
  <si>
    <t>경기 용인시 수지구 성복2로 92 (성복동)</t>
  </si>
  <si>
    <t>한미약국(대.중) a</t>
  </si>
  <si>
    <t>501-11-95189</t>
  </si>
  <si>
    <t>대구광역시 중구 동성로6길 2-1</t>
  </si>
  <si>
    <t>만수루약국(만수동)</t>
  </si>
  <si>
    <t>334-55-00941</t>
  </si>
  <si>
    <t>인천 남동구 장승로 42-1 (만수동)</t>
  </si>
  <si>
    <t>다나약국(덕소)</t>
  </si>
  <si>
    <t>경기 남양주시 와부읍 덕소로 224</t>
  </si>
  <si>
    <t>연세약국(화도)</t>
  </si>
  <si>
    <t>132-05-54981</t>
  </si>
  <si>
    <t>경기 남양주시 화도읍 수레로 1234-26 신명아파트 상가</t>
  </si>
  <si>
    <t>온누리본초약국 진구/개금 ★</t>
  </si>
  <si>
    <t>605-36-19623</t>
  </si>
  <si>
    <t>부산광역시 부산진구 엄광로 66 (개금동)</t>
  </si>
  <si>
    <t>118-08-68291</t>
  </si>
  <si>
    <t>인천 남동구 석산로 171 (간석동)</t>
  </si>
  <si>
    <t>정다운약국(창신동)</t>
  </si>
  <si>
    <t>서울 종로구 종로 339 (창신동)</t>
  </si>
  <si>
    <t>예일온누리약국</t>
  </si>
  <si>
    <t>경기 성남시 중원구 광명로 341 (금광동)</t>
  </si>
  <si>
    <t>소원약국(화곡)</t>
  </si>
  <si>
    <t>서울 강서구 강서로 173 (화곡동) 2층(터보빌딩)</t>
  </si>
  <si>
    <t>서정부부약국(송탄)</t>
  </si>
  <si>
    <t>429-71-00365</t>
  </si>
  <si>
    <t>경기 평택시 서정역로 48 (서정동)</t>
  </si>
  <si>
    <t>봄봄약국(내발산동)(신)</t>
  </si>
  <si>
    <t>434-59-00915</t>
  </si>
  <si>
    <t>서울 강서구 강서로 341 (내발산동)</t>
  </si>
  <si>
    <t>즐거운약국(학동)</t>
  </si>
  <si>
    <t>408-05-89067</t>
  </si>
  <si>
    <t>광주 동구 남문로 694 (학동,)</t>
  </si>
  <si>
    <t>현대약국(제주)(B코스)</t>
  </si>
  <si>
    <t>616-28-25872</t>
  </si>
  <si>
    <t>제주시 중앙로 77 (이도일동)</t>
  </si>
  <si>
    <t>3층파란문약국</t>
  </si>
  <si>
    <t>326-01-02829</t>
  </si>
  <si>
    <t>서울 용산구 한강대로 69, 305-1 (한강로2가, 용산푸르지오써밋)</t>
  </si>
  <si>
    <t>영주약국(이도)(A코스)</t>
  </si>
  <si>
    <t>616-09-71661</t>
  </si>
  <si>
    <t>제주시 연신로 46 (이도이동)</t>
  </si>
  <si>
    <t>해제약국(무안)</t>
  </si>
  <si>
    <t>307-21-04348</t>
  </si>
  <si>
    <t>전남 무안군 해제면 현해로 1692</t>
  </si>
  <si>
    <t>(고척동)신도약국</t>
  </si>
  <si>
    <t>485-56-00246</t>
  </si>
  <si>
    <t>서울 구로구 중앙로 60 (고척동)</t>
  </si>
  <si>
    <t>이안메디팜(주)(우리약품)(픽업)</t>
  </si>
  <si>
    <t>818-87-01696</t>
  </si>
  <si>
    <t>인천 서구 정서진4로 25 (오류동) 에이동 301호</t>
  </si>
  <si>
    <t>봉봉약국 (신)울산/북구</t>
  </si>
  <si>
    <t>378-16-02315</t>
  </si>
  <si>
    <t>울산광역시 북구 호계로 298 (호계동)</t>
  </si>
  <si>
    <t>제이에이치코팜(주)</t>
  </si>
  <si>
    <t>745-87-00991</t>
  </si>
  <si>
    <t>서울 강남구 일원로9길 18 (일원동)</t>
  </si>
  <si>
    <t>알찬약국(신)[종료]</t>
  </si>
  <si>
    <t>126-04-51717</t>
  </si>
  <si>
    <t>경기 성남시 중원구 산성대로 382 (금광동)</t>
  </si>
  <si>
    <t>도담약품(매출처)</t>
  </si>
  <si>
    <t>광주 광산구 첨단중앙로106번길 37 (월계동)</t>
  </si>
  <si>
    <t>우리약국(통영.신)</t>
  </si>
  <si>
    <t>612-07-42118</t>
  </si>
  <si>
    <t>경남 통영시 중앙로 264. 상가106호 (북신동 송림데파트)</t>
  </si>
  <si>
    <t>우리들약국(원주)A</t>
  </si>
  <si>
    <t>619-20-10974</t>
  </si>
  <si>
    <t>강원 원주시 평원로 164 (학성동)</t>
  </si>
  <si>
    <t>대광약국(신.대.동)</t>
  </si>
  <si>
    <t>438-14-02044</t>
  </si>
  <si>
    <t>대구광역시 동구 아양로 111-1 (신암동)</t>
  </si>
  <si>
    <t>강약국_김태진(평)</t>
  </si>
  <si>
    <t>135-11-14000</t>
  </si>
  <si>
    <t>경기도 수원시 장안구 덕영대로407번길 34-22 (율전동)</t>
  </si>
  <si>
    <t>수약국(천안)</t>
  </si>
  <si>
    <t>150-27-01223</t>
  </si>
  <si>
    <t>충남 천안시 서북구 성정공원7길 3 (성정동), 1층 101-2호</t>
  </si>
  <si>
    <t>케이에스팜</t>
  </si>
  <si>
    <t>135-86-52002</t>
  </si>
  <si>
    <t>경기 수원시 영통구 매봉로49번길 9 (매탄동)</t>
  </si>
  <si>
    <t>유신약품(택배)</t>
  </si>
  <si>
    <t>194-26-00358</t>
  </si>
  <si>
    <t>경북 안동시 은행나무로 46-35 (옥동)</t>
  </si>
  <si>
    <t>열린약국(강남)</t>
  </si>
  <si>
    <t>120-10-44499</t>
  </si>
  <si>
    <t>서울 강남구 일원로 95 (일원동)</t>
  </si>
  <si>
    <t>시안약국(명동)</t>
  </si>
  <si>
    <t>828-40-00516</t>
  </si>
  <si>
    <t>서울 중구 명동3길 6 (명동1가)</t>
  </si>
  <si>
    <t>서광약국(두암)</t>
  </si>
  <si>
    <t>409-05-81864</t>
  </si>
  <si>
    <t>광주 북구 면앙로 170번길 2(두암동,)</t>
  </si>
  <si>
    <t>(주)삼광메디팜</t>
  </si>
  <si>
    <t>854-86-01259</t>
  </si>
  <si>
    <t>경기 고양시 덕양구 통일로1258번길 170 (내유동) 1층</t>
  </si>
  <si>
    <t>선인약국(삼성)/신탄</t>
  </si>
  <si>
    <t>대전 동구 대전로815번길 133 (삼성동)</t>
  </si>
  <si>
    <t>광장약국(성남)</t>
  </si>
  <si>
    <t>129-39-14988</t>
  </si>
  <si>
    <t>경기 성남시 중원구 성남대로 1152 (성남동)</t>
  </si>
  <si>
    <t>서울 중랑구 면목로 481 (상봉동)</t>
  </si>
  <si>
    <t>일등약국(거제)</t>
  </si>
  <si>
    <t>406-39-01148</t>
  </si>
  <si>
    <t>경남 거제시 서문로3길 26, 윤석빌딩102호(고현동)</t>
  </si>
  <si>
    <t>부산광역시 부산진구 범일로 127 (범천동)</t>
  </si>
  <si>
    <t>송도약국(수유동)(신)</t>
  </si>
  <si>
    <t>서울 강북구 도봉로 343 (수유동)</t>
  </si>
  <si>
    <t>행복한정약국(신)_박철웅(북)</t>
  </si>
  <si>
    <t>서울 동대문구 이문로 188 (이문동)</t>
  </si>
  <si>
    <t>서진약품</t>
  </si>
  <si>
    <t>111-81-33907</t>
  </si>
  <si>
    <t>충남 천안시 서북구 신당새터1길 73-10 (신당동)</t>
  </si>
  <si>
    <t>보라매서울약국(신대방동)</t>
  </si>
  <si>
    <t>732-30-01156</t>
  </si>
  <si>
    <t>서울 동작구 보라매로5길 15 (신대방동) 지하1층</t>
  </si>
  <si>
    <t>준약국(복수)(온라인팜)</t>
  </si>
  <si>
    <t>314-04-75349</t>
  </si>
  <si>
    <t>대전광역시 서구 복수동615 초록마을3단지상가 103</t>
  </si>
  <si>
    <t>신약국(장성)</t>
  </si>
  <si>
    <t>409-20-30053</t>
  </si>
  <si>
    <t>전남 장성군 장성읍 영천로 206-1</t>
  </si>
  <si>
    <t>포도나무약국(양평)#</t>
  </si>
  <si>
    <t>180-18-00198</t>
  </si>
  <si>
    <t>경기 양평군 양평읍 시민로29</t>
  </si>
  <si>
    <t>태령약국(신길동)</t>
  </si>
  <si>
    <t>754-55-00785</t>
  </si>
  <si>
    <t>서울 영등포구 신길로 157, 1층 (신길동)</t>
  </si>
  <si>
    <t>(주)정명약품</t>
  </si>
  <si>
    <t>217-81-31681</t>
  </si>
  <si>
    <t>경기 남양주시 순화궁로 357 (별내동) 화성프라자 601,602호</t>
  </si>
  <si>
    <t>대일약국(신안)</t>
  </si>
  <si>
    <t>411-24-20105</t>
  </si>
  <si>
    <t>전남 신안군 지도읍 봉리길 9</t>
  </si>
  <si>
    <t>알라딘팜(엠유팜)</t>
  </si>
  <si>
    <t>798-27-00410</t>
  </si>
  <si>
    <t>인천 부평구 체육관로 24 (삼산동) 6층(엠유팜)</t>
  </si>
  <si>
    <t>에이에스약품(매출처)</t>
  </si>
  <si>
    <t>133-87-01595</t>
  </si>
  <si>
    <t>전남 목포시 남악1로 56 (옥암동)</t>
  </si>
  <si>
    <t>새동산약국(중곡)</t>
  </si>
  <si>
    <t>131-45-00299</t>
  </si>
  <si>
    <t>서울 광진구 능동로 378(중곡동)</t>
  </si>
  <si>
    <t>경상남도 창원시 진해구 냉천로 87. 103호 (석동 와이존빌딩)</t>
  </si>
  <si>
    <t>아이숲약국(마산)</t>
  </si>
  <si>
    <t>644-09-03213</t>
  </si>
  <si>
    <t>경남 창원시 마산회원구 3.15대로 597 (석전동)</t>
  </si>
  <si>
    <t>뉴욕약국(남동)</t>
  </si>
  <si>
    <t>408-11-85780</t>
  </si>
  <si>
    <t>광주광역시 동구 백서로 143 (남동)</t>
  </si>
  <si>
    <t>박약국(하동.신)</t>
  </si>
  <si>
    <t>614-04-38322</t>
  </si>
  <si>
    <t>경남 하동군 옥종면 옥종중앙길 60-1</t>
  </si>
  <si>
    <t>일산태양약국</t>
  </si>
  <si>
    <t>127-37-46312</t>
  </si>
  <si>
    <t>경기 고양시 일산서구 고양대로632번길 60 (일산동, 이안아파트)</t>
  </si>
  <si>
    <t>신아산약국(신)</t>
  </si>
  <si>
    <t>서울 종로구 종로 255-2 (종로5가)</t>
  </si>
  <si>
    <t>온누리예스약국(신가동)</t>
  </si>
  <si>
    <t>416-20-64793</t>
  </si>
  <si>
    <t>광주 광산구 수등로 258 (신가동,)</t>
  </si>
  <si>
    <t>뉴드림약국(대.남.온라인팜)</t>
  </si>
  <si>
    <t>501-10-71744</t>
  </si>
  <si>
    <t>대구 남구 대명로 145 (대명동, 용마맨션)</t>
  </si>
  <si>
    <t>서현온누리</t>
  </si>
  <si>
    <t>경기 성남시 분당구 서현동269-6 에이원프라자 102</t>
  </si>
  <si>
    <t>도농백세약국</t>
  </si>
  <si>
    <t>560-03-01157</t>
  </si>
  <si>
    <t>경기 남양주시 도농로 29 (다산동)</t>
  </si>
  <si>
    <t>맑은샘약국(수택)</t>
  </si>
  <si>
    <t>경기 구리시 체육관로80번길 9 (수택동)</t>
  </si>
  <si>
    <t>이화약국 (신) 북구/금곡 1★</t>
  </si>
  <si>
    <t>510-49-00258</t>
  </si>
  <si>
    <t>부산광역시 북구 효열로 2. 율리벽산블루밍2단지 제근린생활시설동제204호 (금곡동)</t>
  </si>
  <si>
    <t>기쁜우리약국 울산/중구 1</t>
  </si>
  <si>
    <t>878-33-00264</t>
  </si>
  <si>
    <t>울산광역시 중구 남외2길 50 1층 (남외동)</t>
  </si>
  <si>
    <t>새봄약국(의왕)</t>
  </si>
  <si>
    <t>경기 의왕시 덕영대로 134 (삼동)</t>
  </si>
  <si>
    <t>경상남도 양산시 물금읍 화합1길 3-1</t>
  </si>
  <si>
    <t>석촌온누리약국</t>
  </si>
  <si>
    <t>859-06-01081</t>
  </si>
  <si>
    <t>서울 송파구 송파대로 438 (송파동)</t>
  </si>
  <si>
    <t>믿음약국(종로)</t>
  </si>
  <si>
    <t>850-47-00598</t>
  </si>
  <si>
    <t>서울 종로구 종로 335-1 (창신동)</t>
  </si>
  <si>
    <t>두루미약국(온라인팜)</t>
  </si>
  <si>
    <t>태평양약국(송파)</t>
  </si>
  <si>
    <t>204-12-39828</t>
  </si>
  <si>
    <t>서울특별시 송파구 석촌호수로 100 (잠실동)</t>
  </si>
  <si>
    <t>썬약국</t>
  </si>
  <si>
    <t>374-23-01893</t>
  </si>
  <si>
    <t>경기 남양주시 늘을2로 32 (호평동)</t>
  </si>
  <si>
    <t>샘약국(온라인팜)</t>
  </si>
  <si>
    <t>서울특별시 노원구 한글비석로270, 1층 103호(중계동,스카이타워)</t>
  </si>
  <si>
    <t>경상남도 창원시 성산구 대정로 77. 상가동 101호 (남양동)</t>
  </si>
  <si>
    <t>김해약국 동래/사직</t>
  </si>
  <si>
    <t>607-19-32998</t>
  </si>
  <si>
    <t>부산광역시 동래구 사직북로19번길 6 (사직동)</t>
  </si>
  <si>
    <t>광탄동화약국(신)</t>
  </si>
  <si>
    <t>666-31-01443</t>
  </si>
  <si>
    <t>경기 파주시 광탄면 혜음로 495</t>
  </si>
  <si>
    <t>미소가가득한약국(주엽동)</t>
  </si>
  <si>
    <t>128-33-96670</t>
  </si>
  <si>
    <t>경기 고양시 일산서구 중앙로 1426 (주엽동) 5층 510호</t>
  </si>
  <si>
    <t>약진약국</t>
  </si>
  <si>
    <t>129-25-50589</t>
  </si>
  <si>
    <t>경기도 성남시 수정구 수정로 346, 백강빌딩 1층 107호 (산성동)</t>
  </si>
  <si>
    <t>수영조은약국</t>
  </si>
  <si>
    <t>105-31-04509</t>
  </si>
  <si>
    <t>부산 수영구 수영로611번길 9 (광안동)</t>
  </si>
  <si>
    <t>이지약국(신)</t>
  </si>
  <si>
    <t>299-25-01179</t>
  </si>
  <si>
    <t>경기 화성시 동탄순환대로 708 (영천동)</t>
  </si>
  <si>
    <t>다온약국(광교)</t>
  </si>
  <si>
    <t>142-08-94322</t>
  </si>
  <si>
    <t>경기 용인시 수지구 광교중앙로 294(상현동) 108호</t>
  </si>
  <si>
    <t>129-12-72055</t>
  </si>
  <si>
    <t>경기 성남시 중원구 산성대로 526 (은행동)</t>
  </si>
  <si>
    <t>은행시장약국</t>
  </si>
  <si>
    <t>경기도 성남시 중원구 산성대로 526 (은행동)</t>
  </si>
  <si>
    <t>울산광역시 남구 남산로354번길 21 (신정동)</t>
  </si>
  <si>
    <t>은평스타약국</t>
  </si>
  <si>
    <t>서울 은평구 은평로 116 (응암동)</t>
  </si>
  <si>
    <t>인화약국</t>
  </si>
  <si>
    <t>서울 동작구 만양로 84 (노량진동, 삼익주상복합아파트)</t>
  </si>
  <si>
    <t>경기 광명시 범안로 1043 (하안동)</t>
  </si>
  <si>
    <t>(신림동)새봄약국</t>
  </si>
  <si>
    <t>119-19-10556</t>
  </si>
  <si>
    <t>서울 관악구 조원로 128-8 (신림동)</t>
  </si>
  <si>
    <t>운정시네마약국(야당동)</t>
  </si>
  <si>
    <t>170-09-01941</t>
  </si>
  <si>
    <t>경기 파주시 경의로 1074 (야당동)</t>
  </si>
  <si>
    <t>한마음약국(원흥동)</t>
  </si>
  <si>
    <t>680-71-00164</t>
  </si>
  <si>
    <t>경기 고양시 덕양구 삼송로 12 (원흥동,반도유스퀘어)</t>
  </si>
  <si>
    <t>아야진약국(속초)</t>
  </si>
  <si>
    <t>119-14-03026</t>
  </si>
  <si>
    <t>강원 고성군 토성면 아야진해변길 91</t>
  </si>
  <si>
    <t>이화미소약국(원주)(온라인팜)</t>
  </si>
  <si>
    <t>702-08-00984</t>
  </si>
  <si>
    <t>강원도 원주시 무실로12번길24(일산동)</t>
  </si>
  <si>
    <t>파인루체이층약국(여의도)</t>
  </si>
  <si>
    <t>222-14-54011</t>
  </si>
  <si>
    <t>서울 영등포구 여의대방로69길 19, 209호 (여의도동)</t>
  </si>
  <si>
    <t>메디컬탑약국 사하/괴정 A★</t>
  </si>
  <si>
    <t>102-18-94449</t>
  </si>
  <si>
    <t>부산광역시 사하구 사하로 200 (괴정동)</t>
  </si>
  <si>
    <t>강북제일약국</t>
  </si>
  <si>
    <t>210-18-58064</t>
  </si>
  <si>
    <t>서울 강북구 도봉로37길 7 (미아동)</t>
  </si>
  <si>
    <t>하늘약국(온라인팜)</t>
  </si>
  <si>
    <t>서울특별시 중구 무학동11-1</t>
  </si>
  <si>
    <t>온누리유미숙약국(목동)♥</t>
  </si>
  <si>
    <t>서울 양천구 목동로 185 (신정동)</t>
  </si>
  <si>
    <t>코리아약국(개포동)</t>
  </si>
  <si>
    <t>서울 강남구 선릉로 34 (개포동) 1층</t>
  </si>
  <si>
    <t>허지웅약국</t>
  </si>
  <si>
    <t>172-09-01480</t>
  </si>
  <si>
    <t>서울 강남구 테헤란로 532 (대치동)1층 105호</t>
  </si>
  <si>
    <t>정안약국(퇴계원)</t>
  </si>
  <si>
    <t>경기 남양주시 퇴계원면 퇴계원로 16</t>
  </si>
  <si>
    <t>메디팜우리약국(탄방)(온라인팜)</t>
  </si>
  <si>
    <t>253-28-00442</t>
  </si>
  <si>
    <t>대전광역시 서구 계룡로553번길60, 1층 (탄방동)</t>
  </si>
  <si>
    <t>(거래종료)21세기신천지약국</t>
  </si>
  <si>
    <t>107-06-76462</t>
  </si>
  <si>
    <t>서울 영등포구 영등포로 234 (영등포동3가)</t>
  </si>
  <si>
    <t>보건약국(영등포)</t>
  </si>
  <si>
    <t>508-01-43077</t>
  </si>
  <si>
    <t>서울 영등포구 국제금융로7길 22 (여의도동)</t>
  </si>
  <si>
    <t>부산광역시 북구 만덕대로 12-1 (덕천동)</t>
  </si>
  <si>
    <t>메디팜정은주약국(수영.온라인팜)</t>
  </si>
  <si>
    <t>202-09-14909</t>
  </si>
  <si>
    <t>부산광역시 수영구 광남로224(민락동)</t>
  </si>
  <si>
    <t>드림약국(주엽_신)</t>
  </si>
  <si>
    <t>483-01-03489</t>
  </si>
  <si>
    <t>경기 고양시 일산서구 강선로 59 (주엽동) 110~112호</t>
  </si>
  <si>
    <t>부산광역시 부산진구 엄광로44번길36-5, 1층(개금동)</t>
  </si>
  <si>
    <t>봉담중앙약국(화성)</t>
  </si>
  <si>
    <t>경기 화성시 봉담읍 와우로 20</t>
  </si>
  <si>
    <t>교회옆약국(연건동)</t>
  </si>
  <si>
    <t>580-15-01310</t>
  </si>
  <si>
    <t>서울 종로구 대학로5길 35 (연건동)101,201호</t>
  </si>
  <si>
    <t>(대림역)대림미소약국</t>
  </si>
  <si>
    <t>서울 영등포구 도림로 135 (대림동) 1층</t>
  </si>
  <si>
    <t>다니엘약국</t>
  </si>
  <si>
    <t>227-24-01347</t>
  </si>
  <si>
    <t>서울특별시 용산구 이촌로 103, 천일빌딩 1층 (한강로3가)</t>
  </si>
  <si>
    <t>비씨팜(주)</t>
  </si>
  <si>
    <t>453-81-00431</t>
  </si>
  <si>
    <t>송파구 마천동 315 지하 1층 103호(마천동)</t>
  </si>
  <si>
    <t>참미래약국(천안)</t>
  </si>
  <si>
    <t>438-38-00019</t>
  </si>
  <si>
    <t>충남 천안시 서북구 망향로 340(성거읍,)</t>
  </si>
  <si>
    <t>기아종합약국</t>
  </si>
  <si>
    <t>757-11-02094</t>
  </si>
  <si>
    <t>경기 화성시 우정읍 기아자동차로 535</t>
  </si>
  <si>
    <t>영우팜</t>
  </si>
  <si>
    <t>138-81-75538</t>
  </si>
  <si>
    <t>경기 안양시 동안구 평촌대로 396, 201(비산동)</t>
  </si>
  <si>
    <t>부산광역시 남구 분포로 111 (용호동, 엘지메트로시티)</t>
  </si>
  <si>
    <t>참약국(홍성)</t>
  </si>
  <si>
    <t>409-12-58658</t>
  </si>
  <si>
    <t>충남 홍성군 홍성읍 조양로 216</t>
  </si>
  <si>
    <t>(주)비케이팜</t>
  </si>
  <si>
    <t>경기 고양시 일산동구 고봉로 20-5 (장항동) 포오스프라자 2차 501,505호</t>
  </si>
  <si>
    <t>해맑은약국(청주)/청1</t>
  </si>
  <si>
    <t>414-05-65866</t>
  </si>
  <si>
    <t>충북 청주시 서원구 서부로1465번길 6 (개신동)</t>
  </si>
  <si>
    <t>역곡튼튼약국(괴안동)(신)</t>
  </si>
  <si>
    <t>경기 부천시 소사구 경인로 507 (괴안동)</t>
  </si>
  <si>
    <t>대학약국(행당)</t>
  </si>
  <si>
    <t>206-06-79510</t>
  </si>
  <si>
    <t>서울특별시 성동구 사근동길 4 (행당동)</t>
  </si>
  <si>
    <t>(봉천동)밝은미소약국</t>
  </si>
  <si>
    <t>545-06-01464</t>
  </si>
  <si>
    <t>서울 관악구 양녕로 46, 107호 (봉천동)</t>
  </si>
  <si>
    <t>우산약국(구로동)</t>
  </si>
  <si>
    <t>113-22-35340</t>
  </si>
  <si>
    <t>서울 구로구 구로동로 112-2 (구로동)</t>
  </si>
  <si>
    <t>동신약국(신)</t>
  </si>
  <si>
    <t>189-20-01988</t>
  </si>
  <si>
    <t>경기 성남시 수정구 수정로 139 (태평동) 1층 02호</t>
  </si>
  <si>
    <t>후문약국(대.북)</t>
  </si>
  <si>
    <t>대구광역시 북구 호국로 807-9 (학정동)</t>
  </si>
  <si>
    <t>엘에스바이오코퍼레이션</t>
  </si>
  <si>
    <t>747-86-01868</t>
  </si>
  <si>
    <t>서울 동대문구 장한로 47 (장안동)</t>
  </si>
  <si>
    <t>바다의별약국(상도동)</t>
  </si>
  <si>
    <t>130-36-48982</t>
  </si>
  <si>
    <t>서울 동작구 상도로 172 (상도동)</t>
  </si>
  <si>
    <t>기쁨이넘치는약국(신)</t>
  </si>
  <si>
    <t>216-06-13854</t>
  </si>
  <si>
    <t>서울 중구 다산로39길 17 (무학동)</t>
  </si>
  <si>
    <t>논현천사약국</t>
  </si>
  <si>
    <t>849-03-01079</t>
  </si>
  <si>
    <t>서울 강남구 논현로 604 (논현동) 1층</t>
  </si>
  <si>
    <t>상록수약국(A)</t>
  </si>
  <si>
    <t>경기 안양시 만안구 삼덕로 12 (안양동)</t>
  </si>
  <si>
    <t>새봄약국(충주)(온라인팜)</t>
  </si>
  <si>
    <t>870-44-00418</t>
  </si>
  <si>
    <t>충청북도 충주시 광명2길4(교현동)</t>
  </si>
  <si>
    <t>성모엔젤약국(여의도동)</t>
  </si>
  <si>
    <t>323-29-01752</t>
  </si>
  <si>
    <t>서울 영등포구 63로 36 (여의도동, 리버타워) 1층 제 103,104호</t>
  </si>
  <si>
    <t>조은약국(인창동)</t>
  </si>
  <si>
    <t>263-07-00987</t>
  </si>
  <si>
    <t>경기 구리시 건원대로 95 (인창동)</t>
  </si>
  <si>
    <t>신일약국(응암)</t>
  </si>
  <si>
    <t>128-01-47256</t>
  </si>
  <si>
    <t>서울특별시 은평구 은평로 160, 경향렉스빌 상가 102호 (응암동)</t>
  </si>
  <si>
    <t>보광약국(김해)</t>
  </si>
  <si>
    <t>622-04-12380</t>
  </si>
  <si>
    <t>경남 김해시 분성로 320 (서상동)</t>
  </si>
  <si>
    <t>서울 중랑구 상봉로 131 (상봉동, 상봉 듀오트리스)</t>
  </si>
  <si>
    <t>보성약국(와부)</t>
  </si>
  <si>
    <t>경기 남양주시 와부읍 덕소로97번길 7</t>
  </si>
  <si>
    <t>대구광역시 북구 학정로 551-20</t>
  </si>
  <si>
    <t>비타민온누리약국(부개동)</t>
  </si>
  <si>
    <t>인천 부평구 길주남로 124 (부개동) 1층</t>
  </si>
  <si>
    <t>덕양메디칼약국(화정)</t>
  </si>
  <si>
    <t>890-06-00889</t>
  </si>
  <si>
    <t>경기 고양시 덕양구 백양로 51 (화정동) 104호</t>
  </si>
  <si>
    <t>바다약국(잠실동)</t>
  </si>
  <si>
    <t>560-12-02333</t>
  </si>
  <si>
    <t>서울 송파구 석촌호수로 133 (잠실동) B동 102호</t>
  </si>
  <si>
    <t>이편한온누리약국(대화동_신)</t>
  </si>
  <si>
    <t>607-27-02034</t>
  </si>
  <si>
    <t>경기 고양시 일산서구 주화로 180 (대화동)</t>
  </si>
  <si>
    <t>위례중앙약국(창곡동)(신)</t>
  </si>
  <si>
    <t>경기 성남시 수정구 위례광장로 310 (창곡동)</t>
  </si>
  <si>
    <t>가까운약국(일산)</t>
  </si>
  <si>
    <t>117-18-21929</t>
  </si>
  <si>
    <t>경기 고양시 일산동구 강송로 49(백석동,요진윈스턴파크A-102)</t>
  </si>
  <si>
    <t>메디칼참약국(신)</t>
  </si>
  <si>
    <t>경기도 성남시 분당구 야탑로69번길 3, 강남프라자 107호 (야탑동)</t>
  </si>
  <si>
    <t>참사랑약국(청주)/청3</t>
  </si>
  <si>
    <t>315-01-26122</t>
  </si>
  <si>
    <t>충북 청주시 서원구 사직대로265번길 3 (사직동)</t>
  </si>
  <si>
    <t>고려약국(금산)</t>
  </si>
  <si>
    <t>305-32-72448</t>
  </si>
  <si>
    <t>충남 금산군 금산읍 금산로 1483</t>
  </si>
  <si>
    <t>(NEW)파란문약국(일직동)</t>
  </si>
  <si>
    <t>380-52-00884</t>
  </si>
  <si>
    <t>경기 광명시 양지로 16, B1층 32호 (일직동, 광명역 써밋플레이스)</t>
  </si>
  <si>
    <t>남문약국(B코스)</t>
  </si>
  <si>
    <t>616-22-87779</t>
  </si>
  <si>
    <t>제주시 중앙로 132 (삼도이동)</t>
  </si>
  <si>
    <t>둘셋약국(A코스)</t>
  </si>
  <si>
    <t>642-28-01938</t>
  </si>
  <si>
    <t>제주특별자치도 제주시 연삼로 395 (이도이동)</t>
  </si>
  <si>
    <t>혜성약품</t>
  </si>
  <si>
    <t>서울 구로구 새말로 52 (구로동)</t>
  </si>
  <si>
    <t>거제프라자약국A</t>
  </si>
  <si>
    <t>612-06-08414</t>
  </si>
  <si>
    <t>경상남도 거제시 거제중앙로 1916-1 (고현동)</t>
  </si>
  <si>
    <t>라라팜(주)</t>
  </si>
  <si>
    <t>670-88-02595</t>
  </si>
  <si>
    <t>경기 부천시 부흥로303번길 6 (중동) 503호</t>
  </si>
  <si>
    <t>일성약국</t>
  </si>
  <si>
    <t>418-08-24984</t>
  </si>
  <si>
    <t>전라북도 전주시 완산구 홍산로 250 (효자동3가)</t>
  </si>
  <si>
    <t>벳전문약국 북구/덕천</t>
  </si>
  <si>
    <t>부산광역시 북구 덕천동 388-1 대방상가 201호</t>
  </si>
  <si>
    <t>참약국(도림동)</t>
  </si>
  <si>
    <t>인천 남동구 논고개로 337 (도림동) 1층</t>
  </si>
  <si>
    <t>바로약국(제천)</t>
  </si>
  <si>
    <t>충북 제천시 내토로 977 (고암동)</t>
  </si>
  <si>
    <t>이엠비팜(주)(선우팜)</t>
  </si>
  <si>
    <t>390-85-01025</t>
  </si>
  <si>
    <t>경기 군포시 공단로 133 (당동)</t>
  </si>
  <si>
    <t>신세계약국(녹번)</t>
  </si>
  <si>
    <t>371-10-00328</t>
  </si>
  <si>
    <t>서울시 은평구 진흥로12길 3, 1층(녹번동)</t>
  </si>
  <si>
    <t>한빛약국(어은)/송강</t>
  </si>
  <si>
    <t>314-23-62675</t>
  </si>
  <si>
    <t>대전 유성구 어은로 57 (어은동, 한빛아파트)</t>
  </si>
  <si>
    <t>일산서진약국(원주)A</t>
  </si>
  <si>
    <t>224-05-24374</t>
  </si>
  <si>
    <t>강원 원주시 원일로115번길 5 (일산동)</t>
  </si>
  <si>
    <t>관저올빼미약국(관저)(온라인팜)</t>
  </si>
  <si>
    <t>759-06-02489</t>
  </si>
  <si>
    <t>대전광역시 서구 계백로900, 1층 A110호(관저동)</t>
  </si>
  <si>
    <t>나무약국 [대림동]</t>
  </si>
  <si>
    <t>서울 영등포구 도림로 158 (대림동)</t>
  </si>
  <si>
    <t>(문전)다연약국(전주)</t>
  </si>
  <si>
    <t>402-33-03822</t>
  </si>
  <si>
    <t>전북 전주시 완산구 서원로 364 (중화산동1가)</t>
  </si>
  <si>
    <t>다온약국(장안동)</t>
  </si>
  <si>
    <t>서울 동대문구 답십리로 273 (장안동)</t>
  </si>
  <si>
    <t>남수원큰사랑약국(신)</t>
  </si>
  <si>
    <t>461-07-01805</t>
  </si>
  <si>
    <t>경기 수원시 권선구 덕영대로1201번길 8 (권선동)</t>
  </si>
  <si>
    <t>그린약국(과천)</t>
  </si>
  <si>
    <t>188-47-00931</t>
  </si>
  <si>
    <t>경기 과천시 별양상가3로 14 (별양동)</t>
  </si>
  <si>
    <t>충대대령약국(대사)(광동몰)</t>
  </si>
  <si>
    <t>305-33-49416</t>
  </si>
  <si>
    <t>대전광역시 중구 계룡로920번길 31대령약국(대사동)</t>
  </si>
  <si>
    <t>에이치케이팜</t>
  </si>
  <si>
    <t>557-81-02196</t>
  </si>
  <si>
    <t>인천 부평구 안남로417번길 28 (청천동), 2동 지하1층,1층,2층</t>
  </si>
  <si>
    <t>우리팜약국(작전동)</t>
  </si>
  <si>
    <t>122-35-17405</t>
  </si>
  <si>
    <t>인천 계양구 계양대로 53 (작전동)</t>
  </si>
  <si>
    <t>8806538054605</t>
  </si>
  <si>
    <t>강남우리온누리약국</t>
  </si>
  <si>
    <t>120-09-45605</t>
  </si>
  <si>
    <t>서울 강남구 테헤란로 403 (삼성동) 101호</t>
  </si>
  <si>
    <t>(주)혜민서약품</t>
  </si>
  <si>
    <t>212-81-83262</t>
  </si>
  <si>
    <t>서울시 강동구 양재대로96길 36</t>
  </si>
  <si>
    <t>더원약국(안강.온라인팜)</t>
  </si>
  <si>
    <t>705-12-01863</t>
  </si>
  <si>
    <t>경북 경주시 안강읍 구부랑4길 4</t>
  </si>
  <si>
    <t>송천약품(주)</t>
  </si>
  <si>
    <t>416-86-01474</t>
  </si>
  <si>
    <t>전남 목포시 평화로 51 (상동)</t>
  </si>
  <si>
    <t>기영약국(한남동)</t>
  </si>
  <si>
    <t>서울 용산구 대사관로31길 7-5 (한남동)</t>
  </si>
  <si>
    <t>홍릉종로약국</t>
  </si>
  <si>
    <t>568-27-00124</t>
  </si>
  <si>
    <t>서울 동대문구 홍릉로 59(청량리동)</t>
  </si>
  <si>
    <t>웰빙메디칼약국(온라인팜)</t>
  </si>
  <si>
    <t>서울특별 강북구 미아동304-3 태근빌딩 1층</t>
  </si>
  <si>
    <t>큰약국(관저)</t>
  </si>
  <si>
    <t>349-27-01750</t>
  </si>
  <si>
    <t>대전 서구 계백로 1013 (관저동) 104,105호</t>
  </si>
  <si>
    <t>금곡온누리약국</t>
  </si>
  <si>
    <t>129-33-17678</t>
  </si>
  <si>
    <t>경기 남양주시 경춘로995번길 1 (금곡동)</t>
  </si>
  <si>
    <t>이건약품(매출)</t>
  </si>
  <si>
    <t>221-81-27605</t>
  </si>
  <si>
    <t>강원 춘천시 동내면 동내로 160</t>
  </si>
  <si>
    <t>동암광장약국</t>
  </si>
  <si>
    <t>407-33-00849</t>
  </si>
  <si>
    <t>인천 부평구 동암광장로14번길 4 (십정동)</t>
  </si>
  <si>
    <t>한마음약국(부개동)</t>
  </si>
  <si>
    <t>116-15-02122</t>
  </si>
  <si>
    <t>인천 부평구 길주남로 159 (부개동) 101호</t>
  </si>
  <si>
    <t>새건강약국(마산.신)</t>
  </si>
  <si>
    <t>636-07-02674</t>
  </si>
  <si>
    <t>경남 창원시 마산합포구 합포로 82 (오동동)</t>
  </si>
  <si>
    <t>경상남도 거제시 옥포대첩로 33 (옥포동)</t>
  </si>
  <si>
    <t>경남 창원시 의창구 우곡로217번길 36 (명서동)</t>
  </si>
  <si>
    <t>로뎀약국(신림동)</t>
  </si>
  <si>
    <t>531-25-01087</t>
  </si>
  <si>
    <t>서울 관악구 난곡로 349 (신림동), 1층 102호</t>
  </si>
  <si>
    <t>오행약품</t>
  </si>
  <si>
    <t>204-81-97426</t>
  </si>
  <si>
    <t>서울특별시 동대문구 천호대로 153-1, 동서빌딩 (용두동)</t>
  </si>
  <si>
    <t>은성약국(대.달.온라인팜)</t>
  </si>
  <si>
    <t>대구광역 달서구 송현동201-1</t>
  </si>
  <si>
    <t>다시,봄약국(온라인팜)</t>
  </si>
  <si>
    <t>경기도 고양시 일산서구 고양대로672번길11-1(일산동)</t>
  </si>
  <si>
    <t>울산광역시 중구 종가로 661 (서동)</t>
  </si>
  <si>
    <t>부산광역시 연제구 중앙천로2번길 3 (연산동)</t>
  </si>
  <si>
    <t>시민약국(별내)</t>
  </si>
  <si>
    <t>경기 남양주시 별내5로5번길 11(별내동,성산 메디컬 타워)</t>
  </si>
  <si>
    <t>푸른약국(신.예천)</t>
  </si>
  <si>
    <t>825-56-00027</t>
  </si>
  <si>
    <t>경상북도 예천군 예천읍 시장로 108</t>
  </si>
  <si>
    <t>시청정약국(중동)(신)</t>
  </si>
  <si>
    <t>경기 부천시 원미구 길주로 221 (중동)</t>
  </si>
  <si>
    <t>나눔온누리약국(동양_신)</t>
  </si>
  <si>
    <t>인천 계양구 동양로 101 (동양동) 104호</t>
  </si>
  <si>
    <t>사랑애약국</t>
  </si>
  <si>
    <t>130-25-33445</t>
  </si>
  <si>
    <t>인천 계양구 경명대로 1111 (계산동) 101동</t>
  </si>
  <si>
    <t>4층써니약국(다산동)</t>
  </si>
  <si>
    <t>278-23-01523</t>
  </si>
  <si>
    <t>경기 남양주시 도농로 29 (다산동) 404-1호(부영프라자)</t>
  </si>
  <si>
    <t>보원약국(일산동)</t>
  </si>
  <si>
    <t>128-11-62052</t>
  </si>
  <si>
    <t>경기도 고양시 일산서구 원일로69 시티프라자 1층 123호</t>
  </si>
  <si>
    <t>안정약국(안락.온라인팜)</t>
  </si>
  <si>
    <t>490-35-00976</t>
  </si>
  <si>
    <t>부산광역시 동래구 충렬대로415(안락동)</t>
  </si>
  <si>
    <t>옵티마100세약국(온라인팜)</t>
  </si>
  <si>
    <t>215-20-89191</t>
  </si>
  <si>
    <t>서울특별 송파구 마천동126-5 1층</t>
  </si>
  <si>
    <t>성환녹십자약국(천안)</t>
  </si>
  <si>
    <t>108-22-61623</t>
  </si>
  <si>
    <t>충남 천안시 서북구 성환읍 성환1로 248</t>
  </si>
  <si>
    <t>샘약국_송기헌(북)</t>
  </si>
  <si>
    <t>117-11-15603</t>
  </si>
  <si>
    <t>서울특별시 양천구 화곡로 51 (신월동)</t>
  </si>
  <si>
    <t>동암온누리약국(십정동)</t>
  </si>
  <si>
    <t>인천 부평구 열우물로 90 (십정동, 더샵부평센트럴시티)</t>
  </si>
  <si>
    <t>하나로오치약국</t>
  </si>
  <si>
    <t>409-18-28307</t>
  </si>
  <si>
    <t>광주 북구 서하로 175 (오치동)</t>
  </si>
  <si>
    <t>경기도 광명시 디지털로 25, 청덕빌딩 105호 (철산동)</t>
  </si>
  <si>
    <t>늘푸른약국(구로동)</t>
  </si>
  <si>
    <t>113-03-56612</t>
  </si>
  <si>
    <t>서울특별시 구로구 구로중앙로12길 38 (구로동)</t>
  </si>
  <si>
    <t>(개봉동)옵티마건강약국</t>
  </si>
  <si>
    <t>409-48-03360</t>
  </si>
  <si>
    <t>서울특별시 구로구 경인로 315 (개봉동)</t>
  </si>
  <si>
    <t>휴젠스팜텍(홍제동)</t>
  </si>
  <si>
    <t>584-88-01728</t>
  </si>
  <si>
    <t>서울 서대문구 통일로 332, 상가동 202 (홍제동, 홍제청구3차아파트)</t>
  </si>
  <si>
    <t>봄빛약국(산곡동)</t>
  </si>
  <si>
    <t>인천 부평구 마장로 320 (산곡동)</t>
  </si>
  <si>
    <t>희망약국(율곡로)</t>
  </si>
  <si>
    <t>458-65-00528</t>
  </si>
  <si>
    <t>서울 종로구 율곡로 204 (연건동) 1층</t>
  </si>
  <si>
    <t>에스더블유헬스케어</t>
  </si>
  <si>
    <t>인천 서구 가재울로 109 (가좌동) 지하 1층</t>
  </si>
  <si>
    <t>대학로약국 금정/장전 1</t>
  </si>
  <si>
    <t>621-21-17472</t>
  </si>
  <si>
    <t>부산광역시 금정구 부산대학로 47 (장전동)</t>
  </si>
  <si>
    <t>마이팜약국(보령)</t>
  </si>
  <si>
    <t>764-55-00351</t>
  </si>
  <si>
    <t>충남 보령시 죽성로 138 (죽정동)</t>
  </si>
  <si>
    <t>대구광역시 동구 아양로 85 (신암동)</t>
  </si>
  <si>
    <t>아리아파마</t>
  </si>
  <si>
    <t>651-87-01977</t>
  </si>
  <si>
    <t>대구 북구 호국로 245. 4층(서변동)// 예인으로 배송</t>
  </si>
  <si>
    <t>조은나라약국(불로동)</t>
  </si>
  <si>
    <t>694-11-00650</t>
  </si>
  <si>
    <t>인천시 서구 검단로 836 불로동 중앙상가 206호</t>
  </si>
  <si>
    <t>드림약국(봉선동)</t>
  </si>
  <si>
    <t>895-09-00207</t>
  </si>
  <si>
    <t>광주광역시 남구 봉선2로 53 1층 102호 (봉선동 케이씨빌딩)</t>
  </si>
  <si>
    <t>구의바른약국(자양동)</t>
  </si>
  <si>
    <t>784-06-02641</t>
  </si>
  <si>
    <t>서울 광진구 아차산로 382 (자양동)</t>
  </si>
  <si>
    <t>해동그랜드약국</t>
  </si>
  <si>
    <t>서울 동대문구 한천로 186 (장안동)</t>
  </si>
  <si>
    <t>유명약국(신월동)</t>
  </si>
  <si>
    <t>117-14-94292</t>
  </si>
  <si>
    <t>서울 양천구 신월로 164 (신월동)</t>
  </si>
  <si>
    <t>진사랑약국(김해)</t>
  </si>
  <si>
    <t>314-45-00837</t>
  </si>
  <si>
    <t>경남 김해시 김해대로 1814-11 (삼계동) 나동 1층</t>
  </si>
  <si>
    <t>마곡스타약국(마곡동)</t>
  </si>
  <si>
    <t>서울 강서구 공항대로 168 (마곡동)</t>
  </si>
  <si>
    <t>새힘약국(강동)</t>
  </si>
  <si>
    <t>성민약국(부사)/중앙-부사</t>
  </si>
  <si>
    <t>대전 중구 문창로 3 (부사동)</t>
  </si>
  <si>
    <t>옥광약국(원남동)(부광)</t>
  </si>
  <si>
    <t>211-06-84257</t>
  </si>
  <si>
    <t>서울특별시 종로구 창경궁로</t>
  </si>
  <si>
    <t>미사보룡약국(신)</t>
  </si>
  <si>
    <t>경기 하남시 미사강변대로 222 (망월동)</t>
  </si>
  <si>
    <t>종로태양약국(종로)</t>
  </si>
  <si>
    <t>180-06-02984</t>
  </si>
  <si>
    <t>서울 종로구 종로 191 (종로4가)</t>
  </si>
  <si>
    <t>(주)더와이비메디칼</t>
  </si>
  <si>
    <t>247-86-01413</t>
  </si>
  <si>
    <t>경기 고양시 덕양구 지도로 96 (토당동) 지하 1층</t>
  </si>
  <si>
    <t>365백화점온누리약국(불광동)(신)</t>
  </si>
  <si>
    <t>서울 은평구 연서로 257 (불광동)</t>
  </si>
  <si>
    <t>서울 광진구 긴고랑로 41 (중곡동)</t>
  </si>
  <si>
    <t>온누리하이팜약국(B)</t>
  </si>
  <si>
    <t>109-56-01152</t>
  </si>
  <si>
    <t>인천 계양구 계산새로 71 (계산동) 하이베라스 C동 116호</t>
  </si>
  <si>
    <t>나우리팜(영등포동)</t>
  </si>
  <si>
    <t>469-81-01885</t>
  </si>
  <si>
    <t>서울 영등포구 영신로34길 10, 영남빌딩 2층 202호, 206호(영등포동4가)</t>
  </si>
  <si>
    <t>맑은약국(지족)/세종2-유성</t>
  </si>
  <si>
    <t>314-26-41690</t>
  </si>
  <si>
    <t>대전 유성구 지족로 373 (지족동)</t>
  </si>
  <si>
    <t>건강한약국</t>
  </si>
  <si>
    <t>경기 성남시 분당구 황새울로311번길 14 (서현동)</t>
  </si>
  <si>
    <t>도담약국(북변동)</t>
  </si>
  <si>
    <t>224-61-00586</t>
  </si>
  <si>
    <t>경기 김포시 사우중로 87 (북변동)</t>
  </si>
  <si>
    <t>샤론온누리약국(부광)</t>
  </si>
  <si>
    <t>123-22-34936</t>
  </si>
  <si>
    <t>경상남도 창원시 의창구 사화로</t>
  </si>
  <si>
    <t>튼튼약국(선화)</t>
  </si>
  <si>
    <t>246-22-02493</t>
  </si>
  <si>
    <t>대전 중구 선화서로 76 (선화동)</t>
  </si>
  <si>
    <t>전원약품(주)</t>
  </si>
  <si>
    <t>서울 송파구 동남로 8길 19 4층 지하1층</t>
  </si>
  <si>
    <t>녹십자약국(아산)</t>
  </si>
  <si>
    <t>125-07-57548</t>
  </si>
  <si>
    <t>충남 아산시 충무로 22 (온천동)</t>
  </si>
  <si>
    <t>봄약국(종로)</t>
  </si>
  <si>
    <t>서울 종로구 지봉로 37-1(창신동)</t>
  </si>
  <si>
    <t>혜민약국(온라인팜)</t>
  </si>
  <si>
    <t>255-77-00316</t>
  </si>
  <si>
    <t>서울특별시 강북구 솔샘로67길118(미아동)</t>
  </si>
  <si>
    <t>건강약국(정자)</t>
  </si>
  <si>
    <t>경기 성남시 분당구 성남대로 345 (정자동)</t>
  </si>
  <si>
    <t>세곡온누리약국(신)</t>
  </si>
  <si>
    <t>서울 강남구 헌릉로 569 (세곡동) 2층</t>
  </si>
  <si>
    <t>무지개약국(목동)</t>
  </si>
  <si>
    <t>서울 양천구 등촌로 214 (목동)</t>
  </si>
  <si>
    <t>엔아이팜</t>
  </si>
  <si>
    <t>617-86-26762</t>
  </si>
  <si>
    <t>부산광역시 해운대구 선수촌로 208번 가길 64 1층(반여동)</t>
  </si>
  <si>
    <t>삼성제일약국(마산)</t>
  </si>
  <si>
    <t>610-67-00469</t>
  </si>
  <si>
    <t>경남 창원시 마산회원구 팔용로 155-1 (구암동)</t>
  </si>
  <si>
    <t>하나로약국(월계동)</t>
  </si>
  <si>
    <t>서울특별시 노원구 초안산로 7, 월계2단지 상가 105호 (월계동)</t>
  </si>
  <si>
    <t>서울특별시 영등포구 도림로38길 4 (대림동)</t>
  </si>
  <si>
    <t>경상북도 포항시 북구 장량중앙로 52 (양덕동)</t>
  </si>
  <si>
    <t>규태약국(밀양.신)</t>
  </si>
  <si>
    <t>615-17-89479</t>
  </si>
  <si>
    <t>경상남도 밀양시 삼문중앙로 34 (삼문동)</t>
  </si>
  <si>
    <t>4층약국(관양동)</t>
  </si>
  <si>
    <t>경기 안양시 동안구 흥안대로 527 (관양동) 406호</t>
  </si>
  <si>
    <t>새정성(A)약국</t>
  </si>
  <si>
    <t>인천 부평구 동수로 28 (부평동, 샬렛주상아파트)</t>
  </si>
  <si>
    <t>부산광역시 연제구 연수로 226 (연산동)</t>
  </si>
  <si>
    <t>목동제일큰약국(목동역)</t>
  </si>
  <si>
    <t>538-49-00902</t>
  </si>
  <si>
    <t>서울 양천구 오목로 224, 1층 (신정동)</t>
  </si>
  <si>
    <t>이화약국(세종)</t>
  </si>
  <si>
    <t>417-19-94329</t>
  </si>
  <si>
    <t>세종특별자치시 한누리대로 499 (어진동)</t>
  </si>
  <si>
    <t>울산광역시 북구 산업로 1005. 102호(연암동)</t>
  </si>
  <si>
    <t>성심약국(평택)</t>
  </si>
  <si>
    <t>125-16-24068</t>
  </si>
  <si>
    <t>경기 평택시 중앙2로 1, 1층 (평택동)</t>
  </si>
  <si>
    <t>원약국(진건동)</t>
  </si>
  <si>
    <t>경기 남양주시 진건읍 사릉로402번길 2</t>
  </si>
  <si>
    <t>대구광역시 달성군 구지면 과학마을로 50</t>
  </si>
  <si>
    <t>경성약국(신대방동)</t>
  </si>
  <si>
    <t>603-50-07302</t>
  </si>
  <si>
    <t>서울 관악구 남부순환로161길 70 (신림동)</t>
  </si>
  <si>
    <t>경기 남양주시 광릉내로 105(진접읍)</t>
  </si>
  <si>
    <t>메디칼약국(계양)</t>
  </si>
  <si>
    <t>128-04-86129</t>
  </si>
  <si>
    <t>인천 계양구 경명대로 1115 (계산동) 3층</t>
  </si>
  <si>
    <t>별하약국(부평동)</t>
  </si>
  <si>
    <t>인천 부평구 시장로 48 (부평동) 108호</t>
  </si>
  <si>
    <t>맘온누리약국(마곡)</t>
  </si>
  <si>
    <t>서울 강서구 공항대로 168 (마곡동) 117~118호</t>
  </si>
  <si>
    <t>경상북도 안동시 남문로 5-1</t>
  </si>
  <si>
    <t>푸른약국(생연)</t>
  </si>
  <si>
    <t>388-14-02472</t>
  </si>
  <si>
    <t>경기 동두천시 삼육사로 1007 (생연동)</t>
  </si>
  <si>
    <t>김약국(창현동)</t>
  </si>
  <si>
    <t>경기 남양주시 화도읍 마석중앙로 58</t>
  </si>
  <si>
    <t>선사약국(신)</t>
  </si>
  <si>
    <t>366-14-01605</t>
  </si>
  <si>
    <t>서울 강동구 올림픽로 800 (암사동) 1층 104호</t>
  </si>
  <si>
    <t>코끼리약국[동부]</t>
  </si>
  <si>
    <t>서울 강동구 고덕로 266 (명일동, 고덕역 대명벨리온) 1층 110호</t>
  </si>
  <si>
    <t>동원프라자약국(고강동)</t>
  </si>
  <si>
    <t>130-09-80856</t>
  </si>
  <si>
    <t>경기 부천시 역곡로490번길 108 (고강동)</t>
  </si>
  <si>
    <t>소망약국(십정동)</t>
  </si>
  <si>
    <t>122-32-81793</t>
  </si>
  <si>
    <t>인천 부평구 열우물로 45 (십정동)</t>
  </si>
  <si>
    <t>메디팜푸른약국(하왕십리)</t>
  </si>
  <si>
    <t>195-31-00049</t>
  </si>
  <si>
    <t>서울 성동구 무학로 33 텐즈힐아파트상가 151동104호</t>
  </si>
  <si>
    <t>울산광역시 중구 태화로 231 (태화동)</t>
  </si>
  <si>
    <t>잠실수약국</t>
  </si>
  <si>
    <t>서울 송파구 삼전로10길 11 (삼전동)</t>
  </si>
  <si>
    <t>연신내로데오약국(갈현동)</t>
  </si>
  <si>
    <t>서울 은평구 연서로 223 (갈현동) 1동 1층 1호</t>
  </si>
  <si>
    <t>삼성바른약국</t>
  </si>
  <si>
    <t>184-22-02180</t>
  </si>
  <si>
    <t>서울 중구 을지로 280-1 (을지로7가)</t>
  </si>
  <si>
    <t>은평마리약국(역촌동)</t>
  </si>
  <si>
    <t>서울 은평구 연서로 74 (역촌동) 1층</t>
  </si>
  <si>
    <t>산호약국(도선동)</t>
  </si>
  <si>
    <t>644-22-01460</t>
  </si>
  <si>
    <t>서울 성동구 왕십리로 328-1 (도선동) 1층</t>
  </si>
  <si>
    <t>메디팜백악관약국(중곡)</t>
  </si>
  <si>
    <t>108-35-62961</t>
  </si>
  <si>
    <t>서울 광진구 용마산로 4(중곡동)</t>
  </si>
  <si>
    <t>대학약국(진접)</t>
  </si>
  <si>
    <t>경기 남양주시 진접읍 광릉내로 108</t>
  </si>
  <si>
    <t>휴베이스정약국(북변동)(NEW)</t>
  </si>
  <si>
    <t>877-20-01519</t>
  </si>
  <si>
    <t>경기 김포시 북변중로 135 (북변동)</t>
  </si>
  <si>
    <t>검단종로약국(원당_신)</t>
  </si>
  <si>
    <t>830-25-01723</t>
  </si>
  <si>
    <t>인천 서구 이음5로 60 (원당동) 117호 118호(JS프라자)</t>
  </si>
  <si>
    <t>후암사랑샘약국(양곡)</t>
  </si>
  <si>
    <t>109-04-26722</t>
  </si>
  <si>
    <t>경기도 김포시 양촌읍 양곡로 537 (양곡리)</t>
  </si>
  <si>
    <t>(대치동)5층약국</t>
  </si>
  <si>
    <t>서울 강남구 선릉로 324, 5층 (대치동)</t>
  </si>
  <si>
    <t>좋은약국(용인)</t>
  </si>
  <si>
    <t>142-01-29540</t>
  </si>
  <si>
    <t>경기도 용인시 수지구 성복2로 51, B동 304호 3층(성복동, 데이파크)</t>
  </si>
  <si>
    <t>하나메디칼약국</t>
  </si>
  <si>
    <t>212-02-60774</t>
  </si>
  <si>
    <t>서울특별시 송파구 오금로 504, 1층 (거여동)</t>
  </si>
  <si>
    <t>상록수약국(천호)</t>
  </si>
  <si>
    <t>경기도 하남시 신평로 57 (신장동)</t>
  </si>
  <si>
    <t>덕소중앙약국</t>
  </si>
  <si>
    <t>132-25-50848</t>
  </si>
  <si>
    <t>경기도 남양주시 와부읍 덕소로97번길 4, 덕소중앙프라자 1층 105호</t>
  </si>
  <si>
    <t>서울 서초구 동작대로 114 (방배동) 1층</t>
  </si>
  <si>
    <t>360-75-00481</t>
  </si>
  <si>
    <t>서울 서초구 서초대로77길 62 (서초동)</t>
  </si>
  <si>
    <t>늘푸른약국(아산)</t>
  </si>
  <si>
    <t>128-25-66924</t>
  </si>
  <si>
    <t>충남 아산시 청운로 49-1 (온천동)</t>
  </si>
  <si>
    <t>채움약국(화성)</t>
  </si>
  <si>
    <t>644-14-01446</t>
  </si>
  <si>
    <t>경기 화성시 봉담읍 상리3길 43-12</t>
  </si>
  <si>
    <t>행복한약국(온라인팜)</t>
  </si>
  <si>
    <t>123-30-47173</t>
  </si>
  <si>
    <t>경기도 군포시 산본동1135 광림빌딩 406</t>
  </si>
  <si>
    <t>시티프라자약국(온라인팜)</t>
  </si>
  <si>
    <t>경기 부천시 원미구 중동1031-3 영라이프빌딩112호,113호,114호</t>
  </si>
  <si>
    <t>보람약국(창원)</t>
  </si>
  <si>
    <t>486-12-02641</t>
  </si>
  <si>
    <t>경남 창원시 의창구 읍성로 46 (중동)</t>
  </si>
  <si>
    <t>늘봄약국</t>
  </si>
  <si>
    <t>201-16-21915</t>
  </si>
  <si>
    <t>서울 중구 다산로 223 (신당동)</t>
  </si>
  <si>
    <t>광장약국(송정)</t>
  </si>
  <si>
    <t>412-11-19483</t>
  </si>
  <si>
    <t>광주 광산구 송도로 230 (송정동,)</t>
  </si>
  <si>
    <t>청담약국(C코스)</t>
  </si>
  <si>
    <t>712-25-01110</t>
  </si>
  <si>
    <t>제주특별자치도 제주시 노형로 378 (노형동) 101호</t>
  </si>
  <si>
    <t>온누리대산약국</t>
  </si>
  <si>
    <t>112-48-07443</t>
  </si>
  <si>
    <t>서울특별시 관악구 시흥대로 560 (신림동)</t>
  </si>
  <si>
    <t>라파약국(상도동)</t>
  </si>
  <si>
    <t>261-64-00266</t>
  </si>
  <si>
    <t>서울 동작구 상도로 348 (상도동) 1층</t>
  </si>
  <si>
    <t>(신대방)보라매온누리약국</t>
  </si>
  <si>
    <t>513-06-95780</t>
  </si>
  <si>
    <t>서울 동작구 보라매로 93 (신대방동)</t>
  </si>
  <si>
    <t>봄날약국(원주)B</t>
  </si>
  <si>
    <t>517-61-00421</t>
  </si>
  <si>
    <t>강원특별자치도 원주시 능라동길 59 (무실동)</t>
  </si>
  <si>
    <t>하나로온누리약국(진접)</t>
  </si>
  <si>
    <t>207-29-61365</t>
  </si>
  <si>
    <t>경기 남양주시 진접읍 해밀예당1로 28 103-4호 (진접농협)</t>
  </si>
  <si>
    <t>미소팜</t>
  </si>
  <si>
    <t>108-86-15679</t>
  </si>
  <si>
    <t>서울 영등포구 가마산로 354 (대림동)</t>
  </si>
  <si>
    <t>소사약국(심곡본동)(신)</t>
  </si>
  <si>
    <t>352-31-01490</t>
  </si>
  <si>
    <t>경기 부천시 경인로216번길 27 (심곡본동)</t>
  </si>
  <si>
    <t>참사랑약국(온라인팜)</t>
  </si>
  <si>
    <t>211-75-20375</t>
  </si>
  <si>
    <t>서울 강서구 양천로 344 (마곡동)</t>
  </si>
  <si>
    <t>8806538044002</t>
  </si>
  <si>
    <t>솔약국(문화)/중앙-도마</t>
  </si>
  <si>
    <t>831-01-01337</t>
  </si>
  <si>
    <t>대전 중구 중앙로16번길 23 (문화동)</t>
  </si>
  <si>
    <t>쌍용청솔약국(천안)</t>
  </si>
  <si>
    <t>178-74-00420</t>
  </si>
  <si>
    <t>충남 천안시 서북구 불당대로 260 (쌍용동)</t>
  </si>
  <si>
    <t>현대약국(독산동)</t>
  </si>
  <si>
    <t>서울 금천구 두산로 70 (독산동)</t>
  </si>
  <si>
    <t>8806538054711</t>
  </si>
  <si>
    <t>경남 창원시 마산회원구 내서읍 호원로 411</t>
  </si>
  <si>
    <t>튼튼약국(마산동)</t>
  </si>
  <si>
    <t>863-58-00931</t>
  </si>
  <si>
    <t>경기 김포시 김포한강8로 163 (마산동) 109호</t>
  </si>
  <si>
    <t>오남중앙약국</t>
  </si>
  <si>
    <t>107-25-94985</t>
  </si>
  <si>
    <t>경기 남양주시 오남읍 진건오남로 793</t>
  </si>
  <si>
    <t>자굴산약국(의령.신)</t>
  </si>
  <si>
    <t>226-49-00955</t>
  </si>
  <si>
    <t>경남 의령군 의령읍 의병로 228-1</t>
  </si>
  <si>
    <t>(능곡동)굿모닝온누리약국</t>
  </si>
  <si>
    <t>252-16-00562</t>
  </si>
  <si>
    <t>경기 시흥시 승지로60번길 25 (능곡동)</t>
  </si>
  <si>
    <t>(주)케어팜</t>
  </si>
  <si>
    <t>119-86-73534</t>
  </si>
  <si>
    <t>경기 김포시 고촌읍 아라육로152번길 210-26</t>
  </si>
  <si>
    <t>오렌지약국(광주)</t>
  </si>
  <si>
    <t>138-09-06597</t>
  </si>
  <si>
    <t>경기 광주시 중앙로 95-3 (역동)</t>
  </si>
  <si>
    <t>참사랑약국(영주)</t>
  </si>
  <si>
    <t>869-11-01267</t>
  </si>
  <si>
    <t>경북 영주시 구성로142번길 14 (조암동)</t>
  </si>
  <si>
    <t>인투바이오</t>
  </si>
  <si>
    <t>경기 용인시 처인구 금학로265번길 5-6 (역북동)</t>
  </si>
  <si>
    <t>한솔약품</t>
  </si>
  <si>
    <t>204-81-67859</t>
  </si>
  <si>
    <t>서울 중랑구 신내동 315-3 한솔메디칼타워 201~205호</t>
  </si>
  <si>
    <t>청원약국</t>
  </si>
  <si>
    <t>122-53-15060</t>
  </si>
  <si>
    <t>인천 계양구 도두리로 70 (작전동)</t>
  </si>
  <si>
    <t>범계약국(비산동)</t>
  </si>
  <si>
    <t>경기 안양시 동안구 시민대로 167 (비산동) 108호</t>
  </si>
  <si>
    <t>가든약국(중흥)</t>
  </si>
  <si>
    <t>409-31-84216</t>
  </si>
  <si>
    <t>광주 북구 제봉로 297 (중흥동,)</t>
  </si>
  <si>
    <t>연제로약국 연제/거제</t>
  </si>
  <si>
    <t>604-05-62195</t>
  </si>
  <si>
    <t>부산광역시 연제구 거제시장로 43</t>
  </si>
  <si>
    <t>새빛약국(명일동)</t>
  </si>
  <si>
    <t>서울 강동구 고덕로 262,121호 (명일동)</t>
  </si>
  <si>
    <t>메디팜동명약국</t>
  </si>
  <si>
    <t>618-25-15909</t>
  </si>
  <si>
    <t>경기 광주시 오포읍 오포로 548</t>
  </si>
  <si>
    <t>진안세계로약국</t>
  </si>
  <si>
    <t>403-06-48073</t>
  </si>
  <si>
    <t>전북 진안군 진안읍 중앙로 87</t>
  </si>
  <si>
    <t>해밀약국</t>
  </si>
  <si>
    <t>경기 남양주시 진접읍 해밀예당3로 57</t>
  </si>
  <si>
    <t>정문약국(화순)</t>
  </si>
  <si>
    <t>805-07-02571</t>
  </si>
  <si>
    <t>전남 화순군 화순읍 서양로 313</t>
  </si>
  <si>
    <t>부산광역시 부산진구 진사로61번길 29.제15동 제지하7.제지하8호(개금동.시영아파트)</t>
  </si>
  <si>
    <t>대명약국(산곡동)(신)</t>
  </si>
  <si>
    <t>395-46-01017</t>
  </si>
  <si>
    <t>인천 부평구 길주로364번길 9 (산곡동, 부평 IPARK)</t>
  </si>
  <si>
    <t>어정메디칼약국</t>
  </si>
  <si>
    <t>523-72-00252</t>
  </si>
  <si>
    <t>경기 용인시 기흥구 언동로217번길 1 (중동)</t>
  </si>
  <si>
    <t>시장약국(일산점)(원주)A</t>
  </si>
  <si>
    <t>안성약품*</t>
  </si>
  <si>
    <t>412-81-20528</t>
  </si>
  <si>
    <t>광주 광산구 임방울대로825번길 60-18, 4층 (쌍암동)</t>
  </si>
  <si>
    <t>아차산하이약국</t>
  </si>
  <si>
    <t>640-41-00188</t>
  </si>
  <si>
    <t>서울 광진구 자양로 287(구의동)</t>
  </si>
  <si>
    <t>시민약국 양산/북부</t>
  </si>
  <si>
    <t>605-32-27810</t>
  </si>
  <si>
    <t>경상남도 양산시 삼일로 67 (북부동)</t>
  </si>
  <si>
    <t>장수약국(덕양)</t>
  </si>
  <si>
    <t>728-27-00707</t>
  </si>
  <si>
    <t>경기 고양시 덕양구 도래울로 42-5 (도내동, 우노프라자)</t>
  </si>
  <si>
    <t>구세약국(대동)/청2중-부사</t>
  </si>
  <si>
    <t>305-30-66675</t>
  </si>
  <si>
    <t>대전 동구 동대전로 80 (대동)</t>
  </si>
  <si>
    <t>삼화온누리약국(미아)</t>
  </si>
  <si>
    <t>218-13-15410</t>
  </si>
  <si>
    <t>서울 강북구 도봉로 196 (미아동)</t>
  </si>
  <si>
    <t>희성약품</t>
  </si>
  <si>
    <t>135-81-90525</t>
  </si>
  <si>
    <t>경기 수원시 팔달구 인계로124번길 41-3 (인계동)</t>
  </si>
  <si>
    <t>참조은약국(남원)</t>
  </si>
  <si>
    <t>297-02-03624</t>
  </si>
  <si>
    <t>전북특별자치도 남원시 용성로 114 (죽항동)</t>
  </si>
  <si>
    <t>온누리해솔동네약국</t>
  </si>
  <si>
    <t>709-53-00229</t>
  </si>
  <si>
    <t>경기 광명시 광명로 896, 1층 103호(광명동)</t>
  </si>
  <si>
    <t>소망약국_박철웅(북)</t>
  </si>
  <si>
    <t>236-52-00670</t>
  </si>
  <si>
    <t>서울 종로구 종로 335 (창신동)</t>
  </si>
  <si>
    <t>밝은현약국</t>
  </si>
  <si>
    <t>191-03-02722</t>
  </si>
  <si>
    <t>경기 남양주시 와부읍 덕소로97번길 67</t>
  </si>
  <si>
    <t>매산약국</t>
  </si>
  <si>
    <t>689-10-00549</t>
  </si>
  <si>
    <t>경기 수원시 팔달구 덕영대로 923-1 1층 105호 매산로1가 새수원빌딩</t>
  </si>
  <si>
    <t>다모아약국(온라인팜)</t>
  </si>
  <si>
    <t>서울특별시 노원구 상계동730-3 다모아상가 105</t>
  </si>
  <si>
    <t>분수광장약국(신월동)</t>
  </si>
  <si>
    <t>서울 양천구 중앙로 291 (신월동)</t>
  </si>
  <si>
    <t>(주)엠솔트레이딩</t>
  </si>
  <si>
    <t>117-81-74643</t>
  </si>
  <si>
    <t>서울 양천구 목동동로 430 (목동, 목동신시가지아파트6단지)</t>
  </si>
  <si>
    <t>비타민온누리약국(작전동)</t>
  </si>
  <si>
    <t>인천 계양구 새벌로 112 (효성동)115호</t>
  </si>
  <si>
    <t>일산더조은약국(대화)</t>
  </si>
  <si>
    <t>156-21-00972</t>
  </si>
  <si>
    <t>경기 고양시 일산서구 호수로856번길 74-3 (대화동) 1층</t>
  </si>
  <si>
    <t>비타약국(청주)(온라인팜)</t>
  </si>
  <si>
    <t>696-02-02588</t>
  </si>
  <si>
    <t>충청북도 청주시 상당구 중고개로137, 222호, 223호(용암동)</t>
  </si>
  <si>
    <t>우림약국(온라인팜)</t>
  </si>
  <si>
    <t>210-27-54925</t>
  </si>
  <si>
    <t>서울특별시 강북구 수유동322-24</t>
  </si>
  <si>
    <t>한가람약국(신)</t>
  </si>
  <si>
    <t>311-13-02209</t>
  </si>
  <si>
    <t>경기 과천시 별양로 28 (원문동)</t>
  </si>
  <si>
    <t>상동약국(정읍)</t>
  </si>
  <si>
    <t>402-29-17765</t>
  </si>
  <si>
    <t>전북 정읍시 충정로 99 (상동)</t>
  </si>
  <si>
    <t>통일로약국(덕양)</t>
  </si>
  <si>
    <t>경기도 고양시 덕양구 통일로 772, 1층 (관산동)</t>
  </si>
  <si>
    <t>가양종로약국(신)</t>
  </si>
  <si>
    <t>536-09-02946</t>
  </si>
  <si>
    <t>서울 강서구 양천로 460 (등촌동)</t>
  </si>
  <si>
    <t>이화자유약국(심곡본동)</t>
  </si>
  <si>
    <t>451-25-01078</t>
  </si>
  <si>
    <t>경기 부천시 경인로 217-8 (심곡본동)</t>
  </si>
  <si>
    <t>친절약국(거제)</t>
  </si>
  <si>
    <t>289-29-00910</t>
  </si>
  <si>
    <t>경남 거제시 거제중앙로 1925 (고현동) 1층 105호</t>
  </si>
  <si>
    <t>신진약국(평택)</t>
  </si>
  <si>
    <t>125-07-91852</t>
  </si>
  <si>
    <t>경기 평택시 팽성읍 안정로39번길 32</t>
  </si>
  <si>
    <t>신세계온누리약국(비산동)</t>
  </si>
  <si>
    <t>237-11-01946</t>
  </si>
  <si>
    <t>경기 안양시 동안구 임곡로 62 (비산동)</t>
  </si>
  <si>
    <t>세계로약국(대,남)</t>
  </si>
  <si>
    <t>345-75-00099</t>
  </si>
  <si>
    <t>대구광역시 남구 두류공원로17길 40 (대명동)</t>
  </si>
  <si>
    <t>푸름약국(금촌)</t>
  </si>
  <si>
    <t>141-01-93068</t>
  </si>
  <si>
    <t>경기도 파주시 금빛로 27, 광장프라자 107호 (금촌동)</t>
  </si>
  <si>
    <t>세계로약국(인천간석)_엠디약품</t>
  </si>
  <si>
    <t>131-32-37025</t>
  </si>
  <si>
    <t>인천광역시 남동구 백범로 376 간석동도시타워 106호(인천광역시 남동구 간석동 111-5 간석동도시타워106호)</t>
  </si>
  <si>
    <t>천호푸른약국</t>
  </si>
  <si>
    <t>215-13-85708</t>
  </si>
  <si>
    <t>서울 송파구 바람드리길 62(풍납동)</t>
  </si>
  <si>
    <t>온누리화인약국(백운동)</t>
  </si>
  <si>
    <t>680-07-02327</t>
  </si>
  <si>
    <t>광주 남구 백운로 110 (백운동)</t>
  </si>
  <si>
    <t>청명약국(청주)/청1</t>
  </si>
  <si>
    <t>853-04-02394</t>
  </si>
  <si>
    <t>상도온누리약국(상도동)</t>
  </si>
  <si>
    <t>서울 동작구 상도로 297 (상도1동)</t>
  </si>
  <si>
    <t>(낙성대)참성심약국</t>
  </si>
  <si>
    <t>서울특별시 관악구 남부순환로 1862 (봉천동)</t>
  </si>
  <si>
    <t>동보당약국(봉천동)</t>
  </si>
  <si>
    <t>서울 관악구 관악로 236 (봉천동) 1층</t>
  </si>
  <si>
    <t>화원약국(수유)</t>
  </si>
  <si>
    <t>854-34-00469</t>
  </si>
  <si>
    <t>서울 강북구 삼양로 469 (수유동)</t>
  </si>
  <si>
    <t>양재소망약국</t>
  </si>
  <si>
    <t>803-15-01095</t>
  </si>
  <si>
    <t>서울 서초구 언남1길 3 (양재동) 1층102호</t>
  </si>
  <si>
    <t>미소약국(홍제동_신)</t>
  </si>
  <si>
    <t>597-53-00913</t>
  </si>
  <si>
    <t>서울 서대문구 통일로 402-1 (홍제동) 1층</t>
  </si>
  <si>
    <t>더튼튼약국(삼송)</t>
  </si>
  <si>
    <t>529-06-02966</t>
  </si>
  <si>
    <t>경기 고양시 덕양구 동세로 88 (삼송동)</t>
  </si>
  <si>
    <t>새미래팜</t>
  </si>
  <si>
    <t>882-88-01831</t>
  </si>
  <si>
    <t>서울 강서구 화곡로63길 125 (등촌동)</t>
  </si>
  <si>
    <t>금강약품(배송)</t>
  </si>
  <si>
    <t>645-03-02461</t>
  </si>
  <si>
    <t>대전 동구 산내로 1288-8 (낭월동) 209호</t>
  </si>
  <si>
    <t>주식회사 보건팜(배송)</t>
  </si>
  <si>
    <t>308-81-24676</t>
  </si>
  <si>
    <t>충청남도 계룡시 엄사면 도곡로 48, 155</t>
  </si>
  <si>
    <t>푸른약국(밀양)</t>
  </si>
  <si>
    <t>615-02-35800</t>
  </si>
  <si>
    <t>경상남도 밀양시 밀성로 14 (내이동)</t>
  </si>
  <si>
    <t>와이지약품</t>
  </si>
  <si>
    <t>727-21-01394</t>
  </si>
  <si>
    <t>경남 창원시 의창구 대산면 진산대로 277-3 두루팜</t>
  </si>
  <si>
    <t>청솔약국(안양)</t>
  </si>
  <si>
    <t>123-34-64466</t>
  </si>
  <si>
    <t>경기 안양시 만안구 안양로 472</t>
  </si>
  <si>
    <t>비전약국(신)</t>
  </si>
  <si>
    <t>서울 광진구 동일로18길 73 (자양동)</t>
  </si>
  <si>
    <t>사랑약국(덕소)</t>
  </si>
  <si>
    <t>경기 남양주시 와부읍 덕소로97번길 9</t>
  </si>
  <si>
    <t>대영약국(아산병원)</t>
  </si>
  <si>
    <t>635-27-00763</t>
  </si>
  <si>
    <t>서울 송파구 강동대로 74 (풍납동) 108동 101호, 102호 B102호</t>
  </si>
  <si>
    <t>바다약국(성남)</t>
  </si>
  <si>
    <t>211-14-42136</t>
  </si>
  <si>
    <t>경기 성남시 분당구 성남대로 168 (금곡동)</t>
  </si>
  <si>
    <t>반월약국(논산)</t>
  </si>
  <si>
    <t>594-04-00366</t>
  </si>
  <si>
    <t>충남 논산시 중앙로 461 (반월동)</t>
  </si>
  <si>
    <t>보건약국(성주)</t>
  </si>
  <si>
    <t>129-03-67318</t>
  </si>
  <si>
    <t>경상북도 성주군 성주읍 성주로 3260</t>
  </si>
  <si>
    <t>방배세명약국(온라인팜)</t>
  </si>
  <si>
    <t>서울특별시 서초구 동작대로114, 1층1호(방배동,(재)원불교 유문빌딩)</t>
  </si>
  <si>
    <t>이레약국(관양동)(광동몰)</t>
  </si>
  <si>
    <t>경기 안양시 동안구 관평로170번길 33 (관양동) 1층</t>
  </si>
  <si>
    <t>백마약국(부여)/공주</t>
  </si>
  <si>
    <t>308-12-40796</t>
  </si>
  <si>
    <t>충남 부여군 부여읍 중앙로 6</t>
  </si>
  <si>
    <t>정성약국(B코스)</t>
  </si>
  <si>
    <t>제주시 관덕로 66 (일도일동) 후생빌딩 내</t>
  </si>
  <si>
    <t>유명한약국(통영.신)</t>
  </si>
  <si>
    <t>605-42-02220</t>
  </si>
  <si>
    <t>경남 통영시 중앙로 90 (서호동)</t>
  </si>
  <si>
    <t>송&amp;김약국(중동)</t>
  </si>
  <si>
    <t>경기 부천시 길주로 237 (중동)</t>
  </si>
  <si>
    <t>광진프라자약국</t>
  </si>
  <si>
    <t>서울 광진구 면목로 117(중곡동)</t>
  </si>
  <si>
    <t>천안새봄약국(온라인팜)</t>
  </si>
  <si>
    <t>516-27-00327</t>
  </si>
  <si>
    <t>충남 천안시 서북구 성정공원3길4, 103호(성정동, 리젠다빌3차)</t>
  </si>
  <si>
    <t>프라자약국(양주)</t>
  </si>
  <si>
    <t>경기 양주시 고암길 306-77 (덕정동)</t>
  </si>
  <si>
    <t>비엠디온누리약국</t>
  </si>
  <si>
    <t>609-02-75700</t>
  </si>
  <si>
    <t>경기도 성남시 분당구 성남대로779번길 50, 엠디그린 1층 (이매동)</t>
  </si>
  <si>
    <t>사랑약국(고읍)</t>
  </si>
  <si>
    <t>경기 양주시 고읍로 10 (고읍동)</t>
  </si>
  <si>
    <t>참약사 열린약국(용인시 중동점)</t>
  </si>
  <si>
    <t>550-26-01708</t>
  </si>
  <si>
    <t>경기 용인시 기흥구 동백죽전대로 331 (중동)</t>
  </si>
  <si>
    <t>메디칼세계로약국(평택)</t>
  </si>
  <si>
    <t>125-24-38553</t>
  </si>
  <si>
    <t>경기 평택시 중앙로 11 (통복동)</t>
  </si>
  <si>
    <t>늘열린약국(수원)</t>
  </si>
  <si>
    <t>135-01-82101</t>
  </si>
  <si>
    <t>경기 수원시 권선구 매송고색로 755 (고색동)</t>
  </si>
  <si>
    <t>인천세중온누리약국(작전동)</t>
  </si>
  <si>
    <t>205-46-10023</t>
  </si>
  <si>
    <t>인천 계양구 계양문화로 19 (작전동)</t>
  </si>
  <si>
    <t>라온약국(유성)/송강</t>
  </si>
  <si>
    <t>485-57-00049</t>
  </si>
  <si>
    <t>대전 유성구 대덕대로 588 (도룡동)</t>
  </si>
  <si>
    <t>보나약국</t>
  </si>
  <si>
    <t>서울 강남구 삼성로 14 (개포동, 개포자이 프레지던스)</t>
  </si>
  <si>
    <t>대구광역시 중구 달구벌대로 1988-3,1층 (남산동)</t>
  </si>
  <si>
    <t>백세약국(사천)</t>
  </si>
  <si>
    <t>379-10-01414</t>
  </si>
  <si>
    <t>강원 강릉시 사천면 방동길 55</t>
  </si>
  <si>
    <t>서울 도봉구 도당로13길 17 (방학동)</t>
  </si>
  <si>
    <t>장현대학약국(장현동)</t>
  </si>
  <si>
    <t>경기 남양주시 진접읍 봉현로 19</t>
  </si>
  <si>
    <t>새보건약국(논산)</t>
  </si>
  <si>
    <t>308-05-63694</t>
  </si>
  <si>
    <t>충남 논산시 중앙로 426 (취암동)</t>
  </si>
  <si>
    <t>행복약국 연제/연산</t>
  </si>
  <si>
    <t>240-20-00964</t>
  </si>
  <si>
    <t>부산광역시 연제구 월드컵대로 128 (연산동)</t>
  </si>
  <si>
    <t>(주)정진약품(안양)</t>
  </si>
  <si>
    <t>123-81-61861</t>
  </si>
  <si>
    <t>경기도 안양시 만안구 석수로 26번길 11</t>
  </si>
  <si>
    <t>(후문약국)(주)유나이티드인터팜</t>
  </si>
  <si>
    <t>205-81-12357</t>
  </si>
  <si>
    <t>경기 구리시 동구릉로6번길 13 (교문동)</t>
  </si>
  <si>
    <t>동산약국(강릉)</t>
  </si>
  <si>
    <t>226-09-70455</t>
  </si>
  <si>
    <t>강원 강릉시 강릉대로419번길 26 (포남동)</t>
  </si>
  <si>
    <t>경남 창원시 마산회원구 내서읍 광려천서로 153</t>
  </si>
  <si>
    <t>306-22-68370</t>
  </si>
  <si>
    <t>충남 홍성군 홍북읍 의향로 267</t>
  </si>
  <si>
    <t>8806538057521</t>
  </si>
  <si>
    <t>스타온누리약국(신현)</t>
  </si>
  <si>
    <t>843-10-00333</t>
  </si>
  <si>
    <t>경기 광주시 오포읍 신현로 66</t>
  </si>
  <si>
    <t>경상남도 창원시 의창구 사화로 396. 102~105호(팔용동.디오 오토 갤러리)</t>
  </si>
  <si>
    <t>은혜약국(안성)</t>
  </si>
  <si>
    <t>571-65-00516</t>
  </si>
  <si>
    <t>경기 안성시 양성면 만세로 608</t>
  </si>
  <si>
    <t>청아약국(대.수..온라인팜)</t>
  </si>
  <si>
    <t>307-27-09312</t>
  </si>
  <si>
    <t>대구광역시 수성구 달구벌대로2480, 103호</t>
  </si>
  <si>
    <t>현대약국(중동)(신)</t>
  </si>
  <si>
    <t>330-05-02995</t>
  </si>
  <si>
    <t>경기 부천시 중동로 155 (중동)</t>
  </si>
  <si>
    <t>장림정다운약국 (신)사하/장림 1★</t>
  </si>
  <si>
    <t>896-44-01118</t>
  </si>
  <si>
    <t>부산 사하구 다대로 253 (장림동)</t>
  </si>
  <si>
    <t>바른약국(탑동)</t>
  </si>
  <si>
    <t>363-09-01470</t>
  </si>
  <si>
    <t>경기 수원시 권선구 탑동로3번길 13 (탑동)</t>
  </si>
  <si>
    <t>우리들약국(2)</t>
  </si>
  <si>
    <t>854-22-01752</t>
  </si>
  <si>
    <t>서울 강남구 남부순환로 2615 (도곡동, 극동스타클래스)</t>
  </si>
  <si>
    <t>관저올빼미약국(관저)/도마</t>
  </si>
  <si>
    <t>대전 서구 계백로 900 (관저동)</t>
  </si>
  <si>
    <t>정다운약국(이천)</t>
  </si>
  <si>
    <t>126-10-54001</t>
  </si>
  <si>
    <t>경기 이천시 중리동 224-7</t>
  </si>
  <si>
    <t>조천한사랑약국(조천)</t>
  </si>
  <si>
    <t>616-13-84071</t>
  </si>
  <si>
    <t>제주시 조천읍 신북로 217 (조천리)</t>
  </si>
  <si>
    <t>연이수온누리약국(서귀)</t>
  </si>
  <si>
    <t>제주특별자치도 서귀포시 서호남로 91 (서호동, 서귀포혁신 사랑으로 부영아파트)</t>
  </si>
  <si>
    <t>케이플러스팜</t>
  </si>
  <si>
    <t>284-81-01741</t>
  </si>
  <si>
    <t>서울 영등포구 대림로 203 (대림동)</t>
  </si>
  <si>
    <t>우리약국(밀양.신)</t>
  </si>
  <si>
    <t>615-01-93462</t>
  </si>
  <si>
    <t>경남 밀양시 상남면 상남로 792</t>
  </si>
  <si>
    <t>모전약국(문경)</t>
  </si>
  <si>
    <t>경상북도 문경시 매봉6길 3 (모전동)</t>
  </si>
  <si>
    <t>밸런스약국(마곡)</t>
  </si>
  <si>
    <t>서울 강서구 공항대로 237 (마곡동) 에이스타워마곡 1층 107호</t>
  </si>
  <si>
    <t>나을약국(광탄)</t>
  </si>
  <si>
    <t>경기도 파주시 광탄면 큰여울길 20-21 (라메르아파트) 상가 103호</t>
  </si>
  <si>
    <t>화양종로약국</t>
  </si>
  <si>
    <t>709-05-02610</t>
  </si>
  <si>
    <t>서울 광진구 군자로 73 (군자동)</t>
  </si>
  <si>
    <t>(주)온힐</t>
  </si>
  <si>
    <t>512-81-25987</t>
  </si>
  <si>
    <t>경기 고양시 일산동구 고봉로770번길 112-5 (설문동)</t>
  </si>
  <si>
    <t>부산광역시 사하구 다대동 63-13 2층</t>
  </si>
  <si>
    <t>늘편한온누리약국</t>
  </si>
  <si>
    <t>615-47-01150</t>
  </si>
  <si>
    <t>서울 도봉구 덕릉로 218-1 (창동)</t>
  </si>
  <si>
    <t>인정약국(온라인팜)</t>
  </si>
  <si>
    <t>127-07-43002</t>
  </si>
  <si>
    <t>경기도 의정부시 녹양동83-40</t>
  </si>
  <si>
    <t>한울림약국 강서/송정</t>
  </si>
  <si>
    <t>603-04-16497</t>
  </si>
  <si>
    <t>부산광역시 강서구 녹산산업중로 333 (송정동)</t>
  </si>
  <si>
    <t>참약사 남천정문약국(창원시 성주점)</t>
  </si>
  <si>
    <t>629-32-00082</t>
  </si>
  <si>
    <t>경남 창원시 성산구 삼정자로43번길 2 (성주동)</t>
  </si>
  <si>
    <t>참약사 양주큰사랑약국(양주시 고암점)</t>
  </si>
  <si>
    <t>경기 양주시 화합로 1481 (고암동)</t>
  </si>
  <si>
    <t>신화당약국(여주)#@</t>
  </si>
  <si>
    <t>126-13-59934</t>
  </si>
  <si>
    <t>경기 여주시 대신면 여양로 1457</t>
  </si>
  <si>
    <t>의료법인유일재단_준성약품</t>
  </si>
  <si>
    <t>142-82-00673</t>
  </si>
  <si>
    <t>경기 용인시 처인구 백옥대로916번길 48 (남동)</t>
  </si>
  <si>
    <t>▶현대약국(대림동)</t>
  </si>
  <si>
    <t>서울특별시 영등포구 도림로 158 (대림동)</t>
  </si>
  <si>
    <t>경기도 용인시 수지구 성복2로 51, B동 120호 1층(성복동, 와이케이타운)</t>
  </si>
  <si>
    <t>참사랑약국(속초)</t>
  </si>
  <si>
    <t>227-04-65998</t>
  </si>
  <si>
    <t>강원 속초시 장안로 29 (동명동)</t>
  </si>
  <si>
    <t>오아시스약국(주엽동)</t>
  </si>
  <si>
    <t>379-12-02421</t>
  </si>
  <si>
    <t>경기 고양시 일산서구 중앙로 1456 (주엽동) 108호</t>
  </si>
  <si>
    <t>나나약국(신미사)</t>
  </si>
  <si>
    <t>경기 하남시 미사강변대로 228 (망월동)</t>
  </si>
  <si>
    <t>삼정약국(군포)</t>
  </si>
  <si>
    <t>경기 군포시 산본로323번길 16-36 (산본동) 106호</t>
  </si>
  <si>
    <t>도담약국(당진)</t>
  </si>
  <si>
    <t>821-07-02404</t>
  </si>
  <si>
    <t>충남 당진시 석문면 해명2로 69</t>
  </si>
  <si>
    <t>리딩헬스케어</t>
  </si>
  <si>
    <t>331-11-02679</t>
  </si>
  <si>
    <t>서울 송파구 강동대로 74 (풍납동)</t>
  </si>
  <si>
    <t>●(NEW)국민약국(이태원역)</t>
  </si>
  <si>
    <t>357-02-03488</t>
  </si>
  <si>
    <t>서울 용산구 이태원로 186, 1층 (이태원동)</t>
  </si>
  <si>
    <t>메디컬종로약국(신)</t>
  </si>
  <si>
    <t>서울 광진구 자양로15길 51-1 (자양동)</t>
  </si>
  <si>
    <t>가온약국(온라인팜)</t>
  </si>
  <si>
    <t>265-59-00774</t>
  </si>
  <si>
    <t>충청남도 천안시 동남구 청수6로103, 1층 105호(청수동, 서영빌딩)</t>
  </si>
  <si>
    <t>봄날온누리약국(신촌)</t>
  </si>
  <si>
    <t>604-28-62326</t>
  </si>
  <si>
    <t>제주특별자치도 제주시 조천읍 신북로 46</t>
  </si>
  <si>
    <t>응암프라자약국</t>
  </si>
  <si>
    <t>서울 은평구 응암로 192 (응암동)</t>
  </si>
  <si>
    <t>엘리트약국</t>
  </si>
  <si>
    <t>서울 서대문구 신촌로 99(창천동,엘리트빌딩 5층)</t>
  </si>
  <si>
    <t>대우약국(논산)</t>
  </si>
  <si>
    <t>308-01-93036</t>
  </si>
  <si>
    <t>충남 논산시 중앙로492번길 19 (화지동)</t>
  </si>
  <si>
    <t>이수약품</t>
  </si>
  <si>
    <t>159-88-00881</t>
  </si>
  <si>
    <t>광주 남구 효우로93번길 5, 301호, 302호 (노대동, 마치빌딩)</t>
  </si>
  <si>
    <t>경상북도 예천군 예천읍 시장로 140</t>
  </si>
  <si>
    <t>부산 부산진구 진남로 554 (양정동, 양정자이더샵SKVIEW 2단지)</t>
  </si>
  <si>
    <t>빨간코끼리약국(창원)</t>
  </si>
  <si>
    <t>747-06-01793</t>
  </si>
  <si>
    <t>경남 창원시 의창구 중동중앙로 79 (중동) 107호</t>
  </si>
  <si>
    <t>우리선약국</t>
  </si>
  <si>
    <t>220-06-80105</t>
  </si>
  <si>
    <t>서울특별시 강동구 동남로49길 21-15 (둔촌동)</t>
  </si>
  <si>
    <t>다나약국(덕산)/진2-진</t>
  </si>
  <si>
    <t>301-12-42401</t>
  </si>
  <si>
    <t>충북 진천군 덕산읍 공원로 4</t>
  </si>
  <si>
    <t>경남 김해시 내외중앙로 35 (외동, 아카데미 빌딩)</t>
  </si>
  <si>
    <t>정도약국(금촌)</t>
  </si>
  <si>
    <t>128-01-44846</t>
  </si>
  <si>
    <t>경기도 파주시 중앙로 290 (아동동)</t>
  </si>
  <si>
    <t>썬희망약국(진해용원)</t>
  </si>
  <si>
    <t>111-39-54539</t>
  </si>
  <si>
    <t>경남 창원시 진해구 용원로 17 (용원동)</t>
  </si>
  <si>
    <t>광명로약국(신)</t>
  </si>
  <si>
    <t>129-09-25440</t>
  </si>
  <si>
    <t>경기 성남시 중원구 광명로 327 (금광동)</t>
  </si>
  <si>
    <t>무지개약국(원당)</t>
  </si>
  <si>
    <t>128-22-01750</t>
  </si>
  <si>
    <t>경기도 고양시 덕양구 호국로789번길 7 (주교동)</t>
  </si>
  <si>
    <t>주엽온누리약국(신)</t>
  </si>
  <si>
    <t>816-13-02174</t>
  </si>
  <si>
    <t>경기 고양시 일산서구 중앙로 1415 (주엽동) 105호</t>
  </si>
  <si>
    <t>신세계약국(금오동)</t>
  </si>
  <si>
    <t>129-29-67109</t>
  </si>
  <si>
    <t>경기 의정부시 청사로 37 (금오동)</t>
  </si>
  <si>
    <t>다민약국(팔달)</t>
  </si>
  <si>
    <t>경기 수원시 팔달구 세지로 420 (우만동)</t>
  </si>
  <si>
    <t>참좋은약국(조치원)(온라인팜)</t>
  </si>
  <si>
    <t>486-18-01998</t>
  </si>
  <si>
    <t>세종특별자치시 조치원읍 대첩로17, 1층 참좋은약국</t>
  </si>
  <si>
    <t>광탄하나로약국</t>
  </si>
  <si>
    <t>141-06-16799</t>
  </si>
  <si>
    <t>경기도 파주시 광탄면 등원로 527 (농협하나로마트 내)</t>
  </si>
  <si>
    <t>경기 부천시 길주로 205 (중동)A동 109호</t>
  </si>
  <si>
    <t>중앙약국(번동)</t>
  </si>
  <si>
    <t>129-15-82379</t>
  </si>
  <si>
    <t>서울 강북구 오현로 191 (번동)</t>
  </si>
  <si>
    <t>동수원이화약국</t>
  </si>
  <si>
    <t>123-04-82225</t>
  </si>
  <si>
    <t>경기 수원시 팔달구 중부대로 229 (우만동)</t>
  </si>
  <si>
    <t>보룡약국(묵동)</t>
  </si>
  <si>
    <t>서울 중랑구 공릉로2길 8-4 (묵동, 칼튼테라스)</t>
  </si>
  <si>
    <t>서현약국(청주)(온라인팜)</t>
  </si>
  <si>
    <t>301-32-38676</t>
  </si>
  <si>
    <t>충청북도 청주시 흥덕구서현북로 64 104 (가경동)</t>
  </si>
  <si>
    <t>이약국(신)</t>
  </si>
  <si>
    <t>762-53-00837</t>
  </si>
  <si>
    <t>서울 종로구 지봉로 43 (창신동)</t>
  </si>
  <si>
    <t>그린수약국(김해)</t>
  </si>
  <si>
    <t>329-01-03109</t>
  </si>
  <si>
    <t>경남 김해시 김해대로 2349 (부원동, 부원역그린코아더센텀)</t>
  </si>
  <si>
    <t>봄햇살약국(대조동)</t>
  </si>
  <si>
    <t>474-21-01544</t>
  </si>
  <si>
    <t>서울 은평구 통일로 833 (대조동) 1층</t>
  </si>
  <si>
    <t>장수약국(청주)/청2</t>
  </si>
  <si>
    <t>301-21-98246</t>
  </si>
  <si>
    <t>충북 청주시 흥덕구 2순환로 1258 (가경동)</t>
  </si>
  <si>
    <t>부산광역시 기장군 정관읍 정관6로 31</t>
  </si>
  <si>
    <t>동백다나약국</t>
  </si>
  <si>
    <t>672-12-02387</t>
  </si>
  <si>
    <t>경기 용인시 기흥구 동백중앙로 283 (중동)</t>
  </si>
  <si>
    <t>로드팜</t>
  </si>
  <si>
    <t>459-88-02227</t>
  </si>
  <si>
    <t>전북 전주시 완산구 용머리로 36 (효자동1가)</t>
  </si>
  <si>
    <t>한길정문약국(창원.신)</t>
  </si>
  <si>
    <t>887-07-01797</t>
  </si>
  <si>
    <t>경남 창원시 의창구 용동로 45 (사림동) 현대썬앤빌 H동 101호</t>
  </si>
  <si>
    <t>베스트약국(2)</t>
  </si>
  <si>
    <t>840-39-01294</t>
  </si>
  <si>
    <t>경기 용인시 기흥구 동백죽전대로 331 (중동), 1층 105호</t>
  </si>
  <si>
    <t>유니팜서울약국</t>
  </si>
  <si>
    <t>513-01-99874</t>
  </si>
  <si>
    <t>서울 강남구 테헤란로 109 (역삼동)</t>
  </si>
  <si>
    <t>하늘약국(구월동)</t>
  </si>
  <si>
    <t>131-36-89351</t>
  </si>
  <si>
    <t>인천 남동구 인주대로 664 (구월동) 메인프라자2차 1동 112호</t>
  </si>
  <si>
    <t>(아름약국)(주)유나이티드인터팜</t>
  </si>
  <si>
    <t>충남 천안시 동남구 망향로 189 (안서동)</t>
  </si>
  <si>
    <t>기린약국(신)</t>
  </si>
  <si>
    <t>경기 용인시 수지구 성복2로 108-2 (성복동)</t>
  </si>
  <si>
    <t>건강백세약국(온라인팜)</t>
  </si>
  <si>
    <t>844-05-03057</t>
  </si>
  <si>
    <t>경기도 의정부시 금신로323, 109호(신곡동, 대영프라자빌딩)</t>
  </si>
  <si>
    <t>내유동우리약국</t>
  </si>
  <si>
    <t>575-37-00024</t>
  </si>
  <si>
    <t>경기 고양시 덕양구 유산길 22 (내유동)</t>
  </si>
  <si>
    <t>수약국(아산)</t>
  </si>
  <si>
    <t>312-31-57827</t>
  </si>
  <si>
    <t>충남 아산시 배방읍 배방로 49</t>
  </si>
  <si>
    <t>일원약국</t>
  </si>
  <si>
    <t>서울 강남구 일원로 120 (일원동, 샘터마을아파트) 상가동 1층 104호</t>
  </si>
  <si>
    <t>강약국(부평)_엠디약품</t>
  </si>
  <si>
    <t>122-25-29222</t>
  </si>
  <si>
    <t>인천광역시 부평구 수변로 333 (삼산동,삼산타운상가동204호)</t>
  </si>
  <si>
    <t>햇님약국 (신)금정/부곡★</t>
  </si>
  <si>
    <t>440-11-02459</t>
  </si>
  <si>
    <t>부산광역시 금정구 중앙대로1685번길 15 (부곡동)</t>
  </si>
  <si>
    <t>경남 거제시 중곡로7길 12 (고현동)</t>
  </si>
  <si>
    <t>서울 강남구 선릉로 30 (개포동) 1층</t>
  </si>
  <si>
    <t>신미소약국(조원동)</t>
  </si>
  <si>
    <t>617-06-83437</t>
  </si>
  <si>
    <t>서울 관악구 시흥대로 566 (신림동)</t>
  </si>
  <si>
    <t>종합약국(수원)</t>
  </si>
  <si>
    <t>135-07-21881</t>
  </si>
  <si>
    <t>경기 수원시 장안구 파장로82번길 16 (파장동)</t>
  </si>
  <si>
    <t>월랑약국(C코스)</t>
  </si>
  <si>
    <t>616-18-22459</t>
  </si>
  <si>
    <t>제주시 월랑로 39 (노형동)</t>
  </si>
  <si>
    <t>새날약국(상도동)</t>
  </si>
  <si>
    <t>170-37-01129</t>
  </si>
  <si>
    <t>서울 동작구 상도로 360, 103호</t>
  </si>
  <si>
    <t>봄온누리약국(안양)</t>
  </si>
  <si>
    <t>123-17-87104</t>
  </si>
  <si>
    <t>경기 안양시 동안구 흥안대로 127 (호계동) 105호</t>
  </si>
  <si>
    <t>신성심약국(온라인팜)</t>
  </si>
  <si>
    <t>서울특별 관악구 봉천동859-8</t>
  </si>
  <si>
    <t>부산 강서구 신호산단2로 33 (신호동)</t>
  </si>
  <si>
    <t>청호약국(대진)</t>
  </si>
  <si>
    <t>227-27-02124</t>
  </si>
  <si>
    <t>강원 고성군 현내면 한나루로 133</t>
  </si>
  <si>
    <t>종로약국(강서)_준성약품</t>
  </si>
  <si>
    <t>109-05-31746</t>
  </si>
  <si>
    <t>서울 강서구 방화동로16길 62 (방화동)</t>
  </si>
  <si>
    <t>(주)서정약품</t>
  </si>
  <si>
    <t>547-81-02753</t>
  </si>
  <si>
    <t>서울 양천구 목동남로 58-4 (신정동)</t>
  </si>
  <si>
    <t>부부약국(장호원)(온라인팜)</t>
  </si>
  <si>
    <t>126-23-30654</t>
  </si>
  <si>
    <t>경기도 이천시 장호원읍장호원리 100-11</t>
  </si>
  <si>
    <t>방이수약국</t>
  </si>
  <si>
    <t>357-04-00068</t>
  </si>
  <si>
    <t>서울 송파구 백제고분로 469 (방이동)</t>
  </si>
  <si>
    <t>온약국(만년)/둔산</t>
  </si>
  <si>
    <t>302-03-46091</t>
  </si>
  <si>
    <t>대전 서구 대덕대로 396 (만년동)</t>
  </si>
  <si>
    <t>한도가까운약국(선부동)</t>
  </si>
  <si>
    <t>경기 안산시 단원구 선부광장1로 182 (선부동) 104호</t>
  </si>
  <si>
    <t>연세약국(신)</t>
  </si>
  <si>
    <t>129-38-80609</t>
  </si>
  <si>
    <t>경기도 성남시 중원구 금상로82번길 2 (상대원동)</t>
  </si>
  <si>
    <t>건강약국(횡성)#</t>
  </si>
  <si>
    <t>753-07-00781</t>
  </si>
  <si>
    <t>강원 횡성군 횡성읍 앞들서남로 15,1층 101호</t>
  </si>
  <si>
    <t>새연희약국</t>
  </si>
  <si>
    <t>137-14-47551</t>
  </si>
  <si>
    <t>인천 서구 서곶로 355-1 (연희동)</t>
  </si>
  <si>
    <t>율하온누리약국(김해)</t>
  </si>
  <si>
    <t>609-39-11487</t>
  </si>
  <si>
    <t>경남 김해시 율하3로 21 (율하동)</t>
  </si>
  <si>
    <t>서울 종로구 종로 293 (창신동)</t>
  </si>
  <si>
    <t>석림약국(서산)</t>
  </si>
  <si>
    <t>883-22-01880</t>
  </si>
  <si>
    <t>충남 서산시 동서1로 23 (석림동)</t>
  </si>
  <si>
    <t>조은약국(구파발)</t>
  </si>
  <si>
    <t>110-14-62071</t>
  </si>
  <si>
    <t>서울특별시 은평구 진관3로 70, 821동 103호 상가(진관동, 상림마을8단지)</t>
  </si>
  <si>
    <t>(거래종료)연세한우리약국 [신수동]</t>
  </si>
  <si>
    <t>105-14-76874</t>
  </si>
  <si>
    <t>서울특별시 마포구 서강로 106, 1층 (신수동)</t>
  </si>
  <si>
    <t>참약사 송도약국(강북구 수유점)</t>
  </si>
  <si>
    <t>울산광역시 중구 명륜로 17(태화동)</t>
  </si>
  <si>
    <t>휴베이스봄약국(강동)</t>
  </si>
  <si>
    <t>771-01-03085</t>
  </si>
  <si>
    <t>서울 강동구 성안로 163 (천호동)</t>
  </si>
  <si>
    <t>기쁜약국(동대문)</t>
  </si>
  <si>
    <t>209-19-37289</t>
  </si>
  <si>
    <t>서울 동대문구 이문로 88(이문동)</t>
  </si>
  <si>
    <t>연신종로약국</t>
  </si>
  <si>
    <t>서울특별시 은평구 연서로32길 3(불광동), 1층 남재빌딩</t>
  </si>
  <si>
    <t>행복한우리약국(인천)-엠디약품</t>
  </si>
  <si>
    <t>131-20-81625</t>
  </si>
  <si>
    <t>인천 연수구 앵고개로 256 (동춘동)</t>
  </si>
  <si>
    <t>하나로약국(김천)</t>
  </si>
  <si>
    <t>631-09-00393</t>
  </si>
  <si>
    <t>경상북도 김천시 자산로 147 (평화동)</t>
  </si>
  <si>
    <t>대원메딕스</t>
  </si>
  <si>
    <t>183-86-00916</t>
  </si>
  <si>
    <t>경기 수원시 권선구 세류로 26-16 (세류동)</t>
  </si>
  <si>
    <t>사강프라자약국</t>
  </si>
  <si>
    <t>323-45-00961</t>
  </si>
  <si>
    <t>경기 화성시 송산면 사강로 192</t>
  </si>
  <si>
    <t>그약국 진구/양정 1</t>
  </si>
  <si>
    <t>879-67-00597</t>
  </si>
  <si>
    <t>부산광역시 부산진구 거제대로36번길 27 (양정동)</t>
  </si>
  <si>
    <t>(심곡동)호약국</t>
  </si>
  <si>
    <t>236-06-02818</t>
  </si>
  <si>
    <t>경기 부천시 부흥로373번길 6, 1층 (심곡동)</t>
  </si>
  <si>
    <t>8806538014340</t>
  </si>
  <si>
    <t>아산성심약국(아산)</t>
  </si>
  <si>
    <t>207-11-23672</t>
  </si>
  <si>
    <t>충남 아산시 온천대로 1483 (온천동)</t>
  </si>
  <si>
    <t>담주온누리약국(신)</t>
  </si>
  <si>
    <t>213-26-00381</t>
  </si>
  <si>
    <t>경기 하남시 미사강변대로 212 (망월동)</t>
  </si>
  <si>
    <t>다온약국(식사동)</t>
  </si>
  <si>
    <t>경기 고양시 일산동구 위시티로 32 (식사동) 104호</t>
  </si>
  <si>
    <t>수온누리약국(춘천)</t>
  </si>
  <si>
    <t>803-44-00169</t>
  </si>
  <si>
    <t>강원 춘천시 영서로 2341 (온의동)</t>
  </si>
  <si>
    <t>쓰리에스파마</t>
  </si>
  <si>
    <t>409-81-90751</t>
  </si>
  <si>
    <t>광주광역시 동구 독립로368번길 15, 5층 (계림동)</t>
  </si>
  <si>
    <t>유원메디팜</t>
  </si>
  <si>
    <t>126-81-87273</t>
  </si>
  <si>
    <t>경기 고양시 덕양구 지도로 96 (토당동)</t>
  </si>
  <si>
    <t>준약국(성북동)</t>
  </si>
  <si>
    <t>209-06-45703</t>
  </si>
  <si>
    <t>서울 성북구 성북로 17(성북동1가)</t>
  </si>
  <si>
    <t>남문프라자약국</t>
  </si>
  <si>
    <t>108-06-79929</t>
  </si>
  <si>
    <t>서울 금천구 시흥대로 436 (독산동,17,18번지)</t>
  </si>
  <si>
    <t>(구로동)1번약국</t>
  </si>
  <si>
    <t>542-52-01012</t>
  </si>
  <si>
    <t>서울 구로구 구로동로 132 (구로동)</t>
  </si>
  <si>
    <t>헬스탑동군산약국</t>
  </si>
  <si>
    <t>286-06-01283</t>
  </si>
  <si>
    <t>전북 군산시 조촌로 157 (조촌동)</t>
  </si>
  <si>
    <t>사랑의약국</t>
  </si>
  <si>
    <t>212-13-95449</t>
  </si>
  <si>
    <t>서울특별시 서초구 신반포로 165, 반포쇼핑타운 2동 1층 (잠원동)</t>
  </si>
  <si>
    <t>7번약국(수유동)</t>
  </si>
  <si>
    <t>서울 강북구 도봉로 339 (수유동)</t>
  </si>
  <si>
    <t>무지개온누리약국(쌍문)</t>
  </si>
  <si>
    <t>210-18-98635</t>
  </si>
  <si>
    <t>서울 도봉구 도봉로 471(쌍문동)</t>
  </si>
  <si>
    <t>늘픔약국</t>
  </si>
  <si>
    <t>119-20-74653</t>
  </si>
  <si>
    <t>서울 관악구 남부순환로 1635(신림동, 1층)</t>
  </si>
  <si>
    <t>푸른약국(수원천천)</t>
  </si>
  <si>
    <t>경기 수원시 장안구 화산로125번길 5 (천천동)</t>
  </si>
  <si>
    <t>(영종)튼튼약국(중산동)</t>
  </si>
  <si>
    <t>인천 중구 하늘중앙로195번길 11 (중산동) 1동 103호</t>
  </si>
  <si>
    <t>대덕프라자약국</t>
  </si>
  <si>
    <t>124-13-86115</t>
  </si>
  <si>
    <t>경기도 성남시 분당구 성남대로926번길 6, 대덕프라자 4층 410호 (야탑동)</t>
  </si>
  <si>
    <t>함양약국(함양.신)</t>
  </si>
  <si>
    <t>715-14-02335</t>
  </si>
  <si>
    <t>경남 함양군 함양읍 용평중앙길 5</t>
  </si>
  <si>
    <t>목감베스트약국</t>
  </si>
  <si>
    <t>417-24-28575</t>
  </si>
  <si>
    <t>경기 시흥시 목감우회로 51 109호 (목감동)</t>
  </si>
  <si>
    <t>조은약국(신정동)</t>
  </si>
  <si>
    <t>280-24-00882</t>
  </si>
  <si>
    <t>서울 양천구 목동남로4길 2 (신정동, 세양청마루2차주상복합)</t>
  </si>
  <si>
    <t>천사약국(문정동)</t>
  </si>
  <si>
    <t>서울 송파구 새말로8길 27 (문정동)</t>
  </si>
  <si>
    <t>매산온누리약국</t>
  </si>
  <si>
    <t>227-15-92448</t>
  </si>
  <si>
    <t>경기 수원시 팔달구 매산로 102 (교동)</t>
  </si>
  <si>
    <t>(NEW)큰약국(보광동)</t>
  </si>
  <si>
    <t>서울 용산구 장문로 96 (보광동)</t>
  </si>
  <si>
    <t>밝은연세약국</t>
  </si>
  <si>
    <t>621-13-13637</t>
  </si>
  <si>
    <t>경남 창원시 마산합포구 문화동4길 6 (월남동2가) , 101호</t>
  </si>
  <si>
    <t>초록문약국(마곡동)</t>
  </si>
  <si>
    <t>593-01-01624</t>
  </si>
  <si>
    <t>서울 강서구 공항대로 164 (마곡동)</t>
  </si>
  <si>
    <t>늘푸른약국(성동)</t>
  </si>
  <si>
    <t>146-18-00922</t>
  </si>
  <si>
    <t>서울 성동구 왕십리로 410 (하왕십리동, 센트라스)</t>
  </si>
  <si>
    <t>태영약국</t>
  </si>
  <si>
    <t>145-38-00719</t>
  </si>
  <si>
    <t>경기 수원시 권선구 금곡로 106 (금곡동)</t>
  </si>
  <si>
    <t>꿀단지약국(경산.온라인팜)</t>
  </si>
  <si>
    <t>844-57-00777</t>
  </si>
  <si>
    <t>경상북도 경산시 성동로8, 1층(정평동)</t>
  </si>
  <si>
    <t>유약국</t>
  </si>
  <si>
    <t>780-38-01393</t>
  </si>
  <si>
    <t>경기 성남시 분당구 미금로 45 (구미동)</t>
  </si>
  <si>
    <t>경기 남양주시 와부읍 덕소로 213 (덕소강변서희스타힐스)</t>
  </si>
  <si>
    <t>하나약국(하남)</t>
  </si>
  <si>
    <t>279-06-01043</t>
  </si>
  <si>
    <t>경기 하남시 미사강변동로 73 (망월동)</t>
  </si>
  <si>
    <t>민약국(용인)</t>
  </si>
  <si>
    <t>경기 용인시 처인구 금령로 32 (김량장동)</t>
  </si>
  <si>
    <t>장기보룡약국(장기동)(신)</t>
  </si>
  <si>
    <t>165-02-03346</t>
  </si>
  <si>
    <t>경기 김포시 김포한강4로 113 (장기동)</t>
  </si>
  <si>
    <t>혜인약국(안심약품)</t>
  </si>
  <si>
    <t>경기도 부천시 원미구 원미로 97(원미동)</t>
  </si>
  <si>
    <t>신트리약국(신정동)(신)</t>
  </si>
  <si>
    <t>777-56-00830</t>
  </si>
  <si>
    <t>서울 양천구 신정로 312 (신정동)</t>
  </si>
  <si>
    <t>코리아약국(내발산동)</t>
  </si>
  <si>
    <t>510-14-92038</t>
  </si>
  <si>
    <t>서울 강서구 강서로 323 (내발산동) 1층</t>
  </si>
  <si>
    <t>맑은약국(석남동)</t>
  </si>
  <si>
    <t>인천 서구 명가골로 37 (석남동) 1층</t>
  </si>
  <si>
    <t>365시티약국(망우)</t>
  </si>
  <si>
    <t>629-42-01080</t>
  </si>
  <si>
    <t>서울 중랑구 용마산로 670 (망우동, 신내역 프라디움 더 테라스)</t>
  </si>
  <si>
    <t>1층엔약국(대조)</t>
  </si>
  <si>
    <t>476-19-01339</t>
  </si>
  <si>
    <t>서울 은평구 통일로 741-1 (대조동, Das Haus) 1층</t>
  </si>
  <si>
    <t>라성약국(시화)</t>
  </si>
  <si>
    <t>134-09-53138</t>
  </si>
  <si>
    <t>경기 시흥시 중심상가로 143 (정왕동)</t>
  </si>
  <si>
    <t>정문약국(용인기흥)(일동)</t>
  </si>
  <si>
    <t>426-20-02023</t>
  </si>
  <si>
    <t>경기 용인시 기흥구 동백죽전대로 361(중동)101호 정문약국</t>
  </si>
  <si>
    <t>소망약국(온라인팜)</t>
  </si>
  <si>
    <t>서울특별시 종로구 종로335,1층(창신동, 원풍빌딩)</t>
  </si>
  <si>
    <t>백중약국(합천)</t>
  </si>
  <si>
    <t>611-11-58026</t>
  </si>
  <si>
    <t>경남 합천군 삼가면 일부4길 23</t>
  </si>
  <si>
    <t>신약국(진동)-통영A</t>
  </si>
  <si>
    <t>608-35-60328</t>
  </si>
  <si>
    <t>경남 창원시 마산합포구 진동면 삼진의거대로 640</t>
  </si>
  <si>
    <t>대구광역시 북구 팔거천동로223, 103호(동천동,수정빌딩)</t>
  </si>
  <si>
    <t>영생약국 진구/개금 1★</t>
  </si>
  <si>
    <t>869-70-00076</t>
  </si>
  <si>
    <t>부산광역시 부산진구 백양관문로77번길 42. 209호 (개금동.동원화인패밀리타운상가)</t>
  </si>
  <si>
    <t>경상북도 경주시 동성로 95</t>
  </si>
  <si>
    <t>드림약국(군산)폐업</t>
  </si>
  <si>
    <t>전북 군산시 공단대로 593 (소룡동)</t>
  </si>
  <si>
    <t>메디빌약국(대.수.온라인팜)</t>
  </si>
  <si>
    <t>502-06-34901</t>
  </si>
  <si>
    <t>대구광역시 수성구 신매동567-60 시지메디빌빌딩</t>
  </si>
  <si>
    <t>오리약국(상도동)</t>
  </si>
  <si>
    <t>서울 동작구 만양로 3, 101호 (상도동)</t>
  </si>
  <si>
    <t>유진온누리약국 [도화동]</t>
  </si>
  <si>
    <t>105-19-95615</t>
  </si>
  <si>
    <t>서울 마포구 새창로8길 72(도화동,현대홈타운2차상가 104호)</t>
  </si>
  <si>
    <t>신원약국(이천)</t>
  </si>
  <si>
    <t>214-20-01590</t>
  </si>
  <si>
    <t>경기 이천시 부발읍 중부대로 1811</t>
  </si>
  <si>
    <t>정남약국(화성)</t>
  </si>
  <si>
    <t>113-09-73705</t>
  </si>
  <si>
    <t>경기 화성시 세자로 302(정남빌딩)</t>
  </si>
  <si>
    <t>행복한약국 양산/물금★</t>
  </si>
  <si>
    <t>609-26-35650</t>
  </si>
  <si>
    <t>경상남도 양산시 물금읍 새실로 38 103호</t>
  </si>
  <si>
    <t>(신림역)엘림약국</t>
  </si>
  <si>
    <t>119-13-44845</t>
  </si>
  <si>
    <t>서울 관악구 신림로 324, 1층 (신림동)</t>
  </si>
  <si>
    <t>두꺼비약국(신.포항)</t>
  </si>
  <si>
    <t>506-03-68552</t>
  </si>
  <si>
    <t>경상북도 포항시 북구 불종로 57 (상원동)</t>
  </si>
  <si>
    <t>하나로약국(조치원)/세종2-청3</t>
  </si>
  <si>
    <t>312-08-32279</t>
  </si>
  <si>
    <t>세종특별자치시 조치원읍 도원2로 39</t>
  </si>
  <si>
    <t>8806538003412</t>
  </si>
  <si>
    <t>서정팜(주)</t>
  </si>
  <si>
    <t>190-86-01460</t>
  </si>
  <si>
    <t>인천 남동구 하촌서로 15 (만수동) 3층 2호</t>
  </si>
  <si>
    <t>광혜당약국</t>
  </si>
  <si>
    <t>209-02-99856</t>
  </si>
  <si>
    <t>서울특별시 성북구 장월로 88-1 (장위동)</t>
  </si>
  <si>
    <t>세솔약국(삼송)</t>
  </si>
  <si>
    <t>166-05-00421</t>
  </si>
  <si>
    <t>경기도 고양시 덕양구 권율대로 893 (신원동, 파스텔시티) 108호</t>
  </si>
  <si>
    <t>프라임누가약국(남동)</t>
  </si>
  <si>
    <t>491-28-01835</t>
  </si>
  <si>
    <t>광주 동구 백서로 145 (남동)</t>
  </si>
  <si>
    <t>하나로약국(의성)</t>
  </si>
  <si>
    <t>504-02-31805</t>
  </si>
  <si>
    <t>경상북도 의성군 의성읍 문소3길 104-1</t>
  </si>
  <si>
    <t>늘푸른약국(시흥)</t>
  </si>
  <si>
    <t>305-18-70221</t>
  </si>
  <si>
    <t>경기 시흥시 복지로 75 (대야동) 1층</t>
  </si>
  <si>
    <t>서울특별시 송파구 새말로 134 (문정동)</t>
  </si>
  <si>
    <t>정릉열린약국</t>
  </si>
  <si>
    <t>594-02-00552</t>
  </si>
  <si>
    <t>서울 성북구 보국문로 40-3(정릉동)</t>
  </si>
  <si>
    <t>신성약품(유)</t>
  </si>
  <si>
    <t>402-86-09031</t>
  </si>
  <si>
    <t>전북 전주시 완산구 메너머3길 13-5 (중화산동 2가 202호)</t>
  </si>
  <si>
    <t>삼성약국(의정부)</t>
  </si>
  <si>
    <t>146-29-01285</t>
  </si>
  <si>
    <t>경기 의정부시 비우로 60 (녹양동)</t>
  </si>
  <si>
    <t>신연세약국(봉담)</t>
  </si>
  <si>
    <t>450-08-00730</t>
  </si>
  <si>
    <t>경기 화성시 봉담읍 가마골길 37</t>
  </si>
  <si>
    <t>수성약국(신)</t>
  </si>
  <si>
    <t>경기 수원시 장안구 정조로922번길 1 (영화동)</t>
  </si>
  <si>
    <t>(신림동)청춘약국</t>
  </si>
  <si>
    <t>124-36-41039</t>
  </si>
  <si>
    <t>서울 관악구 남부순환로 1644 (신림동)</t>
  </si>
  <si>
    <t>민락그린약국(온라인팜)</t>
  </si>
  <si>
    <t>경기도 의정부시 천보로64, 101호(민락동)</t>
  </si>
  <si>
    <t>용화당약국(파주)</t>
  </si>
  <si>
    <t>141-04-04789</t>
  </si>
  <si>
    <t>경기 파주시 파주읍 혜음로 1689-1</t>
  </si>
  <si>
    <t>탑스타약국(당하_신)</t>
  </si>
  <si>
    <t>인천 서구 청마로7번길 6 (당하동)</t>
  </si>
  <si>
    <t>종로약국(면목)</t>
  </si>
  <si>
    <t>291-70-00308</t>
  </si>
  <si>
    <t>서울 중랑구 면목로 319 (면목동)</t>
  </si>
  <si>
    <t>구름약국(C코스)</t>
  </si>
  <si>
    <t>331-69-00804</t>
  </si>
  <si>
    <t>제주특별자치도 제주시 1100로 3323-1 (노형동)</t>
  </si>
  <si>
    <t>(주)에이앤팜</t>
  </si>
  <si>
    <t>709-81-01430</t>
  </si>
  <si>
    <t>서울 영등포구 영등포로 254 (영등포동3가,우성타워A동지하1층)</t>
  </si>
  <si>
    <t>부산광역시 부산진구 서면로 48 (부전동)</t>
  </si>
  <si>
    <t>시민약국(구리)</t>
  </si>
  <si>
    <t>132-15-52283</t>
  </si>
  <si>
    <t>경기 구리시 동구릉로85번길 9 (인창동) 동원베네스트 105호</t>
  </si>
  <si>
    <t>만년약국(B코스)</t>
  </si>
  <si>
    <t>616-21-42931</t>
  </si>
  <si>
    <t>제주시 서광로 268 (도남동)</t>
  </si>
  <si>
    <t>L-(진주)우정약국</t>
  </si>
  <si>
    <t>613-22-95227</t>
  </si>
  <si>
    <t>경남 진주시 진양호로 317 (신안동)</t>
  </si>
  <si>
    <t>아중대성약국(온라인팜)</t>
  </si>
  <si>
    <t>전라북도 전주시 덕진구 정언신로95(인후동1가)</t>
  </si>
  <si>
    <t>봄봄온누리약국(원주)A</t>
  </si>
  <si>
    <t>371-05-01852</t>
  </si>
  <si>
    <t>강원 원주시 남원로 562-8 (개운동)</t>
  </si>
  <si>
    <t>(춘천)가까운약국_엠디약품</t>
  </si>
  <si>
    <t>580-18-01247</t>
  </si>
  <si>
    <t>강원도 춘천시 서부대성로 227 15-7(효자동) (효자동)</t>
  </si>
  <si>
    <t>운정약품(도매)</t>
  </si>
  <si>
    <t>131-86-25779</t>
  </si>
  <si>
    <t>경기 김포시 고촌읍 아라육로58번길 35-19</t>
  </si>
  <si>
    <t>(주)메디커넥트</t>
  </si>
  <si>
    <t>746-81-03117</t>
  </si>
  <si>
    <t>경기 광주시 광남안로 218-2 (목동)</t>
  </si>
  <si>
    <t>서수약국(신)_김태진(북)</t>
  </si>
  <si>
    <t>449-14-01481</t>
  </si>
  <si>
    <t>서울 성북구 안암로 47-1 (안암동5가)</t>
  </si>
  <si>
    <t>잠실)시티약국_박대건(이)(동)</t>
  </si>
  <si>
    <t>117-02-39151</t>
  </si>
  <si>
    <t>서울특별시 송파구 올림픽로 116 (잠실동)</t>
  </si>
  <si>
    <t>한라산약국(C코스)</t>
  </si>
  <si>
    <t>616-13-87345</t>
  </si>
  <si>
    <t>제주시 성신로 13-4 (연동)</t>
  </si>
  <si>
    <t>밝은약국(나주)</t>
  </si>
  <si>
    <t>412-05-57943</t>
  </si>
  <si>
    <t>전남 나주시 나주로 206 (성북동)</t>
  </si>
  <si>
    <t>대학로약국_박철웅(평)</t>
  </si>
  <si>
    <t>125-10-64938</t>
  </si>
  <si>
    <t>경기도 평택시 평택로 282(세교동)</t>
  </si>
  <si>
    <t>파랑새약국(중동)</t>
  </si>
  <si>
    <t>128-09-59379</t>
  </si>
  <si>
    <t>금파약국(걸포동)</t>
  </si>
  <si>
    <t>136-11-16277</t>
  </si>
  <si>
    <t>경기도 김포시 감암로 7 (걸포동)</t>
  </si>
  <si>
    <t>무지개약국 중구/남포★</t>
  </si>
  <si>
    <t>부산광역시 중구 구덕로 40 (남포동2가 1B)</t>
  </si>
  <si>
    <t>굿모닝약국(상암)</t>
  </si>
  <si>
    <t>105-15-43462</t>
  </si>
  <si>
    <t>서울특별시 마포구 월드컵북로 361, DMC이안오피스텔2단지 102호 (상암동)</t>
  </si>
  <si>
    <t>경남 창원시 성산구 삼정자로43번길 2.107호(성주동.성산빌딩)</t>
  </si>
  <si>
    <t>희망찬약국</t>
  </si>
  <si>
    <t>131-26-20329</t>
  </si>
  <si>
    <t>인천 남동구 남동대로 900 (간석동)</t>
  </si>
  <si>
    <t>옵티마하남약국</t>
  </si>
  <si>
    <t>126-23-59985</t>
  </si>
  <si>
    <t>경기도 하남시 신장로 156, 하남프라자 107호, 108호 (덕풍동)</t>
  </si>
  <si>
    <t>경남약국(목동)</t>
  </si>
  <si>
    <t>117-06-06508</t>
  </si>
  <si>
    <t>서울 양천구 목동서로 38 (목동, 목동신시가지아파트1단지)</t>
  </si>
  <si>
    <t>서약국(소사본동)(신)</t>
  </si>
  <si>
    <t>130-31-15619</t>
  </si>
  <si>
    <t>경기 부천시 소삼로 20 (소사본동)</t>
  </si>
  <si>
    <t>어울림약국(간석동)</t>
  </si>
  <si>
    <t>131-26-41057</t>
  </si>
  <si>
    <t>인천 남동구 석산로 138 (간석동, 금호어울림마을아파트) 1동 107호</t>
  </si>
  <si>
    <t>문형약국</t>
  </si>
  <si>
    <t>629-38-01249</t>
  </si>
  <si>
    <t>경기 광주시 오포로 540 (문형동)</t>
  </si>
  <si>
    <t>동해물약국(신)</t>
  </si>
  <si>
    <t>서울 서초구 동광로12가길 42 (방배동) 1층</t>
  </si>
  <si>
    <t>튼튼약국(천안성거)</t>
  </si>
  <si>
    <t>312-23-66729</t>
  </si>
  <si>
    <t>충남 천안시 서북구 성거읍 성거길 89</t>
  </si>
  <si>
    <t>벧엘약국(구미)17</t>
  </si>
  <si>
    <t>513-07-62326</t>
  </si>
  <si>
    <t>경상북도 구미시 1공단로 197-3</t>
  </si>
  <si>
    <t>한마음온누리약국(개포동)</t>
  </si>
  <si>
    <t>511-18-30969</t>
  </si>
  <si>
    <t>서울 강남구 개포로 504 (개포동)1층메트하임</t>
  </si>
  <si>
    <t>베니스약국(중리)</t>
  </si>
  <si>
    <t>553-29-01692</t>
  </si>
  <si>
    <t>대전 대덕구 계족로 538 (중리동)</t>
  </si>
  <si>
    <t>새성심약국</t>
  </si>
  <si>
    <t>서울 영등포구 양평로 102(양평동4가)</t>
  </si>
  <si>
    <t>힘내라약국(주월동)</t>
  </si>
  <si>
    <t>728-08-00652</t>
  </si>
  <si>
    <t>광주광역시 남구 봉선로25번길 4</t>
  </si>
  <si>
    <t>제주약국(온라인팜)(C)</t>
  </si>
  <si>
    <t>616-14-87487</t>
  </si>
  <si>
    <t>제주도 제주시 연동1965-3 이화아파트상가 103,105호</t>
  </si>
  <si>
    <t>약손약국(창원.신)</t>
  </si>
  <si>
    <t>609-22-79039</t>
  </si>
  <si>
    <t>경남 창원시 성산구 동산로 (사파동.) 156 (삼익상가 109호)</t>
  </si>
  <si>
    <t>학동프라임약국</t>
  </si>
  <si>
    <t>207-06-84791</t>
  </si>
  <si>
    <t>광주 동구 남문로 780 (학동)</t>
  </si>
  <si>
    <t>국제온누리약국 (신)강서/명지</t>
  </si>
  <si>
    <t>558-67-00496</t>
  </si>
  <si>
    <t>부산광역시 강서구 명지국제2로 29 (명지동)</t>
  </si>
  <si>
    <t>이룸약국(이문동)</t>
  </si>
  <si>
    <t>388-50-00701</t>
  </si>
  <si>
    <t>서울 동대문구 한천로58길 47 (이문동, 쌍용아파트)</t>
  </si>
  <si>
    <t>혜성약국(신1.구미)</t>
  </si>
  <si>
    <t>513-13-80062</t>
  </si>
  <si>
    <t>경상북도 구미시 신시로8길 7-11 (형곡동)</t>
  </si>
  <si>
    <t>서울약국(구로)_준성약품</t>
  </si>
  <si>
    <t>435-51-00760</t>
  </si>
  <si>
    <t>서울 구로구 구로동로 130 (구로동)</t>
  </si>
  <si>
    <t>대웅약국(만수동)</t>
  </si>
  <si>
    <t>217-09-55784</t>
  </si>
  <si>
    <t>인천 남동구 장승남로 36 (만수동)</t>
  </si>
  <si>
    <t>튼튼약국(영통)</t>
  </si>
  <si>
    <t>337-75-00012</t>
  </si>
  <si>
    <t>경기 수원시 영통구 영통로214번길 9. 304호(영통동,서린프라자)</t>
  </si>
  <si>
    <t>대학약국(대사)/중앙-도마</t>
  </si>
  <si>
    <t>314-06-46907</t>
  </si>
  <si>
    <t>대전 중구 문화로 267 (문화동)</t>
  </si>
  <si>
    <t>대일약국</t>
  </si>
  <si>
    <t>서울특별시 중랑구 상봉중앙로1길 32 (상봉동)</t>
  </si>
  <si>
    <t>경상1번약국(창원)</t>
  </si>
  <si>
    <t>563-76-00433</t>
  </si>
  <si>
    <t>경남 창원시 성산구 삼정자로43번길 8 (성주동)</t>
  </si>
  <si>
    <t>파랑새약국(여수)</t>
  </si>
  <si>
    <t>233-11-00493</t>
  </si>
  <si>
    <t>전남 여수시 동문로 60, 1층 스마일메디컬타운 (관문동)</t>
  </si>
  <si>
    <t>아라약국(상동)</t>
  </si>
  <si>
    <t>208-27-11845</t>
  </si>
  <si>
    <t>경기 부천시 길주로 80 (상동)</t>
  </si>
  <si>
    <t>(거래종료)구로솔약국 [고척동]</t>
  </si>
  <si>
    <t>702-33-00652</t>
  </si>
  <si>
    <t>서울 구로구 경인로 433 (고척동)</t>
  </si>
  <si>
    <t>라성약국(온라인팜)</t>
  </si>
  <si>
    <t>872-13-02437</t>
  </si>
  <si>
    <t>경기도 안산시 단원구 화랑로103, D동 1층 A-1호(원곡동, 라성프라자)</t>
  </si>
  <si>
    <t>원약국(고강동)</t>
  </si>
  <si>
    <t>250-05-00139</t>
  </si>
  <si>
    <t>경기 부천시 역곡로 470 (고강동)</t>
  </si>
  <si>
    <t>샘터약국(서초)</t>
  </si>
  <si>
    <t>114-03-06420</t>
  </si>
  <si>
    <t>서울특별시 서초구 서초중앙로 230, 동화반포프라자 101호 (반포동)</t>
  </si>
  <si>
    <t>은혜온누리약국(고척동)</t>
  </si>
  <si>
    <t>서울 구로구 경인로43길 49 (고척동, 고척아이파크)</t>
  </si>
  <si>
    <t>하나약국(화도)(신)</t>
  </si>
  <si>
    <t>경기 남양주시 화도읍 맷돌로 93</t>
  </si>
  <si>
    <t>(주)진바이오</t>
  </si>
  <si>
    <t>121-88-01930</t>
  </si>
  <si>
    <t>경기 수원시 권선구 효원로 182 (권선동)</t>
  </si>
  <si>
    <t>메디플러스팜 주식회사</t>
  </si>
  <si>
    <t>575-87-01635</t>
  </si>
  <si>
    <t>경기 수원시 팔달구 장다리로271번길 12 (인계동)</t>
  </si>
  <si>
    <t>광주종합약국</t>
  </si>
  <si>
    <t>107-31-72056</t>
  </si>
  <si>
    <t>경기 광주시 광주대로 43 (경안동)</t>
  </si>
  <si>
    <t>대학약국(하남)</t>
  </si>
  <si>
    <t>126-19-10914</t>
  </si>
  <si>
    <t>경기 하남시 하남대로739번길 80 (신장동)</t>
  </si>
  <si>
    <t>아름다운약국(간석동)</t>
  </si>
  <si>
    <t>756-15-01009</t>
  </si>
  <si>
    <t>인천 남동구 용천로 157 (간석동), 101호(간석동)</t>
  </si>
  <si>
    <t>도암약국(횡계)/강릉차편#</t>
  </si>
  <si>
    <t>128-26-10470</t>
  </si>
  <si>
    <t>강원 평창군 대관령로 104(대관령면,)</t>
  </si>
  <si>
    <t>수정약국(의왕신)</t>
  </si>
  <si>
    <t>836-11-02403</t>
  </si>
  <si>
    <t>경기 의왕시 전주남이길 8 (오전동, 목화케이티이자리에)</t>
  </si>
  <si>
    <t>구로약국(부광)</t>
  </si>
  <si>
    <t>서울 구로구 구로동로 147 (구로동)</t>
  </si>
  <si>
    <t>크레온온누리약국(둔산)</t>
  </si>
  <si>
    <t>259-07-02138</t>
  </si>
  <si>
    <t>대전 서구 둔산남로 85 (둔산동)</t>
  </si>
  <si>
    <t>효제약국(홍제)</t>
  </si>
  <si>
    <t>110-03-46833</t>
  </si>
  <si>
    <t>서울특별시 서대문구 세검정로 32 (홍제동)</t>
  </si>
  <si>
    <t>새부광약국(서대신)(부광)</t>
  </si>
  <si>
    <t>889-26-00965</t>
  </si>
  <si>
    <t>부산 서구 대신공원로 27 (서대신동3가)</t>
  </si>
  <si>
    <t>서초백화점약국_준성약품</t>
  </si>
  <si>
    <t>214-02-48252</t>
  </si>
  <si>
    <t>서울 서초구 효령로 279 (서초동)</t>
  </si>
  <si>
    <t>청우약국(판암)/중앙-부사</t>
  </si>
  <si>
    <t>대전 동구 옥천로180번길 18 (판암동)</t>
  </si>
  <si>
    <t>329-05-01206</t>
  </si>
  <si>
    <t>서울 강동구 고덕로83길 14 (고덕동)</t>
  </si>
  <si>
    <t>새종로약국(상도동)</t>
  </si>
  <si>
    <t>서울특별시 동작구 성대로 5 (상도동)</t>
  </si>
  <si>
    <t>대조약국</t>
  </si>
  <si>
    <t>284-08-01210</t>
  </si>
  <si>
    <t>서울 은평구 서오릉로 140 (대조동)</t>
  </si>
  <si>
    <t>풍림약국(연수동)</t>
  </si>
  <si>
    <t>108-37-32554</t>
  </si>
  <si>
    <t>인천 연수구 함박뫼로 250 (연수동, 연수풍림1차아파트) 101호</t>
  </si>
  <si>
    <t>감일태평양약국(감일_신)</t>
  </si>
  <si>
    <t>589-09-02620</t>
  </si>
  <si>
    <t>경기 하남시 신우실로 61 (감일동)</t>
  </si>
  <si>
    <t>경북 경산시 압량읍 압독3로 21</t>
  </si>
  <si>
    <t>그린약국(반월)</t>
  </si>
  <si>
    <t>707-17-01904</t>
  </si>
  <si>
    <t>경기 화성시 효행로 1385 (반월동)</t>
  </si>
  <si>
    <t>경기 남양주시 경춘로 1298 (평내동)</t>
  </si>
  <si>
    <t>청룡중앙약국(응암)</t>
  </si>
  <si>
    <t>서울 은평구 가좌로 233 (응암동)</t>
  </si>
  <si>
    <t>화북약국(A코스)</t>
  </si>
  <si>
    <t>616-27-66973</t>
  </si>
  <si>
    <t>제주시 일주동로 199 (화북일동)</t>
  </si>
  <si>
    <t>비바케이팜</t>
  </si>
  <si>
    <t>774-22-00933</t>
  </si>
  <si>
    <t>경기 의왕시 부곡중앙남4길 17 (삼동)</t>
  </si>
  <si>
    <t>소망약국(마포)</t>
  </si>
  <si>
    <t>660-22-00575</t>
  </si>
  <si>
    <t>서울 마포구 양화로 165 (동교동)</t>
  </si>
  <si>
    <t>한별약품(배송)</t>
  </si>
  <si>
    <t>624-87-02993</t>
  </si>
  <si>
    <t>대전 서구 계룡로232번길 150 (월평동) 지하 1층</t>
  </si>
  <si>
    <t>(주)씨앤에스팜</t>
  </si>
  <si>
    <t>740-81-02594</t>
  </si>
  <si>
    <t>서울 송파구 백제고분로36길 4 (석촌동) 4, 5층</t>
  </si>
  <si>
    <t>셀메드행복한약국(가락)</t>
  </si>
  <si>
    <t>320-13-01335</t>
  </si>
  <si>
    <t>서울 송파구 송파대로 345 (가락동, 헬리오시티)1A1045호</t>
  </si>
  <si>
    <t>토성약국</t>
  </si>
  <si>
    <t>212-21-86950</t>
  </si>
  <si>
    <t>서울 강동구 풍성로 127 (성내동, 성내동삼성아파트)</t>
  </si>
  <si>
    <t>연우약국</t>
  </si>
  <si>
    <t>서울 강남구 도곡로 242 (도곡동, 삼호아파트)</t>
  </si>
  <si>
    <t>분당미래약국</t>
  </si>
  <si>
    <t>129-22-31714</t>
  </si>
  <si>
    <t>경기 성남시 분당구 분당로263번길 39 (서현동)</t>
  </si>
  <si>
    <t>참좋은약국(심곡동)</t>
  </si>
  <si>
    <t>272-18-01647</t>
  </si>
  <si>
    <t>경기 부천시 부천로 16 (심곡동)</t>
  </si>
  <si>
    <t>상계동문약국_박철웅(북)</t>
  </si>
  <si>
    <t>217-11-34050</t>
  </si>
  <si>
    <t>서울특별시 노원구 동일로 1352 (상계동)</t>
  </si>
  <si>
    <t>경남 통영시 북문2길 6 (북신동)</t>
  </si>
  <si>
    <t>튼튼약국 진구/개금 A★</t>
  </si>
  <si>
    <t>장수약국(고성.신)</t>
  </si>
  <si>
    <t>612-12-82088</t>
  </si>
  <si>
    <t>경상남도 고성군 고성읍 중앙로 56</t>
  </si>
  <si>
    <t>8806538011707</t>
  </si>
  <si>
    <t>태전약국(은행)</t>
  </si>
  <si>
    <t>178-55-00322</t>
  </si>
  <si>
    <t>대전 중구 대종로 506 (은행동)</t>
  </si>
  <si>
    <t>청북약국(평택)</t>
  </si>
  <si>
    <t>403-02-67316</t>
  </si>
  <si>
    <t>경기 청북읍 후사리 89-2</t>
  </si>
  <si>
    <t>참약사봄약국(원미동)</t>
  </si>
  <si>
    <t>849-72-00339</t>
  </si>
  <si>
    <t>경기 부천시 원미로144번길 11 (원미동, 이안더부천)</t>
  </si>
  <si>
    <t>수니약국(수완)</t>
  </si>
  <si>
    <t>410-26-84755</t>
  </si>
  <si>
    <t>광주 광산구 임방울대로 331 (수완동)</t>
  </si>
  <si>
    <t>경남 통영시 새터길 15 (도천동)</t>
  </si>
  <si>
    <t>충대우회전약국(세종)/세종1</t>
  </si>
  <si>
    <t>세종특별자치시 바른1길 3 (아름동)</t>
  </si>
  <si>
    <t>라파약국</t>
  </si>
  <si>
    <t>723-09-02254</t>
  </si>
  <si>
    <t>경기 양주시 고읍남로 2 (광사동)</t>
  </si>
  <si>
    <t>8806538026404</t>
  </si>
  <si>
    <t>동시약국</t>
  </si>
  <si>
    <t>208-01-98459</t>
  </si>
  <si>
    <t>서울특별시 종로구 종로 202-1 (종로4가)</t>
  </si>
  <si>
    <t>영동약국(논현)</t>
  </si>
  <si>
    <t>서울 강남구 강남대로 526 (논현동)</t>
  </si>
  <si>
    <t>8806538003306</t>
  </si>
  <si>
    <t>국민약국(수택동)</t>
  </si>
  <si>
    <t>132-27-47503</t>
  </si>
  <si>
    <t>경기 구리시 검배로 104 (수택동)</t>
  </si>
  <si>
    <t>경희메디칼약국(신)</t>
  </si>
  <si>
    <t>311-33-00437</t>
  </si>
  <si>
    <t>서울 동대문구 경희대로 24(회기동)</t>
  </si>
  <si>
    <t>가람약국(온라인팜)</t>
  </si>
  <si>
    <t>566-15-02346</t>
  </si>
  <si>
    <t>서울특별시 양천구 공항대로564, 1층 5호(목동)</t>
  </si>
  <si>
    <t>새정문약국</t>
  </si>
  <si>
    <t>659-05-02426</t>
  </si>
  <si>
    <t>경기 화성시 용주로 111 (송산동)</t>
  </si>
  <si>
    <t>강서보건약국(마곡동)(신)</t>
  </si>
  <si>
    <t>507-04-73676</t>
  </si>
  <si>
    <t>서울 강서구 양천로30길 123-28 (마곡동)</t>
  </si>
  <si>
    <t>아빠곰약국(논현동)</t>
  </si>
  <si>
    <t>인천 남동구 논고개로 114 (논현동) 101, 102호</t>
  </si>
  <si>
    <t>열린온누리(작전동)</t>
  </si>
  <si>
    <t>209-12-89022</t>
  </si>
  <si>
    <t>인천 계양구 작전동901-1 상록메디칼센타 108</t>
  </si>
  <si>
    <t>한결약국(포항)</t>
  </si>
  <si>
    <t>605-31-32728</t>
  </si>
  <si>
    <t>경상북도 포항시 남구 중흥로 88 (상도동)</t>
  </si>
  <si>
    <t>엘디스약국(대.중)</t>
  </si>
  <si>
    <t>760-10-00912</t>
  </si>
  <si>
    <t>대구광역시 중구 달구벌대로 2033 (동산동)</t>
  </si>
  <si>
    <t>유명약국(봉명)/송강-유성</t>
  </si>
  <si>
    <t>542-07-00202</t>
  </si>
  <si>
    <t>대전 유성구 계룡로 81 (봉명동)</t>
  </si>
  <si>
    <t>주차장약국 (신)양산/물금 1</t>
  </si>
  <si>
    <t>213-23-27230</t>
  </si>
  <si>
    <t>경남 양산시 물금읍 화합2길 10-1</t>
  </si>
  <si>
    <t>태양약국(인창)</t>
  </si>
  <si>
    <t>256-42-01261</t>
  </si>
  <si>
    <t>경기 구리시 경춘로 223 (인창동)</t>
  </si>
  <si>
    <t>다나을약국(운양동)</t>
  </si>
  <si>
    <t>774-25-00744</t>
  </si>
  <si>
    <t>경기 김포시 김포한강11로 312 (운양동) 117호</t>
  </si>
  <si>
    <t>두리약국(강남)</t>
  </si>
  <si>
    <t>서울 서초구 사임당로 180 (서초동)</t>
  </si>
  <si>
    <t>세계로메디칼약국</t>
  </si>
  <si>
    <t>서울 송파구 위례서로 248 (거여동)</t>
  </si>
  <si>
    <t>행복한약국(신정동)</t>
  </si>
  <si>
    <t>208-01-53923</t>
  </si>
  <si>
    <t>서울 양천구 중앙로 275 (신정동)</t>
  </si>
  <si>
    <t>종로약국(송림동)</t>
  </si>
  <si>
    <t>인천 동구 송림로 96 (송림동)</t>
  </si>
  <si>
    <t>하나둘약국(온라인팜)</t>
  </si>
  <si>
    <t>337-57-00702</t>
  </si>
  <si>
    <t>충청남도 아산시 시장길32, 1층 103~104호</t>
  </si>
  <si>
    <t>▶시민약국(시흥동)</t>
  </si>
  <si>
    <t>서울특별시 금천구 독산로 139 (시흥동)</t>
  </si>
  <si>
    <t>8806538047102</t>
  </si>
  <si>
    <t>법수약국(법수.온라인팜)</t>
  </si>
  <si>
    <t>608-25-22586</t>
  </si>
  <si>
    <t>경상남도 함안군 법수면 법정로7</t>
  </si>
  <si>
    <t>영동약품(배송)</t>
  </si>
  <si>
    <t>192-87-02986</t>
  </si>
  <si>
    <t>대전 동구 물류로13번길 25 (구도동)</t>
  </si>
  <si>
    <t>에스약국(신)(폐업)</t>
  </si>
  <si>
    <t>337-01-02800</t>
  </si>
  <si>
    <t>서울 서초구 서초대로40길 77 (서초동)</t>
  </si>
  <si>
    <t>창가약국(천안)</t>
  </si>
  <si>
    <t>312-23-75039</t>
  </si>
  <si>
    <t>충남 천안시 동남구 대흥로 323 (성황동)</t>
  </si>
  <si>
    <t>맑은미소약국(평택)</t>
  </si>
  <si>
    <t>527-33-01588</t>
  </si>
  <si>
    <t>경기 평택시 함박산9길 3 (고덕동)</t>
  </si>
  <si>
    <t>126-17-14196</t>
  </si>
  <si>
    <t>경기 하남시 신장로 192 (덕풍동)</t>
  </si>
  <si>
    <t>우리엄마약국 영도</t>
  </si>
  <si>
    <t>719-40-01185</t>
  </si>
  <si>
    <t>부산광역시 영도구 태종로 87 (대교동2가)</t>
  </si>
  <si>
    <t>다나은약국 (신)연제/연산 ★</t>
  </si>
  <si>
    <t>104-37-24222</t>
  </si>
  <si>
    <t>부산광역시 연제구 거제천로 258 (연산동)</t>
  </si>
  <si>
    <t>온누리약국(가수원)(온라인팜)</t>
  </si>
  <si>
    <t>대전광역시 서구 가수원동794-8 1층</t>
  </si>
  <si>
    <t>온누리약국(가수원)</t>
  </si>
  <si>
    <t>대전광역시 서구 계백로1158번길 114 (가수원동)</t>
  </si>
  <si>
    <t>새삼성약국(양곡)</t>
  </si>
  <si>
    <t>124-14-86747</t>
  </si>
  <si>
    <t>경기도 김포시 양촌읍 양곡1로 65, 양곡프라자 102호</t>
  </si>
  <si>
    <t>태평햇살약국(태평)</t>
  </si>
  <si>
    <t>421-50-01012</t>
  </si>
  <si>
    <t>대전 중구 태평로 83 (태평동) 1층</t>
  </si>
  <si>
    <t>용두메디컬약국(제천)</t>
  </si>
  <si>
    <t>535-41-00455</t>
  </si>
  <si>
    <t>충북 제천시 용두대로15길 4 (하소동)</t>
  </si>
  <si>
    <t>한가족약국[평택]</t>
  </si>
  <si>
    <t>134-24-11640</t>
  </si>
  <si>
    <t>경기 안산시 단원구 광덕동로 55 (고잔동)</t>
  </si>
  <si>
    <t>이스트바이오</t>
  </si>
  <si>
    <t>595-86-02892</t>
  </si>
  <si>
    <t>안재경약국(충주)</t>
  </si>
  <si>
    <t>충북 충주시 국원대로 184 (연수동)</t>
  </si>
  <si>
    <t>새백화점약국(남구)</t>
  </si>
  <si>
    <t>137-04-55616</t>
  </si>
  <si>
    <t>인천 남동구 남동대로 875 (간석동) 102호</t>
  </si>
  <si>
    <t>하얀약국(철산동)</t>
  </si>
  <si>
    <t>경기 광명시 철산로 36, 107호 (철산동)</t>
  </si>
  <si>
    <t>제이피메디칼(주)(픽업)</t>
  </si>
  <si>
    <t>498-87-00794</t>
  </si>
  <si>
    <t>경기 군포시 고산로 166 (당정동) 101동 311호</t>
  </si>
  <si>
    <t>늘봄약국(옥길동)</t>
  </si>
  <si>
    <t>432-19-00683</t>
  </si>
  <si>
    <t>경기 부천시 옥길로 113 (옥길동)</t>
  </si>
  <si>
    <t>한솔약국 양산/평산</t>
  </si>
  <si>
    <t>620-08-63713</t>
  </si>
  <si>
    <t>경상남도 양산시 평산로 35 (평산동)</t>
  </si>
  <si>
    <t>365열린약국(등촌동)</t>
  </si>
  <si>
    <t>369-12-02079</t>
  </si>
  <si>
    <t>서울 강서구 공항대로41길 52 (등촌동)</t>
  </si>
  <si>
    <t>신흥제일약국</t>
  </si>
  <si>
    <t>322-29-01031</t>
  </si>
  <si>
    <t>경기 성남시 수정구 산성대로 305 (신흥동, 삼부르네상스파크Ⅱ)</t>
  </si>
  <si>
    <t>부산광역시 해운대구 구남로8번길 73(우동)</t>
  </si>
  <si>
    <t>다정온누리약국(아미.온라인팜)</t>
  </si>
  <si>
    <t>238-26-01318</t>
  </si>
  <si>
    <t>부산광역시 서구 까치고개로195, 1층 101호(아미동2가)</t>
  </si>
  <si>
    <t>탑마을오렌지약국</t>
  </si>
  <si>
    <t>895-21-00325</t>
  </si>
  <si>
    <t>경기 성남시 분당구 야탑로69번길 21 (야탑동)</t>
  </si>
  <si>
    <t>엔에스팜(픽업)</t>
  </si>
  <si>
    <t>433-12-01804</t>
  </si>
  <si>
    <t>인천 남동구 논고개로123번길 35 (논현동) 에이 907호</t>
  </si>
  <si>
    <t>용흥혜민약국(포항)</t>
  </si>
  <si>
    <t>506-09-79876</t>
  </si>
  <si>
    <t>경상북도 포항시 북구 용흥로 28 (용흥동)</t>
  </si>
  <si>
    <t>해오름약국</t>
  </si>
  <si>
    <t>온누리주민약국 진구/가야★</t>
  </si>
  <si>
    <t>605-32-27561</t>
  </si>
  <si>
    <t>부산광역시 부산진구 가야동 271-53</t>
  </si>
  <si>
    <t>대소대풍약국(음성)</t>
  </si>
  <si>
    <t>578-07-02868</t>
  </si>
  <si>
    <t>충북 음성군 대소면 대금로 100</t>
  </si>
  <si>
    <t>한진약국(문산)</t>
  </si>
  <si>
    <t>141-03-15144</t>
  </si>
  <si>
    <t>경기도 파주시 문산읍 문향로 64-1</t>
  </si>
  <si>
    <t>월곡보건약국(신)</t>
  </si>
  <si>
    <t>서울 성북구 화랑로 61 (하월곡동)</t>
  </si>
  <si>
    <t>소하약국</t>
  </si>
  <si>
    <t>133-25-00190</t>
  </si>
  <si>
    <t>경기 광명시 철산로30번길 15(철산동,중앙시장내)</t>
  </si>
  <si>
    <t>열방약국(서귀)</t>
  </si>
  <si>
    <t>616-04-56200</t>
  </si>
  <si>
    <t>제주특별자치도 서귀포시 일주동로 8673 (서귀동)</t>
  </si>
  <si>
    <t>맑은샘약국(장안)</t>
  </si>
  <si>
    <t>215-25-46066</t>
  </si>
  <si>
    <t>서울 동대문구 천호대로83길 39(장안동)</t>
  </si>
  <si>
    <t>(주)씨엔씨팜</t>
  </si>
  <si>
    <t>396-81-01568</t>
  </si>
  <si>
    <t>광주 북구 중가로 52-2, 504호 (유동)</t>
  </si>
  <si>
    <t>우리약국(춘천)(온라인팜)</t>
  </si>
  <si>
    <t>816-06-02633</t>
  </si>
  <si>
    <t>강원특별자치도 춘천시 춘천로 68 (효자동)</t>
  </si>
  <si>
    <t>녹원약국(송파)</t>
  </si>
  <si>
    <t>215-21-67802</t>
  </si>
  <si>
    <t>서울특별시 송파구 백제고분로50길 26, 1층 (방이동)</t>
  </si>
  <si>
    <t>코끼리약국(성남)_엠디약품</t>
  </si>
  <si>
    <t>경기도 성남시 수정구 수정로 116 (수진동)</t>
  </si>
  <si>
    <t>광진약국</t>
  </si>
  <si>
    <t>203-73-62384</t>
  </si>
  <si>
    <t>서울특별시 중구 다산로27길 6-14 (신당동)</t>
  </si>
  <si>
    <t>정원약품(주)</t>
  </si>
  <si>
    <t>125-88-00423</t>
  </si>
  <si>
    <t>경기 군포시 한세로 48 (당정동) 3층, 4층 401호</t>
  </si>
  <si>
    <t>가까운정문약국_(누리팜)</t>
  </si>
  <si>
    <t>688-13-01610</t>
  </si>
  <si>
    <t>인천 남동구 논현로 69 (논현동)</t>
  </si>
  <si>
    <t>클로버팜약국</t>
  </si>
  <si>
    <t>서울 중랑구 사가정로49길 49 (면목동)</t>
  </si>
  <si>
    <t>부산광역시 서구 대티로 159, 1층 101,103호 (서대신동3가, 협성르네상스)</t>
  </si>
  <si>
    <t>신바다약국(온라인팜)</t>
  </si>
  <si>
    <t>693-31-00922</t>
  </si>
  <si>
    <t>충청남도 당진시 당진중앙1로178, 1층 102호(읍내동)</t>
  </si>
  <si>
    <t>건일약국(생연)</t>
  </si>
  <si>
    <t>경기 동두천시 동광로 55 (생연동), 1층</t>
  </si>
  <si>
    <t>에이치티에프(주)</t>
  </si>
  <si>
    <t>716-81-03251</t>
  </si>
  <si>
    <t>큰온누리약국(아산)</t>
  </si>
  <si>
    <t>408-14-42405</t>
  </si>
  <si>
    <t>충남 아산시 아산밸리중앙로 82 1층 110호 (둔포면,)</t>
  </si>
  <si>
    <t>◈라온온누리약국(신월동)</t>
  </si>
  <si>
    <t>서울 양천구 신월로 179 (신월동)</t>
  </si>
  <si>
    <t>딸기약국(중동)(신)</t>
  </si>
  <si>
    <t>경기 부천시 원미구 길주로 189 (중동)</t>
  </si>
  <si>
    <t>드림약국(인창동)</t>
  </si>
  <si>
    <t>702-23-01365</t>
  </si>
  <si>
    <t>경기 구리시 동구릉로 91 (인창동)</t>
  </si>
  <si>
    <t>고양)영재약국_김태진(북)</t>
  </si>
  <si>
    <t>128-11-75988</t>
  </si>
  <si>
    <t>경기도 고양시 덕양구 토당로 115 (토당동,금호프라자115)</t>
  </si>
  <si>
    <t>(문전)정문약국</t>
  </si>
  <si>
    <t>418-05-85734</t>
  </si>
  <si>
    <t>전북 전주시 덕진구 건지로 14</t>
  </si>
  <si>
    <t>조은약국(상동)</t>
  </si>
  <si>
    <t>경기 부천시 원미구 길주로 111 (상동)</t>
  </si>
  <si>
    <t>삼송메디칼약국</t>
  </si>
  <si>
    <t>405-03-63119</t>
  </si>
  <si>
    <t>경기 고양시 덕양구 권율대로 896-15 (신원동)</t>
  </si>
  <si>
    <t>신사프라자약국</t>
  </si>
  <si>
    <t>124-48-35239</t>
  </si>
  <si>
    <t>서울 은평구 갈현로 16 (신사동)</t>
  </si>
  <si>
    <t>경상남도 창원시 의창구 북면 천주로1165번길 32-11</t>
  </si>
  <si>
    <t>(주)디와이메디칼(삼자물류)</t>
  </si>
  <si>
    <t>514-87-00913</t>
  </si>
  <si>
    <t>경남 창원시 의창구 무역로 553 (팔용동)</t>
  </si>
  <si>
    <t>(거래종료)평화약국(사당동)</t>
  </si>
  <si>
    <t>서울특별시 동작구 남부순환로 2059 (사당동)</t>
  </si>
  <si>
    <t>성약국(월곡동)</t>
  </si>
  <si>
    <t>410-22-46317</t>
  </si>
  <si>
    <t>광주 광산구 사암로 271 (월곡동,)</t>
  </si>
  <si>
    <t>메디팜푸른약국(내발산동)</t>
  </si>
  <si>
    <t>서울 강서구 강서로 293-1 (내발산동)</t>
  </si>
  <si>
    <t>태릉프라자약국</t>
  </si>
  <si>
    <t>서울특별시 중랑구 중랑역로 51 (중화동)</t>
  </si>
  <si>
    <t>새봄약국(충주)</t>
  </si>
  <si>
    <t>충북 충주시 광명2길 4 (교현동)</t>
  </si>
  <si>
    <t>명성약국(의령.신)</t>
  </si>
  <si>
    <t>650-59-00633</t>
  </si>
  <si>
    <t>경남 의령군 의령읍 의병로 211</t>
  </si>
  <si>
    <t>버들약국(고창)</t>
  </si>
  <si>
    <t>718-30-01107</t>
  </si>
  <si>
    <t>전북 고창군 고창읍 중앙로 229</t>
  </si>
  <si>
    <t>388-44-00675</t>
  </si>
  <si>
    <t>경기 광명시 광명로 823 (광명동)</t>
  </si>
  <si>
    <t>일심약국 동구/좌천</t>
  </si>
  <si>
    <t>370-54-00085</t>
  </si>
  <si>
    <t>부산광역시 동구 정공단로 33(좌천동)</t>
  </si>
  <si>
    <t>도봉월드약국</t>
  </si>
  <si>
    <t>210-07-74734</t>
  </si>
  <si>
    <t>서울특별시 도봉구 마들로 650, 도봉월드빌딩 316,317 (방학동)</t>
  </si>
  <si>
    <t>정다운온누리약국(갈현_신)</t>
  </si>
  <si>
    <t>서울 은평구 갈현로 260 (갈현동) 102호</t>
  </si>
  <si>
    <t>메디온누리약국(금촌)</t>
  </si>
  <si>
    <t>경기 파주시 금릉역로 186 (금촌동) 1층</t>
  </si>
  <si>
    <t>꿀단지약국(경산.TheShop)</t>
  </si>
  <si>
    <t>경북 경산시 성동로 8 (정평동)1층</t>
  </si>
  <si>
    <t>신세계약국 강서/명지</t>
  </si>
  <si>
    <t>310-40-01106</t>
  </si>
  <si>
    <t>부산광역시 강서구 명지국제2로 27 (명지동)</t>
  </si>
  <si>
    <t>부천메디칼약국(신)</t>
  </si>
  <si>
    <t>130-41-76731</t>
  </si>
  <si>
    <t>경기 부천시 부천로90번길 8 (원미동)</t>
  </si>
  <si>
    <t>봄약국(대.수)</t>
  </si>
  <si>
    <t>504-04-58924</t>
  </si>
  <si>
    <t>대구광역시 수성구 동대구로 311, A-102, 103호 (범어동)</t>
  </si>
  <si>
    <t>안정약국(평택)</t>
  </si>
  <si>
    <t>125-21-39056</t>
  </si>
  <si>
    <t>경기 평택시 팽성읍 안정쇼핑로 37-1</t>
  </si>
  <si>
    <t>일월약국</t>
  </si>
  <si>
    <t>207-66-59388</t>
  </si>
  <si>
    <t>경기도 수원시 권선구 일월천로16번길 39, LD코오롱아파트 상가 106호 (구운동)</t>
  </si>
  <si>
    <t>오남인화약국</t>
  </si>
  <si>
    <t>499-14-00186</t>
  </si>
  <si>
    <t>경기 남양주시 오남읍 진건오남로 915</t>
  </si>
  <si>
    <t>(영종)썬약국</t>
  </si>
  <si>
    <t>인천 중구 하늘중앙로195번길 14 (중산동)</t>
  </si>
  <si>
    <t>(영종)새봄약국(중산동)</t>
  </si>
  <si>
    <t>523-30-00062</t>
  </si>
  <si>
    <t>인천 중구 하늘별빛로 71 (중산동)</t>
  </si>
  <si>
    <t>신안온누리약국(감정동)</t>
  </si>
  <si>
    <t>경기 김포시 감정동 690 푸른마을상가1층116외2</t>
  </si>
  <si>
    <t>5층온누리약국</t>
  </si>
  <si>
    <t>경기 남양주시 화도읍 비룡로 58</t>
  </si>
  <si>
    <t>새서울약국(대조_신)</t>
  </si>
  <si>
    <t>781-01-02953</t>
  </si>
  <si>
    <t>서울 은평구 서오릉로 134 (대조동) 1층</t>
  </si>
  <si>
    <t>햇님약국(화정동)</t>
  </si>
  <si>
    <t>436-53-00919</t>
  </si>
  <si>
    <t>경기 고양시 덕양구 화신로260번길 51 (화정동) 104호</t>
  </si>
  <si>
    <t>참말로친절한약국(상계동)</t>
  </si>
  <si>
    <t>서울 노원구 동일로 1382 (상계동) 1층 104호</t>
  </si>
  <si>
    <t>방화프라자약국(방화동)</t>
  </si>
  <si>
    <t>134-15-36692</t>
  </si>
  <si>
    <t>서울 강서구 양천로16길 16 (방화동)</t>
  </si>
  <si>
    <t>천지약국(부천)</t>
  </si>
  <si>
    <t>경기 부천시 원미로 141 (원미동)</t>
  </si>
  <si>
    <t>수약국(구리)</t>
  </si>
  <si>
    <t>870-64-00304</t>
  </si>
  <si>
    <t>경기 구리시 체육관로 28 (수택동)</t>
  </si>
  <si>
    <t>스타온누리약국(신당동)</t>
  </si>
  <si>
    <t>664-25-01636</t>
  </si>
  <si>
    <t>서울 중구 퇴계로 452-1 (신당동)</t>
  </si>
  <si>
    <t>삼천약국</t>
  </si>
  <si>
    <t>210-22-92036</t>
  </si>
  <si>
    <t>서울특별시 강북구 삼양로 293 (수유동)</t>
  </si>
  <si>
    <t>한마음약국(금곡)</t>
  </si>
  <si>
    <t>214-32-01915</t>
  </si>
  <si>
    <t>경기도 남양주시 금곡로 72, 센타프라자빌딩 302-1 (금곡동)</t>
  </si>
  <si>
    <t>진서약국(금곡동)</t>
  </si>
  <si>
    <t>134-79-00328</t>
  </si>
  <si>
    <t>경기 남양주시 금곡로 72 (금곡동)</t>
  </si>
  <si>
    <t>성운약국(중동)</t>
  </si>
  <si>
    <t>130-38-93050</t>
  </si>
  <si>
    <t>경기 부천시 길주로 319 (중동)</t>
  </si>
  <si>
    <t>온누리모세종약국</t>
  </si>
  <si>
    <t>212-36-04699</t>
  </si>
  <si>
    <t>서울 강동구 고덕로83길 18 (고덕동)</t>
  </si>
  <si>
    <t>양재사랑약국(온라인팜)</t>
  </si>
  <si>
    <t>서울특별시 서초구 남부순환로2614, 302호(양재동)</t>
  </si>
  <si>
    <t>평강약국(신)</t>
  </si>
  <si>
    <t>경기 남양주시 와부읍 덕소로 87</t>
  </si>
  <si>
    <t>178-32-00186</t>
  </si>
  <si>
    <t>서울 강남구 자곡로 120 (자곡동)</t>
  </si>
  <si>
    <t>자생당약국(하남)</t>
  </si>
  <si>
    <t>832-31-01341</t>
  </si>
  <si>
    <t>경기 하남시 대청로116번길 59-1 (창우동)</t>
  </si>
  <si>
    <t>468-43-00969</t>
  </si>
  <si>
    <t>경기 성남시 분당구 판교로 375 (삼평동, 메가스페이스1)</t>
  </si>
  <si>
    <t>시장약국(평)_박철웅</t>
  </si>
  <si>
    <t>125-03-93231</t>
  </si>
  <si>
    <t>경기도 평택시 통복시장2로 18-1 (통복동)</t>
  </si>
  <si>
    <t>크림약국(신)</t>
  </si>
  <si>
    <t>216-24-76474</t>
  </si>
  <si>
    <t>경기 안산시 단원구 광덕2로 185 (고잔동)</t>
  </si>
  <si>
    <t>백제약국(부평구)</t>
  </si>
  <si>
    <t>인천 부평구 부흥로365번길 3 (부평동) 1층</t>
  </si>
  <si>
    <t>부산광역시 수영구 광서로10번길 65 (광안동, 로타리아파트)</t>
  </si>
  <si>
    <t>레몬약국 북구/덕천</t>
  </si>
  <si>
    <t>부산광역시 북구 만덕대로 16 (덕천동)</t>
  </si>
  <si>
    <t>경남 창원시 의창구 창이대로309번길 7 (봉곡동)</t>
  </si>
  <si>
    <t>울산광역시 북구 염포로 673 (염포동)</t>
  </si>
  <si>
    <t>비타민약국 사상/학장★</t>
  </si>
  <si>
    <t>617-26-10534</t>
  </si>
  <si>
    <t>부산광역시 사상구 학감대로 120. 비타민약국 (학장동)</t>
  </si>
  <si>
    <t>건강약국 (신) 웅산/평산 A</t>
  </si>
  <si>
    <t>874-21-00764</t>
  </si>
  <si>
    <t>경상남도 양산시 신명로 85 (평산동)</t>
  </si>
  <si>
    <t>역곡큰약국(괴안동)</t>
  </si>
  <si>
    <t>경기 부천시 경인로 511 (괴안동)</t>
  </si>
  <si>
    <t>8806538053400</t>
  </si>
  <si>
    <t>사거리약국(온라인팜)</t>
  </si>
  <si>
    <t>664-05-01322</t>
  </si>
  <si>
    <t>경기도 의정부시 가능로131, 1층(의정부동)</t>
  </si>
  <si>
    <t>서울특별시 성북구 정릉로364, 3층 일부(돈암동)</t>
  </si>
  <si>
    <t>8806538027500</t>
  </si>
  <si>
    <t>영진약국(보령)</t>
  </si>
  <si>
    <t>충남 보령시 중앙로 56 (대천동)</t>
  </si>
  <si>
    <t>온누리참약국2(치평동)</t>
  </si>
  <si>
    <t>410-15-08348</t>
  </si>
  <si>
    <t>광주 서구 치평로 60, 삼성리더스빌 203호 (치평동,)</t>
  </si>
  <si>
    <t>삼화사랑약국(A코스)</t>
  </si>
  <si>
    <t>106-18-90576</t>
  </si>
  <si>
    <t>제주시 건주로 43 (도련일동, 삼화지구로데오빌딩)</t>
  </si>
  <si>
    <t>봄빛약국(가산동)</t>
  </si>
  <si>
    <t>772-02-01369</t>
  </si>
  <si>
    <t>서울 금천구 가산디지털1로 171 (가산동) 2층 202-1호</t>
  </si>
  <si>
    <t>신세명약국(신길동)</t>
  </si>
  <si>
    <t>서울 영등포구 도림로 209, 105호(신길동,미성빌라)</t>
  </si>
  <si>
    <t>우리들온누리약국(충주)</t>
  </si>
  <si>
    <t>303-04-22162</t>
  </si>
  <si>
    <t>충북 충주시 계명대로 19 (칠금동)</t>
  </si>
  <si>
    <t>대영온누리약국(보령)</t>
  </si>
  <si>
    <t>314-12-30444</t>
  </si>
  <si>
    <t>충남 보령시 주공로 12 (동대동)</t>
  </si>
  <si>
    <t>(주)여름</t>
  </si>
  <si>
    <t>119-87-08535</t>
  </si>
  <si>
    <t>경기 고양시 일산동구 장진천길108번길 48-30 (설문동) 2층</t>
  </si>
  <si>
    <t>초록약국(구로동)</t>
  </si>
  <si>
    <t>113-23-99171</t>
  </si>
  <si>
    <t>서울 구로구 구일로4길 46 (구로동, 현대연예인아파트)</t>
  </si>
  <si>
    <t>동의파란약국 진구/양정</t>
  </si>
  <si>
    <t>명성약국(대림동)</t>
  </si>
  <si>
    <t>대학약국(화곡동)♥</t>
  </si>
  <si>
    <t>서울 강서구 화곡로 152 (화곡동)</t>
  </si>
  <si>
    <t>방배대한약국_박철웅(동)</t>
  </si>
  <si>
    <t>서울 서초구 동작대로 118 (방배동)</t>
  </si>
  <si>
    <t>신기시장약국(주안)</t>
  </si>
  <si>
    <t>인천 미추홀구 인하로 275 (주안동)</t>
  </si>
  <si>
    <t>메디팜보명당약국(신2.문경)</t>
  </si>
  <si>
    <t>635-53-00777</t>
  </si>
  <si>
    <t>경북 문경시 중앙로 128 (점촌동)</t>
  </si>
  <si>
    <t>비와이메디팜</t>
  </si>
  <si>
    <t>764-87-01176</t>
  </si>
  <si>
    <t>서울 동대문구 답십리로66길 102-2 (장안동)</t>
  </si>
  <si>
    <t>정성약국(고덕동)</t>
  </si>
  <si>
    <t>626-26-01927</t>
  </si>
  <si>
    <t>서울 강동구 고덕로 385 (고덕동)</t>
  </si>
  <si>
    <t>우리이화약국(신월동)</t>
  </si>
  <si>
    <t>서울 양천구 남부순환로 330 (신월동)</t>
  </si>
  <si>
    <t>명성약국(마산.신).M</t>
  </si>
  <si>
    <t>609-51-67848</t>
  </si>
  <si>
    <t>경남 창원시 마산합포구 산호북6길 26 (산호동)</t>
  </si>
  <si>
    <t>사우프라자약국(사우동)</t>
  </si>
  <si>
    <t>경기 김포시 사우중로 83 (북변동) 102~103호</t>
  </si>
  <si>
    <t>건강제일약국(대동)/중앙-부사</t>
  </si>
  <si>
    <t>대전 동구 동대전로 90 (대동)</t>
  </si>
  <si>
    <t>(주)메디글로우</t>
  </si>
  <si>
    <t>401-87-01955</t>
  </si>
  <si>
    <t>서울 광진구 자양번영로 56 (자양동)</t>
  </si>
  <si>
    <t>창신종로약국</t>
  </si>
  <si>
    <t>552-18-00845</t>
  </si>
  <si>
    <t>서울 종로구 창신길 47 (창신동)</t>
  </si>
  <si>
    <t>가장큰태평양약국 (인천)</t>
  </si>
  <si>
    <t>581-01-02159</t>
  </si>
  <si>
    <t>건강한약국(B코스)</t>
  </si>
  <si>
    <t>616-18-36929</t>
  </si>
  <si>
    <t>제주시 서사로 155 (삼도일동)</t>
  </si>
  <si>
    <t>(주)대정약품(삼자물류)</t>
  </si>
  <si>
    <t>136-87-00542</t>
  </si>
  <si>
    <t>경남 김해시 번화1로44번길 20 305 (대청동)</t>
  </si>
  <si>
    <t>에스지팜 주식회사(삼자물류)</t>
  </si>
  <si>
    <t>828-86-00514</t>
  </si>
  <si>
    <t>경남 김해시 번화1로 82 203호 (대청동,옥스포드빌딩)</t>
  </si>
  <si>
    <t>제주사랑약국(동남)</t>
  </si>
  <si>
    <t>616-22-63985</t>
  </si>
  <si>
    <t>제주특별자치도 서귀포시 성산읍 고성오조로 74</t>
  </si>
  <si>
    <t>다정약국(곤양.신)</t>
  </si>
  <si>
    <t>703-01-00367</t>
  </si>
  <si>
    <t>경남 사천시 성내로 (곤양면,) 성내1길 10</t>
  </si>
  <si>
    <t>가좌메디칼약국</t>
  </si>
  <si>
    <t>140-04-23236</t>
  </si>
  <si>
    <t>인천 서구 원적로96번길 26 (가좌동)</t>
  </si>
  <si>
    <t>문정우리들약국</t>
  </si>
  <si>
    <t>132-16-93340</t>
  </si>
  <si>
    <t>서울 송파구 법원로 114 (문정동)</t>
  </si>
  <si>
    <t>조은우리약국(자양)</t>
  </si>
  <si>
    <t>353-01-01633</t>
  </si>
  <si>
    <t>서울 광진구 자양로 109 (자양동)</t>
  </si>
  <si>
    <t>복음약국_송기헌(북)</t>
  </si>
  <si>
    <t>217-04-49818</t>
  </si>
  <si>
    <t>서울 노원구 마들로 31 (월계동, 그랑빌아파트)</t>
  </si>
  <si>
    <t>서울특별시 종로구 종로41길 4 (종로6가)</t>
  </si>
  <si>
    <t>바른약국(평택신)</t>
  </si>
  <si>
    <t>857-03-02759</t>
  </si>
  <si>
    <t>경기 평택시 평택2로20번길 14 (평택동)</t>
  </si>
  <si>
    <t>서초제일약국</t>
  </si>
  <si>
    <t>서울 서초구 방배로 111 (방배동 근복빌딩)</t>
  </si>
  <si>
    <t>나우백화점약국</t>
  </si>
  <si>
    <t>경기 안양시 만안구 안양로 300 (안양동)</t>
  </si>
  <si>
    <t>동문약국_박철웅(북)</t>
  </si>
  <si>
    <t>영인약국(토성.온라인팜)</t>
  </si>
  <si>
    <t>607-17-55041</t>
  </si>
  <si>
    <t>부산광역 서구 구덕로120-1 (토성동 4가)</t>
  </si>
  <si>
    <t>울산광역시 남구 신정로 35 (달동)</t>
  </si>
  <si>
    <t>순천당약국(청주)/청2</t>
  </si>
  <si>
    <t>315-01-25875</t>
  </si>
  <si>
    <t>충북 청주시 상당구 수영로 293 (금천동)</t>
  </si>
  <si>
    <t>참약사 신성모약국</t>
  </si>
  <si>
    <t>322-55-00462</t>
  </si>
  <si>
    <t>인천 남동구 인주대로623번길 60 (구월동)</t>
  </si>
  <si>
    <t>정발산약국</t>
  </si>
  <si>
    <t>128-27-38306</t>
  </si>
  <si>
    <t>경기 고양시 일산동구 정발산로 38 (장항동)</t>
  </si>
  <si>
    <t>대성약국(안중)</t>
  </si>
  <si>
    <t>125-18-69128</t>
  </si>
  <si>
    <t>경기 평택시 안중읍 안중로 124-1</t>
  </si>
  <si>
    <t>성원약국(석수동)</t>
  </si>
  <si>
    <t>779-02-03238</t>
  </si>
  <si>
    <t>경기 안양시 만안구 경수대로 1426 (석수동) 202호</t>
  </si>
  <si>
    <t>힐스테이트2층약국</t>
  </si>
  <si>
    <t>서울 강동구 천호대로 1024 (성내동)</t>
  </si>
  <si>
    <t>광은약국(아산)</t>
  </si>
  <si>
    <t>882-07-01564</t>
  </si>
  <si>
    <t>충남 아산시 배방읍 배방로14번길 9</t>
  </si>
  <si>
    <t>평화온누리약국(풍동)</t>
  </si>
  <si>
    <t>794-13-01123</t>
  </si>
  <si>
    <t>경기 고양시 일산동구 숲속마을1로 73 (풍동)</t>
  </si>
  <si>
    <t>유창온누리약국(송파)</t>
  </si>
  <si>
    <t>569-05-00687</t>
  </si>
  <si>
    <t>서울 송파구 송파대로 288 (가락동)</t>
  </si>
  <si>
    <t>옵티마조은약국(홍성)</t>
  </si>
  <si>
    <t>570-49-00925</t>
  </si>
  <si>
    <t>충남 홍성군 광천읍 광천로 320</t>
  </si>
  <si>
    <t>옵티마봄약국</t>
  </si>
  <si>
    <t>129-38-40247</t>
  </si>
  <si>
    <t>경기 성남시 수정구 산성대로 433 (단대동)</t>
  </si>
  <si>
    <t>야탑차온누리약국</t>
  </si>
  <si>
    <t>834-59-00319</t>
  </si>
  <si>
    <t>경기 성남시 분당구 야탑로65번길 8 (야탑동)</t>
  </si>
  <si>
    <t>샘약국(오포)</t>
  </si>
  <si>
    <t>516-40-01039</t>
  </si>
  <si>
    <t>경기 광주시 오포읍 신현로 100-3</t>
  </si>
  <si>
    <t>대후약국(문경)</t>
  </si>
  <si>
    <t>511-06-73140</t>
  </si>
  <si>
    <t>경상북도 문경시 중앙로 117-12 (점촌동)</t>
  </si>
  <si>
    <t>유한약국(익산)</t>
  </si>
  <si>
    <t>전북 익산시 서동로 129 (마동)</t>
  </si>
  <si>
    <t>신성종로약국(유성)</t>
  </si>
  <si>
    <t>527-01-03509</t>
  </si>
  <si>
    <t>대전 유성구 신성남로 49 (신성동)</t>
  </si>
  <si>
    <t>기쁜우리약국(판암)</t>
  </si>
  <si>
    <t>대전 동구 동구청로 205 (판암동)</t>
  </si>
  <si>
    <t>대명약국(논산)</t>
  </si>
  <si>
    <t>209-35-31285</t>
  </si>
  <si>
    <t>충남 논산시 중앙로480번길 22 (반월동)</t>
  </si>
  <si>
    <t>이화약국(독산동)</t>
  </si>
  <si>
    <t>119-01-16098</t>
  </si>
  <si>
    <t>서울 금천구 독산로85길 7(독산동)</t>
  </si>
  <si>
    <t>◈비타민약국 [대흥동]</t>
  </si>
  <si>
    <t>제일약국(동남)</t>
  </si>
  <si>
    <t>제주특별자치도 서귀포시 성산읍 동류암로36번길 23</t>
  </si>
  <si>
    <t>부산광역시 사상구 가야대로288, 207호(주례동)</t>
  </si>
  <si>
    <t>다나약국(목포)</t>
  </si>
  <si>
    <t>전남 목포시 용당로 322-3 (용해동)</t>
  </si>
  <si>
    <t>메디칼슨(주)</t>
  </si>
  <si>
    <t>303-81-37778</t>
  </si>
  <si>
    <t>충북 충주시 국원대로 64 (교현동)</t>
  </si>
  <si>
    <t>새모범약국 (신) 울산/동구 1★</t>
  </si>
  <si>
    <t>515-14-61321</t>
  </si>
  <si>
    <t>울산광역시 동구 내진1길 4 (방어동)</t>
  </si>
  <si>
    <t>명성약국(학익동)</t>
  </si>
  <si>
    <t>569-52-00018</t>
  </si>
  <si>
    <t>인천 미추홀구 소성로 136 (학익동)</t>
  </si>
  <si>
    <t>이화약국(세종)(온라인팜)</t>
  </si>
  <si>
    <t>세종특별자치시 한누리대로499, 2층 203호(어진동, 청암빌딩)</t>
  </si>
  <si>
    <t>용산동산약국(신.대.달서) A</t>
  </si>
  <si>
    <t>굿모닝약국(구래동)</t>
  </si>
  <si>
    <t>경기 김포시 김포한강4로 525 (구래동)</t>
  </si>
  <si>
    <t>쉐르빌약국</t>
  </si>
  <si>
    <t>127-08-33423</t>
  </si>
  <si>
    <t>서울 도봉구 도봉로 476 (창동)</t>
  </si>
  <si>
    <t>M-(남해)남일약국(말일)</t>
  </si>
  <si>
    <t>618-35-30874</t>
  </si>
  <si>
    <t>경남 남해군 창선면 창선로 67</t>
  </si>
  <si>
    <t>주식회사 제이디헬스케어(삼자물류)</t>
  </si>
  <si>
    <t>546-81-02876</t>
  </si>
  <si>
    <t>부산광역시 해운대구 재반로103번길 5 (재송동)</t>
  </si>
  <si>
    <t>광주약국</t>
  </si>
  <si>
    <t>869-51-00852</t>
  </si>
  <si>
    <t>서울 동작구 동작대로 127 (사당동) 1층</t>
  </si>
  <si>
    <t>원약국(이천)</t>
  </si>
  <si>
    <t>129-02-49818</t>
  </si>
  <si>
    <t>경기 이천시 부발읍 경충대로 2172</t>
  </si>
  <si>
    <t>명성약국(송탄)</t>
  </si>
  <si>
    <t>124-22-55104</t>
  </si>
  <si>
    <t>경기 평택시 관광특구로 19, 롯데시네마빌딩 307호 (서정동)</t>
  </si>
  <si>
    <t>한마음약국(시흥동)</t>
  </si>
  <si>
    <t>127-37-45875</t>
  </si>
  <si>
    <t>서울특별시 금천구 금하로 720 (시흥동)</t>
  </si>
  <si>
    <t>미즈정문약국(내발산동)(신)</t>
  </si>
  <si>
    <t>108-31-65179</t>
  </si>
  <si>
    <t>서울 강서구 강서로 299 (내발산동)</t>
  </si>
  <si>
    <t>희망약국(잠원)</t>
  </si>
  <si>
    <t>132-20-11189</t>
  </si>
  <si>
    <t>서울 서초구 신반포로 205 (잠원동)</t>
  </si>
  <si>
    <t>새롬약국(온라인팜)</t>
  </si>
  <si>
    <t>117-04-58526</t>
  </si>
  <si>
    <t>서울특별시 양천구 신월2동509-4</t>
  </si>
  <si>
    <t>스타약국(구리)</t>
  </si>
  <si>
    <t>132-24-61178</t>
  </si>
  <si>
    <t>경기도 구리시 검배로 21 (수택동)</t>
  </si>
  <si>
    <t>황화약국(연무대)/논산</t>
  </si>
  <si>
    <t>386-01-00653</t>
  </si>
  <si>
    <t>충남 논산시 연무읍 고내곡로 5</t>
  </si>
  <si>
    <t>유진약국(송촌)/신탄-부사</t>
  </si>
  <si>
    <t>306-02-18931</t>
  </si>
  <si>
    <t>대전 대덕구 동춘당로94번길 11-21 (송촌동)</t>
  </si>
  <si>
    <t>외나무약국 영도 1</t>
  </si>
  <si>
    <t>601-37-04106</t>
  </si>
  <si>
    <t>부산광역시 영도구 하나길 614 (신선동1가)</t>
  </si>
  <si>
    <t>다온메디칼</t>
  </si>
  <si>
    <t>692-20-00715</t>
  </si>
  <si>
    <t>경기 구리시 아차산로 489 (교문동)</t>
  </si>
  <si>
    <t>송이약국</t>
  </si>
  <si>
    <t>886-10-02930</t>
  </si>
  <si>
    <t>경기 화성시 향남읍 평7길 22</t>
  </si>
  <si>
    <t>(주)비앤씨메디칼</t>
  </si>
  <si>
    <t>105-86-64415</t>
  </si>
  <si>
    <t>서울 강서구 우장산로16길 30 (화곡동)</t>
  </si>
  <si>
    <t>현대약국(안성)</t>
  </si>
  <si>
    <t>125-09-59079</t>
  </si>
  <si>
    <t>경기 안성시 중앙로 410 (동본동)</t>
  </si>
  <si>
    <t>달빛이화약국(화정)</t>
  </si>
  <si>
    <t>128-25-05534</t>
  </si>
  <si>
    <t>경기 고양시 덕양구 화중로 220 (화정동)</t>
  </si>
  <si>
    <t>목동정문약국(목동)</t>
  </si>
  <si>
    <t>127-36-56661</t>
  </si>
  <si>
    <t>서울 양천구 목동동로 435 (목동)</t>
  </si>
  <si>
    <t>태약국(대.북)</t>
  </si>
  <si>
    <t>881-34-00160</t>
  </si>
  <si>
    <t>대구광역시 북구 학정로 439 (동천동)</t>
  </si>
  <si>
    <t>즐거운약국(탄방)/둔산</t>
  </si>
  <si>
    <t>314-09-88155</t>
  </si>
  <si>
    <t>대전 서구 문정로 96 (탄방동)</t>
  </si>
  <si>
    <t>세종약국(당주동)</t>
  </si>
  <si>
    <t>466-34-00904</t>
  </si>
  <si>
    <t>서울 종로구 세종대로23길 54 (당주동) 지하1층 130호</t>
  </si>
  <si>
    <t>충대빛나약국(문화)(온라인팜)</t>
  </si>
  <si>
    <t>대전광역시 중구 서문로 96,113호 (화동, 센트럴파크2단지상가)</t>
  </si>
  <si>
    <t>관저우리약국(관저)/논산-도마</t>
  </si>
  <si>
    <t>602-36-08020</t>
  </si>
  <si>
    <t>대전 서구 관저동로 170 (관저동)</t>
  </si>
  <si>
    <t>월드약국(천호)</t>
  </si>
  <si>
    <t>217-02-92854</t>
  </si>
  <si>
    <t>서울특별시 강동구 구천면로 229-1 (천호동)</t>
  </si>
  <si>
    <t>메르시코리아(주)</t>
  </si>
  <si>
    <t>124-86-69013</t>
  </si>
  <si>
    <t>경기 수원시 권선구 곡선로49번길 13-9 (곡반정동)</t>
  </si>
  <si>
    <t>경기 의정부시 회룡로 241(신곡동,풍림,한국아파트)</t>
  </si>
  <si>
    <t>우림약국(수유동)</t>
  </si>
  <si>
    <t>서울 강북구 삼양로 466</t>
  </si>
  <si>
    <t>푸르지오진흥약국(신)</t>
  </si>
  <si>
    <t>212-26-32065</t>
  </si>
  <si>
    <t>서울 강동구 명일로 176 (둔촌동)</t>
  </si>
  <si>
    <t>문화약국</t>
  </si>
  <si>
    <t>133-25-06758</t>
  </si>
  <si>
    <t>경기 광명시 안현로 52 (하안동)</t>
  </si>
  <si>
    <t>종로한사랑약국_박철웅(북)</t>
  </si>
  <si>
    <t>서울 종로구 종로 344 (숭인동, 종로대우디오빌)</t>
  </si>
  <si>
    <t>뉴석계프라자약국(신)</t>
  </si>
  <si>
    <t>274-14-02284</t>
  </si>
  <si>
    <t>서울 노원구 석계로 2 (월계동)</t>
  </si>
  <si>
    <t>문정건강약국(신)</t>
  </si>
  <si>
    <t>648-04-03001</t>
  </si>
  <si>
    <t>서울 송파구 송파대로 98 (문정동), 1층</t>
  </si>
  <si>
    <t>초당솔향약국(강릉)</t>
  </si>
  <si>
    <t>226-11-90167</t>
  </si>
  <si>
    <t>강원특별자치도 강릉시 연당길 78 (초당동)</t>
  </si>
  <si>
    <t>부산광역시 해운대구 해운대로 794 (좌동)</t>
  </si>
  <si>
    <t>상계사랑약국(중계동)</t>
  </si>
  <si>
    <t>742-20-01907</t>
  </si>
  <si>
    <t>서울 노원구 한글비석로 383 (중계동)</t>
  </si>
  <si>
    <t>가야약국(고성.신)</t>
  </si>
  <si>
    <t>720-24-00605</t>
  </si>
  <si>
    <t>경남 고성군 고성읍 동외로 175 1층 105-1호 (양강빌딩)</t>
  </si>
  <si>
    <t>광주약국(구례)</t>
  </si>
  <si>
    <t>416-01-55857</t>
  </si>
  <si>
    <t>전남 구례군 구례읍 중앙로 36</t>
  </si>
  <si>
    <t>시티약국(대화)/송강</t>
  </si>
  <si>
    <t>305-11-72889</t>
  </si>
  <si>
    <t>대전 대덕구 동심1길 26 (대화동)</t>
  </si>
  <si>
    <t>부산광역시 부산진구 동평로 94 (당감동)</t>
  </si>
  <si>
    <t>은평성심약국(신사동)</t>
  </si>
  <si>
    <t>서울 은평구 증산로 371 (신사동)</t>
  </si>
  <si>
    <t>남목공룡약국 울산/동구 ★</t>
  </si>
  <si>
    <t>610-04-83320</t>
  </si>
  <si>
    <t>울산광역시 동구 남목17길 4 (동부동)</t>
  </si>
  <si>
    <t>보명당약국(부사)/중앙-부사</t>
  </si>
  <si>
    <t>302-03-39983</t>
  </si>
  <si>
    <t>대전 중구 대종로 313 (부사동)</t>
  </si>
  <si>
    <t>흥일약국(마전)/금산</t>
  </si>
  <si>
    <t>305-38-17544</t>
  </si>
  <si>
    <t>충남 금산군 추부면 마전로 40</t>
  </si>
  <si>
    <t>참약사 5층엔약국(관악구 신림점)</t>
  </si>
  <si>
    <t>496-50-00642</t>
  </si>
  <si>
    <t>서울 관악구 신림로 350 (신림동, 서원프라자, 태영아파트)</t>
  </si>
  <si>
    <t>예사랑온누리약국(역촌)</t>
  </si>
  <si>
    <t>110-20-48158</t>
  </si>
  <si>
    <t>서울 은평구 갈현로11길 43 (역촌동, 두성주상복합아파트)</t>
  </si>
  <si>
    <t>신중앙메디칼약국</t>
  </si>
  <si>
    <t>129-32-02348</t>
  </si>
  <si>
    <t>경기 성남시 중원구 광명로323번길 4 (금광동)</t>
  </si>
  <si>
    <t>참약사 튼튼약국(양산시 삼호점)</t>
  </si>
  <si>
    <t>경남 양산시 삼호로 191 (삼호동)</t>
  </si>
  <si>
    <t>왜관약국(온라인팜)</t>
  </si>
  <si>
    <t>265-15-01070</t>
  </si>
  <si>
    <t>경상북도 칠곡군 왜관읍 군청2길9</t>
  </si>
  <si>
    <t>133-25-06684</t>
  </si>
  <si>
    <t>경기 광명시 하안로 313(하안동,근영빌딩)</t>
  </si>
  <si>
    <t>세마약국(오산)</t>
  </si>
  <si>
    <t>219-65-00414</t>
  </si>
  <si>
    <t>경기 오산시 수목원로 618 (세교동)</t>
  </si>
  <si>
    <t>상록약국(청주)/청3</t>
  </si>
  <si>
    <t>충북 청주시 서원구 흥덕로 36 (사직동)</t>
  </si>
  <si>
    <t>상록약국(청주)(온라인팜)</t>
  </si>
  <si>
    <t>충청북도 청주시 서원구 흥덕로36</t>
  </si>
  <si>
    <t>대영약국(일산)</t>
  </si>
  <si>
    <t>506-13-38227</t>
  </si>
  <si>
    <t>경기 고양시 일산동구 무궁화로 18 (장항동)</t>
  </si>
  <si>
    <t>부산광역시 연제구 연산동400-9</t>
  </si>
  <si>
    <t>메디칼하나약국(사우동)</t>
  </si>
  <si>
    <t>508-56-00189</t>
  </si>
  <si>
    <t>경기도 김포시 김포대로 851 (사우동, 제일메디칼센터) 103호</t>
  </si>
  <si>
    <t>모아약국(구리)</t>
  </si>
  <si>
    <t>150-15-01517</t>
  </si>
  <si>
    <t>경기 구리시 동구릉로 63 (인창동)</t>
  </si>
  <si>
    <t>고려약국(수유)</t>
  </si>
  <si>
    <t>209-24-37599</t>
  </si>
  <si>
    <t>서울 강북구 삼양로 337(수유동)</t>
  </si>
  <si>
    <t>마송새천년약국(통진폐업)</t>
  </si>
  <si>
    <t>경기도 김포시 통진읍 마송2로 63 (마송리) 14호</t>
  </si>
  <si>
    <t>큰사랑약국(천안)</t>
  </si>
  <si>
    <t>312-20-63037</t>
  </si>
  <si>
    <t>충남 천안시 서북구 월봉로 122(쌍용동 2012)</t>
  </si>
  <si>
    <t>새시대약국_준성약품</t>
  </si>
  <si>
    <t>132-05-76802</t>
  </si>
  <si>
    <t>경기 양평군 용문면 용문로 381</t>
  </si>
  <si>
    <t>신세계약국[영등포]</t>
  </si>
  <si>
    <t>106-04-33622</t>
  </si>
  <si>
    <t>서울특별시 용산구 장문로 94 (보광동)</t>
  </si>
  <si>
    <t>경기 의정부시 동일로 725 (금오동) 105호</t>
  </si>
  <si>
    <t>8806538057309</t>
  </si>
  <si>
    <t>싱싱약국</t>
  </si>
  <si>
    <t>220-09-29074</t>
  </si>
  <si>
    <t>서울 강남구 봉은사로54길 9 (역삼동)</t>
  </si>
  <si>
    <t>뉴그린약국(평택)</t>
  </si>
  <si>
    <t>608-68-00143</t>
  </si>
  <si>
    <t>경기 평택시 중앙로120 1층 (합정동,)</t>
  </si>
  <si>
    <t>바다약국(태안)</t>
  </si>
  <si>
    <t>316-01-57967</t>
  </si>
  <si>
    <t>충남 태안군 태안읍 서해로 1952-13</t>
  </si>
  <si>
    <t>보령약국(신.문경)</t>
  </si>
  <si>
    <t>480-17-02139</t>
  </si>
  <si>
    <t>경상북도 문경시 중앙로 138 (점촌동)</t>
  </si>
  <si>
    <t>도토리약국</t>
  </si>
  <si>
    <t>293-49-00799</t>
  </si>
  <si>
    <t>경기 화성시 경기대로 1044 (진안동)</t>
  </si>
  <si>
    <t>동암광장약국(온라인팜)</t>
  </si>
  <si>
    <t>인천광역시 부평구 동암광장로14번길4, 1층 102호(십정동,스타플랙스)</t>
  </si>
  <si>
    <t>혜중약국(이문)</t>
  </si>
  <si>
    <t>서울 동대문구 이문로 186 (이문동)</t>
  </si>
  <si>
    <t>미소약국(서초)</t>
  </si>
  <si>
    <t>서울 서초구 서운로 39 (서초동) 1층 101호</t>
  </si>
  <si>
    <t>보듬약국(새솔)</t>
  </si>
  <si>
    <t>경기 화성시 수노을중앙로 136 (새솔동)</t>
  </si>
  <si>
    <t>삼천수약국</t>
  </si>
  <si>
    <t>401-39-00412</t>
  </si>
  <si>
    <t>전북특별자치도 전주시 완산구 용리로 37 (삼천동1가)</t>
  </si>
  <si>
    <t>이조약국(순천)</t>
  </si>
  <si>
    <t>416-07-35760</t>
  </si>
  <si>
    <t>전남 순천시 서문성터길 1 (행동)</t>
  </si>
  <si>
    <t>군민약국(M)(양양)</t>
  </si>
  <si>
    <t>227-19-61185</t>
  </si>
  <si>
    <t>강원특별자치도 양양군 양양읍 양양로 64</t>
  </si>
  <si>
    <t>도담약국(순천)</t>
  </si>
  <si>
    <t>843-05-01809</t>
  </si>
  <si>
    <t>전남 순천시 장선배기1길 9 (조례동)</t>
  </si>
  <si>
    <t>(주)비지비메딕스</t>
  </si>
  <si>
    <t>427-81-00728</t>
  </si>
  <si>
    <t>서울 동대문구 한천로 77 (답십리동)</t>
  </si>
  <si>
    <t>녹십자약국(포천)</t>
  </si>
  <si>
    <t>645-29-01287</t>
  </si>
  <si>
    <t>경기 포천시 중앙로 145 (신읍동)</t>
  </si>
  <si>
    <t>창원이화약국</t>
  </si>
  <si>
    <t>218-23-65689</t>
  </si>
  <si>
    <t>경기 광명시 광명로 914-1 (광명동)</t>
  </si>
  <si>
    <t>강약국(청주)/청2</t>
  </si>
  <si>
    <t>173-62-00460</t>
  </si>
  <si>
    <t>충북 청주시 상당구 영운로 49 (영운동)</t>
  </si>
  <si>
    <t>영인약국(대림동)</t>
  </si>
  <si>
    <t>메디팜해성약국_김태진(북)</t>
  </si>
  <si>
    <t>117-16-22939</t>
  </si>
  <si>
    <t>경기도 부천시 원미구 조마루로386번길 61 (원미동)</t>
  </si>
  <si>
    <t>동암조은약국(십정동)</t>
  </si>
  <si>
    <t>604-07-14023</t>
  </si>
  <si>
    <t>인천 부평구 열우물로87번길 16 (십정동) 1층</t>
  </si>
  <si>
    <t>최메디칼주식회사(동부)</t>
  </si>
  <si>
    <t>101-86-14757</t>
  </si>
  <si>
    <t>서울특별시 종로구 대학로 117, 3층 (명륜4가)</t>
  </si>
  <si>
    <t>태경약국(유천)/도마-태평</t>
  </si>
  <si>
    <t>대전 중구 계백로 1619 (유천동)</t>
  </si>
  <si>
    <t>이화약국2(나주)</t>
  </si>
  <si>
    <t>410-15-99951</t>
  </si>
  <si>
    <t>전남 나주시 나주로 190 (중앙동)</t>
  </si>
  <si>
    <t>예은약국(구기동)</t>
  </si>
  <si>
    <t>128-37-28146</t>
  </si>
  <si>
    <t>서울특별시 종로구 진흥로 456 (구기동)</t>
  </si>
  <si>
    <t>대우당약국(상도동)</t>
  </si>
  <si>
    <t>서울 강서구 화곡로 176-4 (화곡동)</t>
  </si>
  <si>
    <t>경하프라자약국(구산동)</t>
  </si>
  <si>
    <t>111-41-36378</t>
  </si>
  <si>
    <t>서울특별시 은평구 서오릉로 157 (구산동)</t>
  </si>
  <si>
    <t>세계로약국(방배동)</t>
  </si>
  <si>
    <t>120-08-01099</t>
  </si>
  <si>
    <t>서울특별시 서초구 동작대로 38 (방배동)</t>
  </si>
  <si>
    <t>초록약국(신탄)</t>
  </si>
  <si>
    <t>629-70-00411</t>
  </si>
  <si>
    <t>대전 대덕구 대청로82번길 134 (신탄진동)</t>
  </si>
  <si>
    <t>편안한약국(면목)</t>
  </si>
  <si>
    <t>서울 중랑구 사가정로 398 (면목동)</t>
  </si>
  <si>
    <t>역곡서울약국(역곡동)(신)</t>
  </si>
  <si>
    <t>363-63-00658</t>
  </si>
  <si>
    <t>경기 부천시 역곡로 7 (역곡동)</t>
  </si>
  <si>
    <t>산들약국(안중신)</t>
  </si>
  <si>
    <t>경기 평택시 안중읍 안중로 141, 102호 (엘에이치알빌딩)</t>
  </si>
  <si>
    <t>강북열린약국.</t>
  </si>
  <si>
    <t>204-20-84823</t>
  </si>
  <si>
    <t>서울 동대문구 전농로 110 (답십리동)</t>
  </si>
  <si>
    <t>8806538002811</t>
  </si>
  <si>
    <t>365구생약국(대조_신)</t>
  </si>
  <si>
    <t>292-21-00638</t>
  </si>
  <si>
    <t>서울 은평구 통일로 739 (대조동)</t>
  </si>
  <si>
    <t>옵티마경성약국</t>
  </si>
  <si>
    <t>129-24-08987</t>
  </si>
  <si>
    <t>경기도 성남시 수정구 시민로 230 (태평동)</t>
  </si>
  <si>
    <t>일산현대약국(일산동)</t>
  </si>
  <si>
    <t>242-16-01977</t>
  </si>
  <si>
    <t>경기 고양시 일산서구 원일로 69 (일산동) 103호</t>
  </si>
  <si>
    <t>양주수약국</t>
  </si>
  <si>
    <t>127-41-11751</t>
  </si>
  <si>
    <t>경기도 양주시 고읍남로 1, 힘찬프라자 1층 (광사동)</t>
  </si>
  <si>
    <t>신월시장약국(신월동)</t>
  </si>
  <si>
    <t>서울 양천구 곰달래로13길 20-1 (신월동)</t>
  </si>
  <si>
    <t>미보약국(진주.신)</t>
  </si>
  <si>
    <t>613-15-81351</t>
  </si>
  <si>
    <t>경남 진주시 동부로169번길 12 윙스타워 C동 112호 (충무공동)</t>
  </si>
  <si>
    <t>◆메디팜백화점약국(신부동)</t>
  </si>
  <si>
    <t>540-15-01646</t>
  </si>
  <si>
    <t>충남 천안시 동남구 만남로 64, 104호 (신부동)</t>
  </si>
  <si>
    <t>정성약국 (신)동래/낙민</t>
  </si>
  <si>
    <t>490-29-01289</t>
  </si>
  <si>
    <t>부산광역시 동래구 충렬대로 259 (낙민동)</t>
  </si>
  <si>
    <t>연세1번약국</t>
  </si>
  <si>
    <t>미소약국(인제)##</t>
  </si>
  <si>
    <t>223-04-34436</t>
  </si>
  <si>
    <t>강원특별자치도 인제군 인제읍 인제로 192-1</t>
  </si>
  <si>
    <t>위례우리들약국</t>
  </si>
  <si>
    <t>458-78-00116</t>
  </si>
  <si>
    <t>이십일세기상계약국(신)</t>
  </si>
  <si>
    <t>751-20-01920</t>
  </si>
  <si>
    <t>서울 노원구 동일로 1548 (상계동)</t>
  </si>
  <si>
    <t>조은약국(예천)</t>
  </si>
  <si>
    <t>경상북도 예천군 예천읍 군청앞길 16-1</t>
  </si>
  <si>
    <t>사랑약국(온라인팜)</t>
  </si>
  <si>
    <t>663-62-00100</t>
  </si>
  <si>
    <t>경상북도 성주군 성주읍 시장길16 (성주읍), 사랑약국</t>
  </si>
  <si>
    <t>성신약국(의정부)</t>
  </si>
  <si>
    <t>127-10-47842</t>
  </si>
  <si>
    <t>경기도 의정부시 회룡로 137, 1층 103호 (호원동)</t>
  </si>
  <si>
    <t>건강백세약국(예산)</t>
  </si>
  <si>
    <t>188-17-01137</t>
  </si>
  <si>
    <t>충남 예산군 예산읍 천변로 208</t>
  </si>
  <si>
    <t>노르웨이약국(광장동)</t>
  </si>
  <si>
    <t>568-66-00652</t>
  </si>
  <si>
    <t>서울 광진구 아차산로 552 (광장동, 광장극동아파트)</t>
  </si>
  <si>
    <t>반원온누리약국</t>
  </si>
  <si>
    <t>210-62-00376</t>
  </si>
  <si>
    <t>서울 서초구 잠원로3길 40 (잠원동)</t>
  </si>
  <si>
    <t>수성바른약국(대.수)</t>
  </si>
  <si>
    <t>336-25-01158</t>
  </si>
  <si>
    <t>대구광역시 수성구 청수로 178 (지산동)</t>
  </si>
  <si>
    <t>뉴신팜</t>
  </si>
  <si>
    <t>107-87-16065</t>
  </si>
  <si>
    <t>경기도 김포시 고촌읍 아라육로57번길 46, 1층</t>
  </si>
  <si>
    <t>스마일약국(봉천동)</t>
  </si>
  <si>
    <t>603-74-00381</t>
  </si>
  <si>
    <t>서울 관악구 중앙길 5 (봉천동)</t>
  </si>
  <si>
    <t>비케이약품</t>
  </si>
  <si>
    <t>374-87-02351</t>
  </si>
  <si>
    <t>서울 영등포구 선유로 9 (문래동5가), (주)서울유니온약품 별관창고</t>
  </si>
  <si>
    <t>가고파약국(마산.신)</t>
  </si>
  <si>
    <t>178-30-00557</t>
  </si>
  <si>
    <t>경남 창원시 마산합포구 완월동15길 22 (장군동5가) 1층</t>
  </si>
  <si>
    <t>케이디엠팜</t>
  </si>
  <si>
    <t>133-41-00453</t>
  </si>
  <si>
    <t>경기 의정부시 시민로434번길 11 (용현동)</t>
  </si>
  <si>
    <t>연분홍약국</t>
  </si>
  <si>
    <t>377-37-00570</t>
  </si>
  <si>
    <t>경기 남양주시 화도읍 경춘로1876번길 3</t>
  </si>
  <si>
    <t>달약국(고잔동)</t>
  </si>
  <si>
    <t>693-49-00835</t>
  </si>
  <si>
    <t>경기 안산시 단원구 고잔로 95 (고잔동)</t>
  </si>
  <si>
    <t>영일약국 양산/중부 A★</t>
  </si>
  <si>
    <t>621-18-93581</t>
  </si>
  <si>
    <t>경상남도 양산시 서일동2길 56 (중부동)</t>
  </si>
  <si>
    <t>다나은약국2(송정)</t>
  </si>
  <si>
    <t>875-09-02948</t>
  </si>
  <si>
    <t>광주 광산구 송도로 273 (송정동)</t>
  </si>
  <si>
    <t>경상남도 양산시 중앙로 134. 1층(중부동)</t>
  </si>
  <si>
    <t>울산광역시 북구 명촌동 토지구혹정리지구 11581-1L 평창리비에르 3차상가 105</t>
  </si>
  <si>
    <t>한아름약국(세종)/세종1</t>
  </si>
  <si>
    <t>세종특별자치시 한누리대로 169 (나성동)</t>
  </si>
  <si>
    <t>광탄수약국</t>
  </si>
  <si>
    <t>477-11-02465</t>
  </si>
  <si>
    <t>경기 파주시 광탄면 혜음로 1135</t>
  </si>
  <si>
    <t>코끼리약국(가수원)/도마</t>
  </si>
  <si>
    <t>314-27-89861</t>
  </si>
  <si>
    <t>대전 서구 도안동로 3 (도안동)(103,104)</t>
  </si>
  <si>
    <t>대한약국(구미)</t>
  </si>
  <si>
    <t>이동제일약국</t>
  </si>
  <si>
    <t>경기 포천시 이동면 장암1길 10-1</t>
  </si>
  <si>
    <t>송약국(온라인팜)</t>
  </si>
  <si>
    <t>서울특별시 동작구 상도로246,1층(상도동)</t>
  </si>
  <si>
    <t>(주)메가원메디칼</t>
  </si>
  <si>
    <t>581-88-03294</t>
  </si>
  <si>
    <t>서울 강서구 양천로 366 (등촌동)</t>
  </si>
  <si>
    <t>청북솔약국(평택)</t>
  </si>
  <si>
    <t>119-21-83066</t>
  </si>
  <si>
    <t>경기 평택시 서정역로 47번지</t>
  </si>
  <si>
    <t>올리브온누리약국</t>
  </si>
  <si>
    <t>서울 강남구 테헤란로20길 11 (역삼동)</t>
  </si>
  <si>
    <t>햇살온누리약국(동춘동)</t>
  </si>
  <si>
    <t>450-12-01060</t>
  </si>
  <si>
    <t>인천 연수구 앵고개로104번길 4 (동춘동) 104호</t>
  </si>
  <si>
    <t>와이케이팜</t>
  </si>
  <si>
    <t>315-23-05342</t>
  </si>
  <si>
    <t>스마일약국[동부]</t>
  </si>
  <si>
    <t>274-12-01525</t>
  </si>
  <si>
    <t>서울 강남구 봉은사로 119 (논현동) 성옥빌딩 3층 303호</t>
  </si>
  <si>
    <t>만수윤약국</t>
  </si>
  <si>
    <t>295-13-00613</t>
  </si>
  <si>
    <t>인천 남동구 만수로 45 (만수동)</t>
  </si>
  <si>
    <t>이화제니약국</t>
  </si>
  <si>
    <t>107-33-62829</t>
  </si>
  <si>
    <t>서울 송파구 거마로 4 (거여동) 에이동 1층 102호</t>
  </si>
  <si>
    <t>신중앙약국(신당)</t>
  </si>
  <si>
    <t>811-29-00022</t>
  </si>
  <si>
    <t>서울특별시 중구 퇴계로 436 (신당동)</t>
  </si>
  <si>
    <t>열린솔약국(불로동B)</t>
  </si>
  <si>
    <t>619-56-00193</t>
  </si>
  <si>
    <t>인천광역시 서구 검단로768번길 2(불로동), 블로메디컬 1층 105호</t>
  </si>
  <si>
    <t>스타약국 김해/삼계 1</t>
  </si>
  <si>
    <t>890-27-01184</t>
  </si>
  <si>
    <t>경상남도 김해시 삼계중앙로 40 (삼계동)</t>
  </si>
  <si>
    <t>김비타약국(마곡동)</t>
  </si>
  <si>
    <t>866-12-02420</t>
  </si>
  <si>
    <t>서울 강서구 공항대로 206 (마곡동)</t>
  </si>
  <si>
    <t>울산광역시 남구 북부순환도로 47 (무거동)</t>
  </si>
  <si>
    <t>신바다약국(당진)</t>
  </si>
  <si>
    <t>충남 당진시 당진중앙1로 178 (읍내동)</t>
  </si>
  <si>
    <t>파티마미소약국(대.동.온라인팜)</t>
  </si>
  <si>
    <t>502-25-33863</t>
  </si>
  <si>
    <t>대구광역시 동구 아양로 81 101호(신암동, 호창메디타워)</t>
  </si>
  <si>
    <t>경상남도 창원시 의창구 용동로83번안길 37(사림동)103</t>
  </si>
  <si>
    <t>아파트약국</t>
  </si>
  <si>
    <t>204-24-39554</t>
  </si>
  <si>
    <t>서울 동대문구 무학로26길 16 (용두동)</t>
  </si>
  <si>
    <t>참조은약국(창원)</t>
  </si>
  <si>
    <t>286-14-00988</t>
  </si>
  <si>
    <t>경남 창원시 성산구 용지로133번길 3 (중앙동) 1층 103호</t>
  </si>
  <si>
    <t>부산광역시 수영구 수영로 611, 1층</t>
  </si>
  <si>
    <t>8806538061511</t>
  </si>
  <si>
    <t>8806538048925</t>
  </si>
  <si>
    <t>이층에약국</t>
  </si>
  <si>
    <t>부산광역시 북구 금곡대로303번길 36, 202호</t>
  </si>
  <si>
    <t>617-23-38958</t>
  </si>
  <si>
    <t>부산광역시 수영구 수영로611번길 5, 1층</t>
  </si>
  <si>
    <t>메디칼약국(한서)</t>
  </si>
  <si>
    <t>부산광역시 수영구 수영로 621</t>
  </si>
  <si>
    <t>전포롯데온누리약국</t>
  </si>
  <si>
    <t>252-05-00359</t>
  </si>
  <si>
    <t>㈜기고</t>
  </si>
  <si>
    <t>121-87-02849</t>
  </si>
  <si>
    <t>부산광역시 해운대구 재반로 180, 1층</t>
  </si>
  <si>
    <t>다정약국</t>
  </si>
  <si>
    <t>208-01-79151</t>
  </si>
  <si>
    <t>부산광역시 수영구 수영로611번길 15</t>
  </si>
  <si>
    <t>이신내과의원</t>
  </si>
  <si>
    <t>185-97-00975</t>
  </si>
  <si>
    <t>부산광역시 부산진구 중앙대로 808, 4-5층</t>
  </si>
  <si>
    <t>세화약품</t>
  </si>
  <si>
    <t>부산광역시 동래구 충렬대로272번길 48</t>
  </si>
  <si>
    <t>8806538057118</t>
  </si>
  <si>
    <t>혜성약국</t>
  </si>
  <si>
    <t>212-34-61037</t>
  </si>
  <si>
    <t>서울특별시 서대문구 증가로20가길 89 (북가좌동)</t>
  </si>
  <si>
    <t>희망약국</t>
  </si>
  <si>
    <t>130-35-45877</t>
  </si>
  <si>
    <t>서울특별시 서대문구 증가로 122 (남가좌동)</t>
  </si>
  <si>
    <t>한우리유공약국</t>
  </si>
  <si>
    <t>서울특별시 강동구 진황도로61길 25(둔촌동)</t>
  </si>
  <si>
    <t>서울약국(인천강화)</t>
  </si>
  <si>
    <t>609-37-09314</t>
  </si>
  <si>
    <t>인천광역시 강화군 강화읍 강화대로404번길 4 서울약국(인천강화)</t>
  </si>
  <si>
    <t>간석진약국(신)</t>
  </si>
  <si>
    <t>인천광역시 남동구 석산로169번길 18 (간석동) 1층</t>
  </si>
  <si>
    <t>선부정약국</t>
  </si>
  <si>
    <t>134-02-45658</t>
  </si>
  <si>
    <t>경기도 안산시 단원구 화정천서로 505 (선부동) 1층</t>
  </si>
  <si>
    <t>루다약국</t>
  </si>
  <si>
    <t>401-12-62916</t>
  </si>
  <si>
    <t>경기도 화성시 효행로 1073 (진안동) 거성프라자 4층 404호</t>
  </si>
  <si>
    <t>선약국(음성)</t>
  </si>
  <si>
    <t>890-07-02389</t>
  </si>
  <si>
    <t>충청북도 음성군 감곡면 장감로 195 1층</t>
  </si>
  <si>
    <t>신아산약국(종로)</t>
  </si>
  <si>
    <t>서울특별시 종로구 종로 252-7 (종로5가)</t>
  </si>
  <si>
    <t>화생약국</t>
  </si>
  <si>
    <t>인천광역시 계양구 계양대로 44(작전동) 1층 103호,104호</t>
  </si>
  <si>
    <t>(수원영통)참사랑약국</t>
  </si>
  <si>
    <t>686-68-00615</t>
  </si>
  <si>
    <t>경기도 수원시 영통구 영통로 195 (망포동) 5층 504호</t>
  </si>
  <si>
    <t>경기도 광명시 철산로30번길 19(철산동)</t>
  </si>
  <si>
    <t>메디팜보강약국</t>
  </si>
  <si>
    <t>133-03-43616</t>
  </si>
  <si>
    <t>경기도 광명시 디지털로 29(철산동) 104. 105. 133호</t>
  </si>
  <si>
    <t>이층메디칼약국</t>
  </si>
  <si>
    <t>인천광역시 계양구 용종로 2 (계산동) 213</t>
  </si>
  <si>
    <t>(제주)동문약국</t>
  </si>
  <si>
    <t>616-30-78334</t>
  </si>
  <si>
    <t>제주특별자치도 서귀포시 중정로 109(서귀동) 102</t>
  </si>
  <si>
    <t>경기도 광명시 디지털로 25(철산동) 청덕빌딩 1층</t>
  </si>
  <si>
    <t>별빛약국(통진)</t>
  </si>
  <si>
    <t>경기도 김포시 통진읍 마송1로84번길 53 111호(핵심프라자 3)</t>
  </si>
  <si>
    <t>더선약국</t>
  </si>
  <si>
    <t>166-52-00314</t>
  </si>
  <si>
    <t>서울특별시 양천구 공항대로 630 (목동, 어바니엘) 1층 더선약국</t>
  </si>
  <si>
    <t>8806538009032</t>
  </si>
  <si>
    <t>정약국(김포)</t>
  </si>
  <si>
    <t>경기도 김포시 북변중로 135(북변동) 102호(미송빌딩)</t>
  </si>
  <si>
    <t>굿모닝약국(김포)</t>
  </si>
  <si>
    <t>경기도 김포시 김포한강4로 525 (구래동) 강두리빌딩 114,115호(구래동)</t>
  </si>
  <si>
    <t>대영약국(김포)</t>
  </si>
  <si>
    <t>202-01-25389</t>
  </si>
  <si>
    <t>경기도 김포시 봉화로182번길 42 (북변동) 105. 106</t>
  </si>
  <si>
    <t>온정약국</t>
  </si>
  <si>
    <t>622-01-78232</t>
  </si>
  <si>
    <t>서울특별시 강남구 논현로 648(논현동) 1층</t>
  </si>
  <si>
    <t>동성약국(화성)</t>
  </si>
  <si>
    <t>137-02-16259</t>
  </si>
  <si>
    <t>경기도 화성시 효행로265번길 14(기안동) 신영메디컬센터101</t>
  </si>
  <si>
    <t>현지약국</t>
  </si>
  <si>
    <t>133-02-13420</t>
  </si>
  <si>
    <t>경기도 군포시 산본로323번길 23 (산본동) (산본동, 동선빌딩) 302</t>
  </si>
  <si>
    <t>(둔촌)정문약국-T/P/(영)</t>
  </si>
  <si>
    <t>857-08-01677</t>
  </si>
  <si>
    <t>서울특별시 강동구 진황도로61길 48 1,2층 (둔촌동) (둔촌동)</t>
  </si>
  <si>
    <t>(등촌)가양종로약국-T/L/(일)</t>
  </si>
  <si>
    <t>서울특별시 강서구 양천로 460 (등촌동)</t>
  </si>
  <si>
    <t>(부천)열린온누리약국-T/L</t>
  </si>
  <si>
    <t>123-36-14771</t>
  </si>
  <si>
    <t>경기 부천시 원미구 도당동 58-2 1층</t>
  </si>
  <si>
    <t>(부평)연세약국-T/F(일)</t>
  </si>
  <si>
    <t>인천광역시 부평구 부흥로123번길 43 (산곡동)</t>
  </si>
  <si>
    <t>(서초)다나약국-T/GP(7)</t>
  </si>
  <si>
    <t>서울특별시 서초구 효령로 229 (서초동)</t>
  </si>
  <si>
    <t>(성남)우리들약국-T/P/라</t>
  </si>
  <si>
    <t>110-08-50972</t>
  </si>
  <si>
    <t>경기도 성남시 중원구 광명로 330-1 (금광동)</t>
  </si>
  <si>
    <t>(주)더블유팜이노베이션(위수탁)-L/(일)제이오팜배송</t>
  </si>
  <si>
    <t>645-87-03155</t>
  </si>
  <si>
    <t>서울특별시 은평구 진흥로 176-1 1층 (녹번동)</t>
  </si>
  <si>
    <t>(주)더원약품(수원)-P/다</t>
  </si>
  <si>
    <t>132-86-37356</t>
  </si>
  <si>
    <t>경기도 수원시 권선구 효원로 188 201호(용호빌딩) (권선동)</t>
  </si>
  <si>
    <t>(주)데일약품-D(일)(오전만)</t>
  </si>
  <si>
    <t>경기도 부천시 소향로13번길 28-14 401호 (맘모스타워) (상동)</t>
  </si>
  <si>
    <t>(주)도나팜-L(일)출고만</t>
  </si>
  <si>
    <t>770-81-03202</t>
  </si>
  <si>
    <t>경기도 김포시 고송로 6 203-1호 (스카이스퀘어3) (고촌읍)</t>
  </si>
  <si>
    <t>(주)리스팜-일양택배</t>
  </si>
  <si>
    <t>297-81-03560</t>
  </si>
  <si>
    <t>인천광역시 부평구 주부토로 261 4층 401호 (신협빌딩) (갈산동)</t>
  </si>
  <si>
    <t>(주)마인드팜-E</t>
  </si>
  <si>
    <t>451-88-02015</t>
  </si>
  <si>
    <t>경기도 시흥시 승지로60번길 17 405,406,407,408호(현대프라자) (능곡동)</t>
  </si>
  <si>
    <t>(주)미소팜-O(오)</t>
  </si>
  <si>
    <t>서울특별시 영등포구 가마산로 354 지하1(대림동,송림빌딩) (대림동)</t>
  </si>
  <si>
    <t>(주)미추홀약품-일양택배</t>
  </si>
  <si>
    <t>323-88-00838</t>
  </si>
  <si>
    <t>인천광역시 부평구 평천로 304 21세기빌딩4층 (갈산동)</t>
  </si>
  <si>
    <t>(주)바른메디팜-택배</t>
  </si>
  <si>
    <t>771-88-01579</t>
  </si>
  <si>
    <t>경기도 김포시 아라육로57번길 46 B동 2층(뉴신팜물류센터) (고촌읍)</t>
  </si>
  <si>
    <t>(주)베텍코리아(위수탁)-택배</t>
  </si>
  <si>
    <t>420-86-02303</t>
  </si>
  <si>
    <t>경기도 수원시 영통구 청명로21번길 15 408호 (해광빌딩) (영통동)</t>
  </si>
  <si>
    <t>(주)비알에이치씨케이(출고만)-P(일)</t>
  </si>
  <si>
    <t>경기도 김포시 애기봉로806번길 42 2층 (하성면)</t>
  </si>
  <si>
    <t>(주)비엠지(도매)-GP(4)</t>
  </si>
  <si>
    <t>753-86-01621</t>
  </si>
  <si>
    <t>서울특별시 송파구 토성로 11 5층 (풍납동)</t>
  </si>
  <si>
    <t>(주)상우약품-O(오)</t>
  </si>
  <si>
    <t>359-87-02560</t>
  </si>
  <si>
    <t>서울특별시 구로구 경인로 318-9 2층,지층 (개봉동)</t>
  </si>
  <si>
    <t>(주)새일엠디팜-P/바</t>
  </si>
  <si>
    <t>129-86-34988</t>
  </si>
  <si>
    <t>경기도 성남시 분당구 매화로 52 301호 (야탑동)</t>
  </si>
  <si>
    <t>(주)서울약업-용마택배</t>
  </si>
  <si>
    <t>서울특별시 서초구 남부순환로331길 6-7 (서초동)</t>
  </si>
  <si>
    <t>(주)성운메디칼 DD(광주서구)</t>
  </si>
  <si>
    <t>광주 서구 서창동 425-2</t>
  </si>
  <si>
    <t>(주)세진팜-용마택배</t>
  </si>
  <si>
    <t>548-88-01080</t>
  </si>
  <si>
    <t>대전광역시 동구 현암로 44 4층402호 (삼성동)</t>
  </si>
  <si>
    <t>(주)씨알팜-택배</t>
  </si>
  <si>
    <t>590-81-01175</t>
  </si>
  <si>
    <t>강원특별자치도 원주시 서원대로 500 422호 원주프리미엄아울렛 (단구동)</t>
  </si>
  <si>
    <t>(주)앤플러스팜-일양택배</t>
  </si>
  <si>
    <t>인천광역시 서구 봉수대로 295 2층 201,202,203,204호 (석남동)</t>
  </si>
  <si>
    <t>(주)에스디팜-택배</t>
  </si>
  <si>
    <t>(주)유원메디팜-Q(큐)</t>
  </si>
  <si>
    <t>경기도 고양시 덕양구 지도로 96 601호 (토당동)</t>
  </si>
  <si>
    <t>(주)제이메디(인천)-G(일)</t>
  </si>
  <si>
    <t>163-86-02211</t>
  </si>
  <si>
    <t>인천광역시 연수구 하모니로 158 C동210호(송도타임스페이스) (송도동)</t>
  </si>
  <si>
    <t>(주)조은약품-F(이)(출고만)</t>
  </si>
  <si>
    <t>474-87-00027</t>
  </si>
  <si>
    <t>인천광역시 계양구 경명대로 1102 3,5층 (계산동)</t>
  </si>
  <si>
    <t>(주)지유팜-택배</t>
  </si>
  <si>
    <t>825-81-00785</t>
  </si>
  <si>
    <t>경기도 양주시 호국로 487 3층(온유빌딩) (장흥면)</t>
  </si>
  <si>
    <t>(주)코메드팜(위수탁)-C(일)</t>
  </si>
  <si>
    <t>605-88-01758</t>
  </si>
  <si>
    <t>서울특별시 양천구 목동동로10길 16-5 401호(태우빌딩) (신정동)</t>
  </si>
  <si>
    <t>(주)팜월드-용마택배</t>
  </si>
  <si>
    <t>138-81-24999</t>
  </si>
  <si>
    <t>경기도 의왕시 부곡중앙남4길 17 (삼동)</t>
  </si>
  <si>
    <t>(주)한일팜-일양택배</t>
  </si>
  <si>
    <t>822-87-02490</t>
  </si>
  <si>
    <t>서울 도봉구 방학동 725-4</t>
  </si>
  <si>
    <t>(주)혜성약품-O(오)(오전만배송)</t>
  </si>
  <si>
    <t>서울특별시 구로구 새말로 52 (구로동)</t>
  </si>
  <si>
    <t>*신도시약국(일산)-T/Q(일)</t>
  </si>
  <si>
    <t>128-40-04595</t>
  </si>
  <si>
    <t>경기도 고양시 일산동구 강송로74번길 8-18 (백석동)</t>
  </si>
  <si>
    <t>*일등약국(영등포)-T/O(오)</t>
  </si>
  <si>
    <t>*천지당약국(영등포)전문-T/X</t>
  </si>
  <si>
    <t>151-62-00121</t>
  </si>
  <si>
    <t>서울 영등포구 대림1동 965-3 1층</t>
  </si>
  <si>
    <t>1,2,3약국(남양주시)-NP(3)</t>
  </si>
  <si>
    <t>132-26-78241</t>
  </si>
  <si>
    <t>경기도 남양주시 양지로 47-63 (오남읍)</t>
  </si>
  <si>
    <t>100세약국-H</t>
  </si>
  <si>
    <t>125-04-50302</t>
  </si>
  <si>
    <t>인천광역시 남동구 남동대로 892 1층 (간석동)</t>
  </si>
  <si>
    <t>123약국-H</t>
  </si>
  <si>
    <t>484-30-00753</t>
  </si>
  <si>
    <t>인천광역시 미추홀구 주안로 107 금강메디칼센타105,106호 (주안동)</t>
  </si>
  <si>
    <t>21세기연세약국(서현동)-GP(3)</t>
  </si>
  <si>
    <t>556-35-01071</t>
  </si>
  <si>
    <t>경기도 성남시 분당구 서현로321번길 10 1층(분당21세기클리닉빌딩) (서현동)</t>
  </si>
  <si>
    <t>365박달온누리약국(안양시)-S/(일)</t>
  </si>
  <si>
    <t>829-51-00081</t>
  </si>
  <si>
    <t>경기도 안양시 만안구 양화로 112 1층 (박달동)</t>
  </si>
  <si>
    <t>365밝은약국(광명)-T/S</t>
  </si>
  <si>
    <t>경기도 광명시 광명로 914-1 (광명동)</t>
  </si>
  <si>
    <t>365열린온누리약국 BP(인천미추홀구)-P/(일)</t>
  </si>
  <si>
    <t>593-51-00635</t>
  </si>
  <si>
    <t>인천광역시 미추홀구 낙섬중로 105 유원빌딩 365열린온누리약국 (용현동)</t>
  </si>
  <si>
    <t>365진약국(화성)-SW24</t>
  </si>
  <si>
    <t>383-30-01804</t>
  </si>
  <si>
    <t>경기도 화성시 상리중심상가길 28-8 111호, 112호(망고타운) (봉담읍)</t>
  </si>
  <si>
    <t>3층정다운약국(노량진)-T/X</t>
  </si>
  <si>
    <t>426-69-00553</t>
  </si>
  <si>
    <t>서울특별시 동작구 만양로 19 311동 312호 (노량진동)</t>
  </si>
  <si>
    <t>4층써니약국(남양주시)-NP(1)</t>
  </si>
  <si>
    <t>경기도 남양주시 도농로 29 404-1호 (부영프라자) (다산동)</t>
  </si>
  <si>
    <t>4층약국(안양)-KP(3)</t>
  </si>
  <si>
    <t>경기도 안양시 동안구 흥안대로 527 406호, 스타타워빌딩 (관양동)</t>
  </si>
  <si>
    <t>5층온누리약국(남양주시)-NP(8)</t>
  </si>
  <si>
    <t>경기도 남양주시 비룡로 58 5층 503호 (정길프라자) (화도읍)</t>
  </si>
  <si>
    <t>가까운대학약국(작전)T/G</t>
  </si>
  <si>
    <t>698-27-00333</t>
  </si>
  <si>
    <t>인천광역시 계양구 계양문화로 21 101-104호 (작전동)</t>
  </si>
  <si>
    <t>가까운약국(인천논현)-A(일)</t>
  </si>
  <si>
    <t>118-25-01899</t>
  </si>
  <si>
    <t>인천광역시 남동구 소래역로 38 1층 107호, 젠트라움논현 (논현동)</t>
  </si>
  <si>
    <t>가까운천사약국-L/(일)</t>
  </si>
  <si>
    <t>814-47-00442</t>
  </si>
  <si>
    <t>서울특별시 강서구 공항대로36길 9 1층 (내발산동)</t>
  </si>
  <si>
    <t>가로수길천사약국(강남)-GP(8)</t>
  </si>
  <si>
    <t>551-10-02688</t>
  </si>
  <si>
    <t>서울특별시 강남구 압구정로14길 6 1층 103호 (신사동)</t>
  </si>
  <si>
    <t>가산약국(가산)-T/X(일)</t>
  </si>
  <si>
    <t>서울 금천구 가산동 151-30 덕원빌딩103호</t>
  </si>
  <si>
    <t>가양하늘약국(등촌동)-L/(일)</t>
  </si>
  <si>
    <t>서울특별시 강서구 화곡로68길 3 1층105호 (등촌동)</t>
  </si>
  <si>
    <t>가온약국(의왕)T/KP(3)</t>
  </si>
  <si>
    <t>132-01-91144</t>
  </si>
  <si>
    <t>경기 의왕시 포일동 662-2 포일프라자103호</t>
  </si>
  <si>
    <t>가정약국 HM(용인시)</t>
  </si>
  <si>
    <t>경기도 용인시 수지구 성복2로 92 상가동 105호(신축상가) (성복동)</t>
  </si>
  <si>
    <t>감초당온누리약국 HM(동대문구)</t>
  </si>
  <si>
    <t>서울특별시 동대문구 한천로 242 106 1층 (전농동)</t>
  </si>
  <si>
    <t>강남사랑약국(서초구)-GP(7)</t>
  </si>
  <si>
    <t>108-43-86594</t>
  </si>
  <si>
    <t>서울특별시 서초구 남부순환로 2201 111호 (방배동)</t>
  </si>
  <si>
    <t>강남시장약국(부천중동)-D(일)</t>
  </si>
  <si>
    <t>238-18-01410</t>
  </si>
  <si>
    <t>경기도 부천시 옥산로 128 (중동)</t>
  </si>
  <si>
    <t>강남약국 HM(경북 영천)</t>
  </si>
  <si>
    <t>505-09-39852</t>
  </si>
  <si>
    <t>경상북도 영천시 강변로 47 (금노동)</t>
  </si>
  <si>
    <t>강남약국(평택)-T/KP(1)</t>
  </si>
  <si>
    <t>125-18-67362</t>
  </si>
  <si>
    <t>경기도 평택시 평택로 54 (평택동)</t>
  </si>
  <si>
    <t>강동웰빙약국 HM(서울강동)</t>
  </si>
  <si>
    <t>231-02-01887</t>
  </si>
  <si>
    <t>서울특별시 강동구 천호대로 1124 지상1층 102호(홍익빌딩) (성내동)</t>
  </si>
  <si>
    <t>강동이레약국 KD(서울강동)</t>
  </si>
  <si>
    <t>332-38-01248</t>
  </si>
  <si>
    <t>서울특별시 강동구 양재대로103길 5 1층 (성내동)</t>
  </si>
  <si>
    <t>강동천사약국(강동구)-NP(A2)</t>
  </si>
  <si>
    <t>서울특별시 강동구 올림픽로 806 1층 104호 (암사동)</t>
  </si>
  <si>
    <t>강릉하나약국 BP(강원강릉)</t>
  </si>
  <si>
    <t>652-23-00737</t>
  </si>
  <si>
    <t>강원특별자치도 강릉시 동부시장3길 36 강릉하나약국 (옥천동)</t>
  </si>
  <si>
    <t>강서종로약국(강서)-T/W(일)</t>
  </si>
  <si>
    <t>119-16-15943</t>
  </si>
  <si>
    <t>서울 강서구 내발산동 723-4</t>
  </si>
  <si>
    <t>강약국 HM(대구남구)</t>
  </si>
  <si>
    <t>513-09-25567</t>
  </si>
  <si>
    <t>대구광역시 남구 중앙대로29길 29 (대명동)</t>
  </si>
  <si>
    <t>강약국(남동구)-H</t>
  </si>
  <si>
    <t>396-60-00695</t>
  </si>
  <si>
    <t>인천광역시 남동구 용천로 170 1층 (간석동)</t>
  </si>
  <si>
    <t>강하약국 UP(경기양평)</t>
  </si>
  <si>
    <t>437-17-01801</t>
  </si>
  <si>
    <t>경기도 양평군 강남로 118 (운심리) 강하약국 (강하면)</t>
  </si>
  <si>
    <t>건강길약국(구월동)-T/B/(일)</t>
  </si>
  <si>
    <t>131-33-20782</t>
  </si>
  <si>
    <t>인천 남동구 구월1동 1141-1 1층,2층</t>
  </si>
  <si>
    <t>건강드림약국(안산)-T/V</t>
  </si>
  <si>
    <t>272-25-01591</t>
  </si>
  <si>
    <t>경기도 안산시 단원구 고잔2길 9 101호,102호 (고잔동)</t>
  </si>
  <si>
    <t>건강마트약국 HM(전남완도)</t>
  </si>
  <si>
    <t>415-01-94309</t>
  </si>
  <si>
    <t>전라남도 완도군 장보고대로 264 (완도읍)</t>
  </si>
  <si>
    <t>건강밝은약국 DM(서울은평)</t>
  </si>
  <si>
    <t>서울특별시 은평구 연서로 216 대조동아트캐슬주상복합 상가 101호 (대조동)</t>
  </si>
  <si>
    <t>건강밝은약국 HM(은평구)</t>
  </si>
  <si>
    <t>서울특별시 은평구 연서로 216 아트캐슬상가101호 (대조동)</t>
  </si>
  <si>
    <t>건강사약국 HM(경남마산)</t>
  </si>
  <si>
    <t>608-23-20100</t>
  </si>
  <si>
    <t>경상남도 창원시 마산회원구 북성로 109 101호 (회원동)</t>
  </si>
  <si>
    <t>건강약국 BP(경기안산)</t>
  </si>
  <si>
    <t>172-26-01963</t>
  </si>
  <si>
    <t>경기도 안산시 단원구 석수로5길 8 1층 건강약국 (선부동)</t>
  </si>
  <si>
    <t>건강약국(김포)-T/T</t>
  </si>
  <si>
    <t>109-51-45155</t>
  </si>
  <si>
    <t>경기도 김포시 북변로 24 (북변동)</t>
  </si>
  <si>
    <t>건강약국(동작)-T/X</t>
  </si>
  <si>
    <t>서울특별시 동작구 만양로 5 1층 (상도동)</t>
  </si>
  <si>
    <t>건강약국(신월)-W(일)</t>
  </si>
  <si>
    <t>117-09-36809</t>
  </si>
  <si>
    <t>서울특별시 양천구 곰달래로5길 30 은성아파트 상가 103,104 (신월동)</t>
  </si>
  <si>
    <t>건강약국(안양)-KP(3)</t>
  </si>
  <si>
    <t>138-12-28757</t>
  </si>
  <si>
    <t>경기도 안양시 동안구 동편로 6 스마트프라자 110호 (관양동)</t>
  </si>
  <si>
    <t>건강온누리약국(개봉)-W(더블유)</t>
  </si>
  <si>
    <t>서울특별시 구로구 고척로21나길 18 1층 (개봉동)</t>
  </si>
  <si>
    <t>8806538053912</t>
  </si>
  <si>
    <t>건강제일약국 HM(양산시)</t>
  </si>
  <si>
    <t>610-02-85834</t>
  </si>
  <si>
    <t>경상남도 양산시 소주회야로 85 (소주동)</t>
  </si>
  <si>
    <t>건강제일약국 HM(청주시)</t>
  </si>
  <si>
    <t>충청북도 청주시 상당구 중흥로 54-1 (용암동)</t>
  </si>
  <si>
    <t>건강종합약국 HM(김제시)</t>
  </si>
  <si>
    <t>405-02-91694</t>
  </si>
  <si>
    <t>전북특별자치도 김제시 남북로 222 (요촌동)</t>
  </si>
  <si>
    <t>건강플러스약국(산본)-T/U</t>
  </si>
  <si>
    <t>453-01-01781</t>
  </si>
  <si>
    <t>경기도 군포시 산본로323번길 16-14 7층 704 (산본동)</t>
  </si>
  <si>
    <t>건강한생활약국(노원구)-NP(2)</t>
  </si>
  <si>
    <t>서울특별시 노원구 노해로 490 1층 107호 (길빌딩) (상계동)</t>
  </si>
  <si>
    <t>건강한우리약국-L</t>
  </si>
  <si>
    <t>792-08-02379</t>
  </si>
  <si>
    <t>서울특별시 양천구 지양로 22 102호(승원빌딩) (신월동)</t>
  </si>
  <si>
    <t>경상약국 KD(경남 진주)</t>
  </si>
  <si>
    <t>388-03-03285</t>
  </si>
  <si>
    <t>경상남도 진주시 동진로20번길 15 1층 (칠암동)</t>
  </si>
  <si>
    <t>경서프라자약국(김포)T/T(일)</t>
  </si>
  <si>
    <t>137-07-88248</t>
  </si>
  <si>
    <t>경기도 김포시 김포한강9로76번길 37 105 (구래동)</t>
  </si>
  <si>
    <t>경인약국 HM(부천시)-N</t>
  </si>
  <si>
    <t>130-08-60246</t>
  </si>
  <si>
    <t>경기도 부천시 자유로 35 (심곡본동)</t>
  </si>
  <si>
    <t>고덕경희온누리약국 HM(강동구)</t>
  </si>
  <si>
    <t>서울특별시 강동구 고덕로 256 1층 101호(명성프라자) (명일동)</t>
  </si>
  <si>
    <t>고려사약국(평택)-KP(1)</t>
  </si>
  <si>
    <t>125-21-72360</t>
  </si>
  <si>
    <t>경기도 평택시 중앙2로 25 (평택동)</t>
  </si>
  <si>
    <t>고려약국(일산)-T/Q(일)</t>
  </si>
  <si>
    <t>304-15-28729</t>
  </si>
  <si>
    <t>경기도 고양시 일산서구 원일로 73 (일산동)</t>
  </si>
  <si>
    <t>고려원약국-F(이)</t>
  </si>
  <si>
    <t>인천광역시 계양구 경명대로 1074 삼환빌딩 102호 (계산동)</t>
  </si>
  <si>
    <t>고일약국-R</t>
  </si>
  <si>
    <t>121-14-36608</t>
  </si>
  <si>
    <t>인천광역시 미추홀구 소성로 150 우성메디토피아 101호 (학익동)</t>
  </si>
  <si>
    <t>골든힐약국(광명시)-S</t>
  </si>
  <si>
    <t>689-54-00752</t>
  </si>
  <si>
    <t>경기도 광명시 범안로 1056 110호 일부 (하안동)</t>
  </si>
  <si>
    <t>광장약국 HM(부산기장)</t>
  </si>
  <si>
    <t>621-20-49977</t>
  </si>
  <si>
    <t>부산광역시 기장군 정관로 563 110(광장메디컬) (정관읍)</t>
  </si>
  <si>
    <t>광진365플러스약국(능동)-NP(6)</t>
  </si>
  <si>
    <t>262-01-03179</t>
  </si>
  <si>
    <t>서울특별시 광진구 천호대로 566 1층 (동우빌딩) (능동)</t>
  </si>
  <si>
    <t>광진약국-Z(일)</t>
  </si>
  <si>
    <t>138-08-34723</t>
  </si>
  <si>
    <t>경기 안산시 단원구 고잔동 771-3</t>
  </si>
  <si>
    <t>광탄조은약국-J</t>
  </si>
  <si>
    <t>141-02-84514</t>
  </si>
  <si>
    <t>경기도 파주시 혜음로 1120 (광탄면)</t>
  </si>
  <si>
    <t>구름약국(김포)-T/T(일)</t>
  </si>
  <si>
    <t>154-46-00964</t>
  </si>
  <si>
    <t>경기 김포시 장기동 2031 롯데마트 김포한강점 1층 약국코너</t>
  </si>
  <si>
    <t>구리종로약국 DM(경기구리)</t>
  </si>
  <si>
    <t>경기도 구리시 건원대로 59 (인창동)</t>
  </si>
  <si>
    <t>구리탄탄약국(구리시)-NP(1)</t>
  </si>
  <si>
    <t>399-07-02800</t>
  </si>
  <si>
    <t>경기도 구리시 경춘로 219 103호, 104호 (인창동)</t>
  </si>
  <si>
    <t>구세약국 HM(경기평택)</t>
  </si>
  <si>
    <t>125-02-72597</t>
  </si>
  <si>
    <t>경기도 평택시 중앙로 162 (합정동)</t>
  </si>
  <si>
    <t>굿모닝약국 HM(갈산동)-G(일)</t>
  </si>
  <si>
    <t>122-07-47089</t>
  </si>
  <si>
    <t>인천광역시 부평구 굴포로 42 (갈산동)</t>
  </si>
  <si>
    <t>굿모닝약국 HM(영등포구)</t>
  </si>
  <si>
    <t>204-28-71552</t>
  </si>
  <si>
    <t>서울특별시 영등포구 여의대방로 379 109호(제일빌딩) (여의도동)</t>
  </si>
  <si>
    <t>굿모닝약국(김포)-T(일)</t>
  </si>
  <si>
    <t>경기도 김포시 김포한강4로 525 감두리빌딩114,115호 (구래동)</t>
  </si>
  <si>
    <t>굿모닝약국(난곡)-X(일)</t>
  </si>
  <si>
    <t>서울특별시 금천구 독산로 366 (독산동)</t>
  </si>
  <si>
    <t>굿모닝약국(안양)-U(일)</t>
  </si>
  <si>
    <t>경기도 안양시 동안구 시민대로 175 동안프라자 314호 (비산동)</t>
  </si>
  <si>
    <t>굿모닝팜약국-KP(1)</t>
  </si>
  <si>
    <t>경기도 평택시 중앙로 198 (합정동)</t>
  </si>
  <si>
    <t>귤약국(하남시)-NP(A1)</t>
  </si>
  <si>
    <t>288-17-02232</t>
  </si>
  <si>
    <t>경기도 하남시 미사강변대로34번길 82 1층 108호 (풍산동)</t>
  </si>
  <si>
    <t>그랜드약국 HM(서울중랑)</t>
  </si>
  <si>
    <t>874-03-03146</t>
  </si>
  <si>
    <t>서울특별시 중랑구 사가정로 399 1층 그랜드약국 (면목동)</t>
  </si>
  <si>
    <t>그랜드약국(서울중랑)-NP(5)</t>
  </si>
  <si>
    <t>서울특별시 중랑구 사가정로 399 1층 (면목동)</t>
  </si>
  <si>
    <t>그랜드약국(석남)-T/F</t>
  </si>
  <si>
    <t>501-06-76494</t>
  </si>
  <si>
    <t>인천 서구 석남동 456-6</t>
  </si>
  <si>
    <t>그레이스온누리약국-Q(큐)</t>
  </si>
  <si>
    <t>경기도 고양시 덕양구 중앙로 548 현대프라자 102호 (행신동)</t>
  </si>
  <si>
    <t>금강약국(하남시)-NP(A1)</t>
  </si>
  <si>
    <t>경기도 하남시 신평로 45 102호 (SN타워) (신장동)</t>
  </si>
  <si>
    <t>금강약품-용마택배</t>
  </si>
  <si>
    <t>대전광역시 동구 산내로 1288-8 209호 (창고1층) (낭월동)</t>
  </si>
  <si>
    <t>금강온누리약국(영등포)-T/O(오)</t>
  </si>
  <si>
    <t>492-37-01280</t>
  </si>
  <si>
    <t>서울특별시 영등포구 영중로 10-1 (영등포동3가)</t>
  </si>
  <si>
    <t>금빛약국 HM(도봉창동)</t>
  </si>
  <si>
    <t>871-36-01133</t>
  </si>
  <si>
    <t>서울특별시 도봉구 덕릉로 238 1층 좌측1칸 (창동)</t>
  </si>
  <si>
    <t>금송약국-택배</t>
  </si>
  <si>
    <t>293-17-01201</t>
  </si>
  <si>
    <t>서울특별시 종로구 종로 226 1층(송화빌딩) (종로5가)</t>
  </si>
  <si>
    <t>기린약국(남동구)-B</t>
  </si>
  <si>
    <t>581-10-01036</t>
  </si>
  <si>
    <t>인천 남동구 구월동 1512-2</t>
  </si>
  <si>
    <t>8806538018829</t>
  </si>
  <si>
    <t>기약국-M</t>
  </si>
  <si>
    <t>122-09-27239</t>
  </si>
  <si>
    <t>인천 계양구 효성동 123-73</t>
  </si>
  <si>
    <t>기준약국-N</t>
  </si>
  <si>
    <t>508-49-00240</t>
  </si>
  <si>
    <t>경기도 부천시 송내대로 38 (송내동)</t>
  </si>
  <si>
    <t>길약국 HM(대전동구)</t>
  </si>
  <si>
    <t>479-02-01820</t>
  </si>
  <si>
    <t>대전광역시 동구 대전로 619 (효동)</t>
  </si>
  <si>
    <t>길약국(화성)</t>
  </si>
  <si>
    <t>143-02-11792</t>
  </si>
  <si>
    <t>경기도 화성시 발안로 1147 104호 (정남면)</t>
  </si>
  <si>
    <t>까치햇살약국 HM(서울강서)</t>
  </si>
  <si>
    <t>231-10-02580</t>
  </si>
  <si>
    <t>서울특별시 강서구 강서로16길 1 1층 동쪽 첫번째 (화곡동)</t>
  </si>
  <si>
    <t>꿈의숲스타약국(강북구)-NP(A0)</t>
  </si>
  <si>
    <t>122-25-29237</t>
  </si>
  <si>
    <t>서울특별시 강북구 도봉로 77 1층 (서울유병원BK빌딩) (미아동)</t>
  </si>
  <si>
    <t>나눔온누리약국(계양구)-T</t>
  </si>
  <si>
    <t>인천광역시 계양구 동양로 101 1층 104호 (명일프라자) (동양동)</t>
  </si>
  <si>
    <t>나라약국(서대문구)</t>
  </si>
  <si>
    <t>188-40-00548</t>
  </si>
  <si>
    <t>서울특별시 서대문구 가재울미래로 2 별동상가동 1층 102-1,2호 DMC파크뷰자이 (남가좌동)</t>
  </si>
  <si>
    <t>나래약국-O(오)</t>
  </si>
  <si>
    <t>751-06-00338</t>
  </si>
  <si>
    <t>서울특별시 영등포구 도림로 192 1층 (대림동)</t>
  </si>
  <si>
    <t>나래플러스팜-도매</t>
  </si>
  <si>
    <t>경기 김포시 고촌읍 전호리 719, WJ물류센타 203호</t>
  </si>
  <si>
    <t>나무약국 HM(충남 예산)</t>
  </si>
  <si>
    <t>766-42-00492</t>
  </si>
  <si>
    <t>충남 예산군 예산읍 역전로 74, 1층</t>
  </si>
  <si>
    <t>나무약국-O(오)</t>
  </si>
  <si>
    <t>서울특별시 영등포구 도림로 158 104호 (대림동)</t>
  </si>
  <si>
    <t>나은누리약국(남양주)-NP(A1)</t>
  </si>
  <si>
    <t>경기도 남양주시 덕소로 214 B상가 101호, 102호 재령빌딩 (와부읍)</t>
  </si>
  <si>
    <t>나은메디텍(주)-도매</t>
  </si>
  <si>
    <t>506-86-01419</t>
  </si>
  <si>
    <t>경기 부천시 원미구 상동 545-1 대양프라자 301호</t>
  </si>
  <si>
    <t>나은온누리약국 DM(안양시)</t>
  </si>
  <si>
    <t>130-01-43909</t>
  </si>
  <si>
    <t>경기도 안양시 만안구 안양로223번길 5 (안양동)</t>
  </si>
  <si>
    <t>난곡비타민약국 HM(서울관악)</t>
  </si>
  <si>
    <t>687-10-02352</t>
  </si>
  <si>
    <t>서울특별시 관악구 난곡로 231 1층 102호 (신림동)</t>
  </si>
  <si>
    <t>남대문약국(금천구)-X(일)</t>
  </si>
  <si>
    <t>753-43-00775</t>
  </si>
  <si>
    <t>서울특별시 금천구 독산로40길 25 (시흥동)</t>
  </si>
  <si>
    <t>내외약국(양천)-T/L</t>
  </si>
  <si>
    <t>583-26-01106</t>
  </si>
  <si>
    <t>서울특별시 양천구 신월로 165 (신월동)</t>
  </si>
  <si>
    <t>내자약국 HM(종로내자)</t>
  </si>
  <si>
    <t>630-44-00616</t>
  </si>
  <si>
    <t>서울 종로구 내자동 사직로 107, 1층 101호(내자동, 한빛빌딩)</t>
  </si>
  <si>
    <t>누리약국-M(일)</t>
  </si>
  <si>
    <t>137-20-57249</t>
  </si>
  <si>
    <t>인천광역시 서구 검단로445번길 18 신명에스엠프라자1층107-1호) (왕길동)</t>
  </si>
  <si>
    <t>늘봄약국 BP(대전중구)</t>
  </si>
  <si>
    <t>444-64-00463</t>
  </si>
  <si>
    <t>대전광역시 중구 선화서로 1 1층 늘봄약국 (대흥동)</t>
  </si>
  <si>
    <t>늘사랑약국 HM(구월동)-B/(일)</t>
  </si>
  <si>
    <t>인천광역시 남동구 문화서로4번길 38 (구월동)</t>
  </si>
  <si>
    <t>늘사랑온누리약국u(이)</t>
  </si>
  <si>
    <t>119-21-28869</t>
  </si>
  <si>
    <t>서울특별시 금천구 금하로 816 107호 (시흥동)</t>
  </si>
  <si>
    <t>늘좋은약국 HM(동대문)</t>
  </si>
  <si>
    <t>317-61-00613</t>
  </si>
  <si>
    <t>서울특별시 동대문구 천호대로 319 1층 102호(답십리한화오벨리스크) (답십리동)</t>
  </si>
  <si>
    <t>늘푸른약국 DS(남양주수동)</t>
  </si>
  <si>
    <t>경기도 남양주시 비룡로 788 332-10 (수동면)</t>
  </si>
  <si>
    <t>늘푸른약국(광진구)-NP(6)</t>
  </si>
  <si>
    <t>서울특별시 광진구 천호대로 538 1층 103호, 104호, 스테이 더 디자이너스 군자 (군자동)</t>
  </si>
  <si>
    <t>늘푸른약국-M</t>
  </si>
  <si>
    <t>122-51-27126</t>
  </si>
  <si>
    <t>인천광역시 계양구 임학동로9번길 2 (임학동)</t>
  </si>
  <si>
    <t>능곡백제약국-Q(큐)</t>
  </si>
  <si>
    <t>128-38-24282</t>
  </si>
  <si>
    <t>경기도 고양시 덕양구 능곡로 3 1층 (토당동)</t>
  </si>
  <si>
    <t>다나약국(강북구)-NP(A0)</t>
  </si>
  <si>
    <t>서울특별시 강북구 덕릉로 75 1층 102호 (수유동)</t>
  </si>
  <si>
    <t>다나온누리약국 HM(관악봉천)</t>
  </si>
  <si>
    <t>서울 관악구 봉천동 관악로 240,1층(봉천동)</t>
  </si>
  <si>
    <t>다나은약국 BP(전남목포)</t>
  </si>
  <si>
    <t>411-13-17808</t>
  </si>
  <si>
    <t>전라남도 목포시 이로로9번길 6 (용해동)</t>
  </si>
  <si>
    <t>다나을약국 HM(서울강북)</t>
  </si>
  <si>
    <t>서울특별시 강북구 도봉로 333 6층(수유동,정우빌딩) (수유동)</t>
  </si>
  <si>
    <t>다모아약국 HM(노원구)</t>
  </si>
  <si>
    <t>서울특별시 노원구 동일로 1379 105호(다모아상가) (상계동)</t>
  </si>
  <si>
    <t>다민약국(부천)-T/N(일)</t>
  </si>
  <si>
    <t>798-18-00631</t>
  </si>
  <si>
    <t>경기도 부천시 경인로 520 102호,창성빌딩 (괴안동)</t>
  </si>
  <si>
    <t>다사랑약국 DS(부산북구)</t>
  </si>
  <si>
    <t>606-34-41560</t>
  </si>
  <si>
    <t>부산광역시 북구 효열로203번길 6 대성하이츠빌) 64-4 다사랑약국 (금곡동)</t>
  </si>
  <si>
    <t>다산선약국(남양주시)-NP(1)</t>
  </si>
  <si>
    <t>878-37-00511</t>
  </si>
  <si>
    <t>경기도 남양주시 다산중앙로123번길 21-7 106호 (신해센트럴타워) (다산동)</t>
  </si>
  <si>
    <t>다시봄약국(일산)-Q(일)</t>
  </si>
  <si>
    <t>다온약국 KD(서울광진)</t>
  </si>
  <si>
    <t>서울특별시 광진구 긴고랑로 41 대화탕 1층 다온약국 (중곡동)</t>
  </si>
  <si>
    <t>다올약국(성북)-NP(7)</t>
  </si>
  <si>
    <t>149-10-02938</t>
  </si>
  <si>
    <t>서울특별시 성북구 동소문로 116 1층 (동선동1가)</t>
  </si>
  <si>
    <t>다인약국(구월동)-B</t>
  </si>
  <si>
    <t>315-07-72138</t>
  </si>
  <si>
    <t>인천광역시 남동구 호구포로 770 102호 (구월동)</t>
  </si>
  <si>
    <t>다정약국(경안동)-Y(와이)</t>
  </si>
  <si>
    <t>540-58-00455</t>
  </si>
  <si>
    <t>경기도 광주시 광주대로 53 1층 (경안동)</t>
  </si>
  <si>
    <t>다함약국(남양주)-NP(3)</t>
  </si>
  <si>
    <t>경기도 남양주시 금강로1521번길 1 B동 1층 (진접읍)</t>
  </si>
  <si>
    <t>단골온누리약국 HM(종로구)</t>
  </si>
  <si>
    <t>서울 종로구 숭인동 지봉로 50, 102호(숭인동)</t>
  </si>
  <si>
    <t>달빛약국(인천중구)-P(일)</t>
  </si>
  <si>
    <t>474-64-00746</t>
  </si>
  <si>
    <t>인천광역시 중구 하늘달빛로 76 104호 (중산동)</t>
  </si>
  <si>
    <t>당하백화점약국-M(일)</t>
  </si>
  <si>
    <t>137-14-92003</t>
  </si>
  <si>
    <t>인천광역시 서구 청마로167번길 8 강남프라자빌딩 106호~107호 (당하동)</t>
  </si>
  <si>
    <t>대문약국 KD(충남천안)</t>
  </si>
  <si>
    <t>216-14-71714</t>
  </si>
  <si>
    <t>충청남도 천안시 동남구 망향로 185 1층 대문약국 (안서동)</t>
  </si>
  <si>
    <t>대성약국(개봉)-T/S</t>
  </si>
  <si>
    <t>134-21-22433</t>
  </si>
  <si>
    <t>서울 구로구 개봉3동 359-13 성은빌딩1층</t>
  </si>
  <si>
    <t>대성약국(고흥)</t>
  </si>
  <si>
    <t>413-03-22268</t>
  </si>
  <si>
    <t>전라남도 고흥군 고흥로 2989 (과역면)</t>
  </si>
  <si>
    <t>대웅약국(만수)-A(일)</t>
  </si>
  <si>
    <t>인천광역시 남동구 장승남로 36 103~104호 (만수동)</t>
  </si>
  <si>
    <t>대웅약국(안양)-T/KP(3)</t>
  </si>
  <si>
    <t>138-07-06986</t>
  </si>
  <si>
    <t>경기도 안양시 동안구 관평로 330 (관양동)</t>
  </si>
  <si>
    <t>대은약국 HM(용현)-R</t>
  </si>
  <si>
    <t>131-06-42382</t>
  </si>
  <si>
    <t>인천 남구 용현4동 13(용현동)</t>
  </si>
  <si>
    <t>대은약국(부천)-T/L</t>
  </si>
  <si>
    <t>경기도 부천시 오정구 소사로808번길 6 부원빌딩 102호 (원종동)</t>
  </si>
  <si>
    <t>대학약국(단원구)-Z(일)</t>
  </si>
  <si>
    <t>경기도 안산시 단원구 적금로 120 안산상공회의소 ,지하1 (고잔동)</t>
  </si>
  <si>
    <t>대학약국(도화동)-F</t>
  </si>
  <si>
    <t>130-37-13059</t>
  </si>
  <si>
    <t>인천광역시 미추홀구 방축로 216 제이씨전산 지식산업센타 C 동 1-102호 (도화동)</t>
  </si>
  <si>
    <t>대학약국(성동구)-NP(6)</t>
  </si>
  <si>
    <t>대학약국(화곡)-T/W(일)</t>
  </si>
  <si>
    <t>서울특별시 강서구 화곡로 152 1층 101호 (화곡동)</t>
  </si>
  <si>
    <t>대한약국(종로)-T/P/(B)</t>
  </si>
  <si>
    <t>서울특별시 종로구 대학로5길 57 1층101호 2층 201호 (연건동)</t>
  </si>
  <si>
    <t>대흥365약국-P(2)</t>
  </si>
  <si>
    <t>211-18-89823</t>
  </si>
  <si>
    <t>서울특별시 마포구 백범로 98 1층 (대흥동)</t>
  </si>
  <si>
    <t>더나은약국(부천시)-D(일)</t>
  </si>
  <si>
    <t>764-25-01877</t>
  </si>
  <si>
    <t>경기도 부천시 원미구 길주로 221 207호 (중동)</t>
  </si>
  <si>
    <t>더존약국-P/(바)</t>
  </si>
  <si>
    <t>경기도 성남시 분당구 동판교로 59 자유퍼스트1차 108호 (백현동)</t>
  </si>
  <si>
    <t>더푸른약국(남양주)-NP(A1)</t>
  </si>
  <si>
    <t>경기도 남양주시 덕소로 213 덕소강변서희스타힐스 1층 104 (와부읍)</t>
  </si>
  <si>
    <t>독일약국(서산)</t>
  </si>
  <si>
    <t>316-01-74364</t>
  </si>
  <si>
    <t>충청남도 서산시 시장6로 37 (동문동)</t>
  </si>
  <si>
    <t>독일약국-C</t>
  </si>
  <si>
    <t>121-04-52972</t>
  </si>
  <si>
    <t>인천광역시 미추홀구 석정로 459 (주안동)</t>
  </si>
  <si>
    <t>동남약국(본오)-Z</t>
  </si>
  <si>
    <t>619-01-41364</t>
  </si>
  <si>
    <t>경기도 안산시 상록구 샘골로 147 대산빌딩 105호 (본오동)</t>
  </si>
  <si>
    <t>동남온누리약국-N</t>
  </si>
  <si>
    <t>130-16-57334</t>
  </si>
  <si>
    <t>경기도 부천시 소사구 소사로 191 (소사본동)</t>
  </si>
  <si>
    <t>동산약국 HM(동대문구)</t>
  </si>
  <si>
    <t>204-20-29489</t>
  </si>
  <si>
    <t>서울특별시 동대문구 왕산로 225 미주상가 A동 1층 32-1 (청량리동)</t>
  </si>
  <si>
    <t>동산약국 HM(충북영동)</t>
  </si>
  <si>
    <t>충북 영동군 영동읍 중앙로 27-1(약국)</t>
  </si>
  <si>
    <t>동성약국(부천)-T/D</t>
  </si>
  <si>
    <t>130-12-78516</t>
  </si>
  <si>
    <t>경기 부천시 원미구 중동 587-3</t>
  </si>
  <si>
    <t>동아약국 HM(강원원주)</t>
  </si>
  <si>
    <t>강원특별자치도 원주시 원일로 114 (중앙동)</t>
  </si>
  <si>
    <t>동아약국 HM(동대문구)</t>
  </si>
  <si>
    <t>132-19-04396</t>
  </si>
  <si>
    <t>서울특별시 동대문구 서울시립대로 31 동아상가102-119 (전농동)</t>
  </si>
  <si>
    <t>동아온누리약국(원종)-L</t>
  </si>
  <si>
    <t>416-22-73883</t>
  </si>
  <si>
    <t>경기도 부천시 오정구 소사로 791 (원종동)</t>
  </si>
  <si>
    <t>동암스타약국(십정동)-F(일)</t>
  </si>
  <si>
    <t>203-34-65932</t>
  </si>
  <si>
    <t>인천광역시 부평구 동암광장로 14 1층 (십정동)</t>
  </si>
  <si>
    <t>동암프라자약국-F(일)</t>
  </si>
  <si>
    <t>인천광역시 부평구 열우물로 50 (십정동)</t>
  </si>
  <si>
    <t>동원약국 HM(대구서구)</t>
  </si>
  <si>
    <t>대구광역시 서구 국채보상로 300 (평리동)</t>
  </si>
  <si>
    <t>동원프라자약국 HM(부천시)-L</t>
  </si>
  <si>
    <t>경기도 부천시 역곡로490번길 108 (고강동)</t>
  </si>
  <si>
    <t>동재약국(성남-T/P/라</t>
  </si>
  <si>
    <t>227-51-00081</t>
  </si>
  <si>
    <t>경기도 성남시 수정구 산성대로295번길 1 재영빌딩 1층 101호 (신흥동)</t>
  </si>
  <si>
    <t>동탄본약국-P/삼</t>
  </si>
  <si>
    <t>125-22-75705</t>
  </si>
  <si>
    <t>경기도 화성시 동탄지성로 109 골드프라자 1층103 (반송동)</t>
  </si>
  <si>
    <t>동탄센터약국(화성)-T/P/삼</t>
  </si>
  <si>
    <t>781-57-00141</t>
  </si>
  <si>
    <t>경기도 화성시 동탄오산로 82 (오산동,107호) (오산동)</t>
  </si>
  <si>
    <t>동해물약국(구로동)-X</t>
  </si>
  <si>
    <t>745-44-01090</t>
  </si>
  <si>
    <t>서울특별시 구로구 구로동로 138 1층 (구로동)</t>
  </si>
  <si>
    <t>두루미약국 HM(서울강동구)</t>
  </si>
  <si>
    <t>서울특별시 강동구 고덕로 262 110호, 111호(명일동, 고덕역 효성해링턴타워더퍼스트) (명일동)</t>
  </si>
  <si>
    <t>두리약국(구리시)-NP(1)</t>
  </si>
  <si>
    <t>668-56-00934</t>
  </si>
  <si>
    <t>경기도 구리시 건원대로 36 화성골드프라자 2층 207호 (인창동)</t>
  </si>
  <si>
    <t>둔촌세계로약국(강동구)-NP(A2)</t>
  </si>
  <si>
    <t>627-56-00632</t>
  </si>
  <si>
    <t>서울특별시 강동구 양재대로 1319 106호 (성내동)</t>
  </si>
  <si>
    <t>드림약국(구로구)-X</t>
  </si>
  <si>
    <t>서울특별시 구로구 구로중앙로 8 1층 103호 (구로동)</t>
  </si>
  <si>
    <t>드림팜(강서구)-택배</t>
  </si>
  <si>
    <t>458-17-00911</t>
  </si>
  <si>
    <t>서울 강서구 방화동 648-16</t>
  </si>
  <si>
    <t>디에이치(DH)메디컬약국 HM(도화동)-C</t>
  </si>
  <si>
    <t>168-30-00695</t>
  </si>
  <si>
    <t>인천광역시 미추홀구 석정로 271 1층 101호 (도화동)</t>
  </si>
  <si>
    <t>라라약국 HM(충남천안)</t>
  </si>
  <si>
    <t>866-41-00868</t>
  </si>
  <si>
    <t>충청남도 천안시 서북구 오성6길 4 102호 라라약국(이젠빌딩) (두정동)</t>
  </si>
  <si>
    <t>라라약국(영등포)-P(2)</t>
  </si>
  <si>
    <t>450-16-02335</t>
  </si>
  <si>
    <t>서울특별시 영등포구 여의나루로 42 제5층 제510-가호, 여의도종합상가 (여의도동)</t>
  </si>
  <si>
    <t>라라온누리약국 HM(강북수유)</t>
  </si>
  <si>
    <t>서울 강북구 수유동 도봉로 295, 1층(수유동)</t>
  </si>
  <si>
    <t>래미안종로약국 HM(대전서구)</t>
  </si>
  <si>
    <t>대전광역시 서구 가장로 106 유치원동 상가1층 102호(삼성래미안아파트) (가장동)</t>
  </si>
  <si>
    <t>8806538006314</t>
  </si>
  <si>
    <t>레몬약국 HM(경기양주)</t>
  </si>
  <si>
    <t>774-65-00624</t>
  </si>
  <si>
    <t>경기도 양주시 회천중앙로 248 1층 108호(스타프라자) (덕계동)</t>
  </si>
  <si>
    <t>루비약국(서산)</t>
  </si>
  <si>
    <t>316-04-51533</t>
  </si>
  <si>
    <t>충청남도 서산시 안견로 175 (동문동)</t>
  </si>
  <si>
    <t>리베로약국-NP(A1)</t>
  </si>
  <si>
    <t>132-26-94576</t>
  </si>
  <si>
    <t>경기도 남양주시 늘을2로 20 303, CH리베로상가3층 (호평동)</t>
  </si>
  <si>
    <t>리본약국(산본)-U</t>
  </si>
  <si>
    <t>경기 군포시 산본동 1142-10</t>
  </si>
  <si>
    <t>마곡스타약국(서울강서)-L/(일)</t>
  </si>
  <si>
    <t>서울특별시 강서구 공항대로 168 1층 106호, 747빌딩 (마곡동)</t>
  </si>
  <si>
    <t>마루약품(주)(매출)-Q(큐)</t>
  </si>
  <si>
    <t>108-81-62371</t>
  </si>
  <si>
    <t>경기도 고양시 덕양구 토당로 20 (토당동)</t>
  </si>
  <si>
    <t>마음약국 HM(동대문구)</t>
  </si>
  <si>
    <t>171-46-00881</t>
  </si>
  <si>
    <t>서울특별시 동대문구 왕산로 183 마음약국 (청량리동)</t>
  </si>
  <si>
    <t>마음약국(동대문)-NP(9)</t>
  </si>
  <si>
    <t>마음약국(십정동)-F(일)</t>
  </si>
  <si>
    <t>인천광역시 부평구 열우물로 75 풍림빌딩 (십정동)</t>
  </si>
  <si>
    <t>마천푸른솔약국(송파구)-GP(4)</t>
  </si>
  <si>
    <t>서울특별시 송파구 거마로 60 1층 (마천동)</t>
  </si>
  <si>
    <t>마포보건약국-P/C</t>
  </si>
  <si>
    <t>754-67-00129</t>
  </si>
  <si>
    <t>서울특별시 마포구 월드컵로 204 이안상암 105호 (성산동)</t>
  </si>
  <si>
    <t>만수루약국(남동구)-A(일)</t>
  </si>
  <si>
    <t>인천광역시 남동구 장승로 42-1 1층 (만수동)</t>
  </si>
  <si>
    <t>맑은샘약국 HM(남양주화도)</t>
  </si>
  <si>
    <t>109-30-81423</t>
  </si>
  <si>
    <t>경기 남양주시 화도읍 창현로 63, 1층 5호(일부)</t>
  </si>
  <si>
    <t>맑은약국 HM(서울강서구)</t>
  </si>
  <si>
    <t>137-13-65789</t>
  </si>
  <si>
    <t>서울 강서구 등촌1동 600 (등촌동,파인블루빌딩1층,맑은약국)</t>
  </si>
  <si>
    <t>맑은약국(문래)-W(더블유)</t>
  </si>
  <si>
    <t>113-21-35590</t>
  </si>
  <si>
    <t>서울특별시 영등포구 당산로 42 1층 (문래동3가)</t>
  </si>
  <si>
    <t>맑은약국(서구)-T/F</t>
  </si>
  <si>
    <t>인천광역시 서구 명가골로 37 (석남동)</t>
  </si>
  <si>
    <t>맘메디칼-도매</t>
  </si>
  <si>
    <t>102-39-05432</t>
  </si>
  <si>
    <t>인천광역시 서구 백범로934번길 30-12 3층 (가좌동)</t>
  </si>
  <si>
    <t>망원올리브약국(마포구)-P/(2)</t>
  </si>
  <si>
    <t>680-25-01642</t>
  </si>
  <si>
    <t>서울특별시 마포구 월드컵로 74 1층 일부(전면 오른편) (서교동)</t>
  </si>
  <si>
    <t>매일봄약국 DS(경기남양주시)</t>
  </si>
  <si>
    <t>경기도 남양주시 늘을2로 26 메인시네마타워607호 (호평동)</t>
  </si>
  <si>
    <t>매일봄약국 ID(경기남양주)</t>
  </si>
  <si>
    <t>경기도 남양주시 늘을2로 26 607호 (호평동)</t>
  </si>
  <si>
    <t>메가메디엠(주)-용마택배</t>
  </si>
  <si>
    <t>159-88-00692</t>
  </si>
  <si>
    <t>경기도 용인시 기흥구 한보라1로10번길 15 305호(보라동) (보라동)</t>
  </si>
  <si>
    <t>메디사랑약국(김포시)-T</t>
  </si>
  <si>
    <t>203-11-52947</t>
  </si>
  <si>
    <t>경기도 김포시 풍무로 128 135,136호 (풍무동)</t>
  </si>
  <si>
    <t>메디슨약국(송파구)-GP(2)</t>
  </si>
  <si>
    <t>215-22-40173</t>
  </si>
  <si>
    <t>서울 송파구 가락동 57, 청석빌딩 1층</t>
  </si>
  <si>
    <t>메디칼왕약국(성남)-T/P/라</t>
  </si>
  <si>
    <t>123-37-04187</t>
  </si>
  <si>
    <t>경기도 성남시 수정구 수정북로13번길 2 (태평동)</t>
  </si>
  <si>
    <t>메디칼우리약국 BP(서울동작)</t>
  </si>
  <si>
    <t>서울특별시 동작구 보라매로 106 101-1호, 메디칼우리약국 (신대방동)</t>
  </si>
  <si>
    <t>메디컬8층약국(과천시)-KP(3)</t>
  </si>
  <si>
    <t>706-38-00116</t>
  </si>
  <si>
    <t>경기도 과천시 별양상가3로 11 이마트 8층 (별양동)</t>
  </si>
  <si>
    <t>메디컬그린약국(미추홀)-C</t>
  </si>
  <si>
    <t>202-22-12161</t>
  </si>
  <si>
    <t>인천광역시 미추홀구 남주길 150 119호(근린생활시설-2) (주안동)</t>
  </si>
  <si>
    <t>메디컬성모약국(마포)-T/P/(2)</t>
  </si>
  <si>
    <t>131-27-53870</t>
  </si>
  <si>
    <t>서울 마포구 망원동 378-3</t>
  </si>
  <si>
    <t>메디팜동아약국 HM(답십리동)</t>
  </si>
  <si>
    <t>서울특별시 동대문구 한천로 55 1층 104호 (답십리동)</t>
  </si>
  <si>
    <t>메디팜성지홈플러스약국-M</t>
  </si>
  <si>
    <t>인천광역시 계양구 계양대로 27 홈플러스작전점 (작전동)</t>
  </si>
  <si>
    <t>명동모모약국 HM(명동2가)</t>
  </si>
  <si>
    <t>서울특별시 중구 남대문로 68 5층(일부) (명동2가)</t>
  </si>
  <si>
    <t>명문당약국 HM(용현동)-R</t>
  </si>
  <si>
    <t>131-06-44022</t>
  </si>
  <si>
    <t>인천 남구 용현동 인주대로 191-1(용현동)</t>
  </si>
  <si>
    <t>명문약국(도봉구)-NP(A0)</t>
  </si>
  <si>
    <t>653-14-00795</t>
  </si>
  <si>
    <t>서울특별시 도봉구 우이천로 300 1층 (쌍문동)</t>
  </si>
  <si>
    <t>모닝약국(평택)-T/P/P</t>
  </si>
  <si>
    <t>414-04-97584</t>
  </si>
  <si>
    <t>경기도 평택시 소사2길 4 1층 (소사동)</t>
  </si>
  <si>
    <t>모란팜약국(성남시)-P/바</t>
  </si>
  <si>
    <t>598-49-00369</t>
  </si>
  <si>
    <t>경기도 성남시 중원구 광명로 5 1층 제104호 (성남동)</t>
  </si>
  <si>
    <t>모래내시장역미래약국(남동구)-B</t>
  </si>
  <si>
    <t>724-04-03057</t>
  </si>
  <si>
    <t>인천광역시 남동구 구월로 268 104호 대성빌딩 (구월동)</t>
  </si>
  <si>
    <t>모래내시장온누리약국(남동구)-B</t>
  </si>
  <si>
    <t>342-02-00868</t>
  </si>
  <si>
    <t>인천광역시 남동구 호구포로 794-1 . (구월동)</t>
  </si>
  <si>
    <t>모범약국-J</t>
  </si>
  <si>
    <t>160-48-00513</t>
  </si>
  <si>
    <t>경기 파주시 금촌동 791-11</t>
  </si>
  <si>
    <t>모주현약국 HM(서울강동)</t>
  </si>
  <si>
    <t>서울특별시 강동구 고덕로 390 상가1동 2층 204호 (상일동,고덕아르테온아파트) (상일동)</t>
  </si>
  <si>
    <t>문타워약국(천안)-T/P/P</t>
  </si>
  <si>
    <t>312-32-54002</t>
  </si>
  <si>
    <t>충청남도 천안시 동남구 만남로 52 문타워103 (신부동)</t>
  </si>
  <si>
    <t>문화약국(부평)T/A</t>
  </si>
  <si>
    <t>583-11-02396</t>
  </si>
  <si>
    <t>인천광역시 부평구 부평대로 9 101~103호 (부평동)</t>
  </si>
  <si>
    <t>미금약국(부개)-G(일)</t>
  </si>
  <si>
    <t>202-38-69253</t>
  </si>
  <si>
    <t>인천광역시 부평구 부흥로 414 103-1호(모아빌딩) (부개동)</t>
  </si>
  <si>
    <t>미래아산약국-GP(4)</t>
  </si>
  <si>
    <t>207-25-05481</t>
  </si>
  <si>
    <t>서울특별시 송파구 강동대로 63 케이에이치빌딩 1층 (풍납동)</t>
  </si>
  <si>
    <t>미래약국 HM(광주북구)</t>
  </si>
  <si>
    <t>608-29-51094</t>
  </si>
  <si>
    <t>광주 북구 오치동 설죽로370번길 32(오치동)</t>
  </si>
  <si>
    <t>미래약국(강서구)-L(일)</t>
  </si>
  <si>
    <t>488-45-01103</t>
  </si>
  <si>
    <t>서울특별시 강서구 양천로14길 23 1층 (방화동)</t>
  </si>
  <si>
    <t>미래약국(부천시)-D</t>
  </si>
  <si>
    <t>488-24-01923</t>
  </si>
  <si>
    <t>경기도 부천시 원미구 장말로 198 1층 (상동)</t>
  </si>
  <si>
    <t>미래약국-X</t>
  </si>
  <si>
    <t>서울특별시 구로구 구로동로 145-6 (구로동)</t>
  </si>
  <si>
    <t>미래팜약국(연수구)-K</t>
  </si>
  <si>
    <t>인천광역시 연수구 독배로 42 지하1층 (옥련동)</t>
  </si>
  <si>
    <t>미사보룡약국-(하남)NP(A1)</t>
  </si>
  <si>
    <t>경기도 하남시 미사강변대로 222 미사중앙프라자 (망월동)</t>
  </si>
  <si>
    <t>미사봄약국 HM(경기하남)</t>
  </si>
  <si>
    <t>604-41-00732</t>
  </si>
  <si>
    <t>경기도 하남시 미사강변대로 76 108호(미사베스트프라자) (풍산동)</t>
  </si>
  <si>
    <t>미사약국(하남)-NP(A1)</t>
  </si>
  <si>
    <t>경기도 하남시 미사강변중앙로 220 102호 우성미사타워 (망월동)</t>
  </si>
  <si>
    <t>미소약국 HM(경기파주)</t>
  </si>
  <si>
    <t>141-06-02276</t>
  </si>
  <si>
    <t>경기도 파주시 금정7길 29 미소래병원 1층 (금촌동)</t>
  </si>
  <si>
    <t>미즈약국(강서구)-W(일)</t>
  </si>
  <si>
    <t>505-22-61784</t>
  </si>
  <si>
    <t>서울 강서구 내발산동 700-22</t>
  </si>
  <si>
    <t>민들레약국-L/(일)</t>
  </si>
  <si>
    <t>서울특별시 강서구 공항대로 236 101호 쿠쿠마곡빌딩 (마곡동)</t>
  </si>
  <si>
    <t>민재약국(계양)-M</t>
  </si>
  <si>
    <t>122-07-08752</t>
  </si>
  <si>
    <t>인천광역시 계양구 계양대로 55 1층(민재빌딩) (작전동)</t>
  </si>
  <si>
    <t>바로약국 BP(서울양천)</t>
  </si>
  <si>
    <t>서울특별시 양천구 목동동로8길 23 106호 바로약국 (신정동)</t>
  </si>
  <si>
    <t>바로약국(구리시)-NP(1)</t>
  </si>
  <si>
    <t>765-70-00492</t>
  </si>
  <si>
    <t>경기도 구리시 경춘로 165 1~2층 (교문동)</t>
  </si>
  <si>
    <t>바로약국(시흥시)-V(일)</t>
  </si>
  <si>
    <t>697-16-01920</t>
  </si>
  <si>
    <t>경기도 시흥시 중심상가로 161 103호 (정왕동)</t>
  </si>
  <si>
    <t>바른약국 HM(동작상도)</t>
  </si>
  <si>
    <t>197-21-00901</t>
  </si>
  <si>
    <t>서울 동작구 상도동 상도로 153, 106호(상도동, 혜현빌딩)</t>
  </si>
  <si>
    <t>바른약국(남양주시)-NP(8)</t>
  </si>
  <si>
    <t>150-11-01028</t>
  </si>
  <si>
    <t>경기도 남양주시 경춘로 1969-8 1층 (화도읍)</t>
  </si>
  <si>
    <t>바른약품(주) (송도)-택배</t>
  </si>
  <si>
    <t>131-86-62376</t>
  </si>
  <si>
    <t>인천광역시 연수구 테크노파크로111번길 8 에스타워5층 (송도동)</t>
  </si>
  <si>
    <t>바름약국(동작구)신규-P/(2)</t>
  </si>
  <si>
    <t>458-32-01626</t>
  </si>
  <si>
    <t>서울특별시 동작구 흑석로 101 1층 (흑석동)</t>
  </si>
  <si>
    <t>발산에이스약국-L/(일)</t>
  </si>
  <si>
    <t>853-17-00697</t>
  </si>
  <si>
    <t>서울특별시 강서구 강서로 360 1층 109호 (내발산동)</t>
  </si>
  <si>
    <t>밝은미소약국(동작구)-택배</t>
  </si>
  <si>
    <t>536-77-00419</t>
  </si>
  <si>
    <t>서울특별시 동작구 사당로 215 108호 (사당동)</t>
  </si>
  <si>
    <t>밝은미소약국(봉천)T/U/이</t>
  </si>
  <si>
    <t>서울특별시 관악구 양녕로 46 메카플러스 1층 107호 (봉천동)</t>
  </si>
  <si>
    <t>밝은사랑약국 HM(제주노형)</t>
  </si>
  <si>
    <t>밝은연세약국 KD(경남창원)</t>
  </si>
  <si>
    <t>경상남도 창원시 마산합포구 문화동4길 6 1층 밝은연세약국 (월남동2가)</t>
  </si>
  <si>
    <t>밝은온누리약국 HM(대구시)</t>
  </si>
  <si>
    <t>449-77-00279</t>
  </si>
  <si>
    <t>대구광역시 수성구 명덕로 422 1층(수성동2가, 뉴턴빌딩) (수성동2가)</t>
  </si>
  <si>
    <t>밝은현약국(남양주시)-NP(A1)</t>
  </si>
  <si>
    <t>경기도 남양주시 덕소로97번길 67 1층 (와부읍)</t>
  </si>
  <si>
    <t>방배세명약국 HM(서울서초)</t>
  </si>
  <si>
    <t>서울특별시 서초구 동작대로 114 1층1호(재)원불교 유문빌딩 (방배동)</t>
  </si>
  <si>
    <t>배곧다온약국-E</t>
  </si>
  <si>
    <t>경기도 시흥시 배곧3로 86 센터프라자2 107호 (정왕동)</t>
  </si>
  <si>
    <t>백두약국-O(오)</t>
  </si>
  <si>
    <t>110-43-11252</t>
  </si>
  <si>
    <t>서울특별시 구로구 오류로8길 26 (오류동)</t>
  </si>
  <si>
    <t>백세약국 HM(경북고령)</t>
  </si>
  <si>
    <t>504-17-68913</t>
  </si>
  <si>
    <t>경상북도 고령군 중앙로 35 (대가야읍)</t>
  </si>
  <si>
    <t>백세약국 HM(대구달서)</t>
  </si>
  <si>
    <t>111-35-72107</t>
  </si>
  <si>
    <t>대구광역시 달서구 월배로 395 1층 (송현동)</t>
  </si>
  <si>
    <t>백세약국 HM(도봉구)</t>
  </si>
  <si>
    <t>210-37-50627</t>
  </si>
  <si>
    <t>서울특별시 도봉구 도당로15길 12 (방학동)</t>
  </si>
  <si>
    <t>백약국 HM(안양동안)</t>
  </si>
  <si>
    <t>경기도 안양시 동안구 시민대로 175 116호(동안프라자) (비산동)</t>
  </si>
  <si>
    <t>백약국(안양)-U(일)</t>
  </si>
  <si>
    <t>백제약국 HM(충남천안)</t>
  </si>
  <si>
    <t>312-10-91252</t>
  </si>
  <si>
    <t>충청남도 천안시 동남구 만남로 13 태현빌딩 (신부동)</t>
  </si>
  <si>
    <t>백제온누리약국(안산)-T/Z/(일)</t>
  </si>
  <si>
    <t>134-27-87573</t>
  </si>
  <si>
    <t>경기 안산시 단원구 원곡2동 846-3 반월종합상가C동1층AA-13호</t>
  </si>
  <si>
    <t>백화점약국 HM(경북문경)</t>
  </si>
  <si>
    <t>871-48-01102</t>
  </si>
  <si>
    <t>경상북도 문경시 영신로 3 1호 (점촌동)</t>
  </si>
  <si>
    <t>범어삼성약국 HM(대구수성)</t>
  </si>
  <si>
    <t>502-25-96475</t>
  </si>
  <si>
    <t>대구광역시 수성구 동대구로 300 롯데캐슬상가 401동 104호 (범어동)</t>
  </si>
  <si>
    <t>법수약국 HM(경남함안)</t>
  </si>
  <si>
    <t>경상남도 함안군 법정로 7 (법수면)</t>
  </si>
  <si>
    <t>베스트약국 HM(서창)-A(일)</t>
  </si>
  <si>
    <t>인천 남동구 서창동 222(서창동, 센타프라자108호)</t>
  </si>
  <si>
    <t>베스트약국(서창)-A(일)</t>
  </si>
  <si>
    <t>인천광역시 남동구 서창남순환로 222 (서창동)</t>
  </si>
  <si>
    <t>벨라시타약국(일산동구)-Q(일)</t>
  </si>
  <si>
    <t>559-32-00482</t>
  </si>
  <si>
    <t>경기도 고양시 일산동구 강송로 33 지하1층 A-B317호(벨라시타일산점) (백석동)</t>
  </si>
  <si>
    <t>벨뷰약국 HM(안산단원)-Z(일)</t>
  </si>
  <si>
    <t>경기도 안산시 단원구 선부광장1로 66 105호 (선부동)</t>
  </si>
  <si>
    <t>벽산온누리약국(금천구)-U(이)</t>
  </si>
  <si>
    <t>140-52-00914</t>
  </si>
  <si>
    <t>서울특별시 금천구 금하로 793 A상가동206호(벽산아파트) (시흥동)</t>
  </si>
  <si>
    <t>별내약국 HM(*남양주별내)</t>
  </si>
  <si>
    <t>716-57-00282</t>
  </si>
  <si>
    <t>경기도 남양주시 별내5로5번길 3 102호(마들프라자) (별내동)</t>
  </si>
  <si>
    <t>별약국(양평)-T/NP(8)</t>
  </si>
  <si>
    <t>157-17-01491</t>
  </si>
  <si>
    <t>경기도 양평군 시민로 37-1 (양평읍)</t>
  </si>
  <si>
    <t>별온누리약국-K(일)</t>
  </si>
  <si>
    <t>225-14-01361</t>
  </si>
  <si>
    <t>인천 연수구 송도동 8-21</t>
  </si>
  <si>
    <t>별하약국(부평구)-A</t>
  </si>
  <si>
    <t>인천광역시 부평구 시장로 48 108호 (부평동)</t>
  </si>
  <si>
    <t>보건약국(광명)T/S</t>
  </si>
  <si>
    <t>133-25-00512</t>
  </si>
  <si>
    <t>경기도 광명시 철산로30번길 9 광명프라자빌딩 114호 (철산동)</t>
  </si>
  <si>
    <t>보령약국 ID(경기 포천)</t>
  </si>
  <si>
    <t>경기도 포천시 청군로 3285 보령약국 (군내면)</t>
  </si>
  <si>
    <t>보륭약국-P라</t>
  </si>
  <si>
    <t>경기도 성남시 중원구 산성대로 586 (은행동)</t>
  </si>
  <si>
    <t>보명당약국 DS(대전)</t>
  </si>
  <si>
    <t>대전광역시 중구 대종로 313-1 보명당약국 (부사동)</t>
  </si>
  <si>
    <t>보원약국(남양주)-T/NP(A1)</t>
  </si>
  <si>
    <t>경기도 남양주시 덕소로 93 희빌딩1층B (와부읍)</t>
  </si>
  <si>
    <t>보정해맑은약국-KP(2)</t>
  </si>
  <si>
    <t>530-03-00900</t>
  </si>
  <si>
    <t>경기도 용인시 기흥구 신촌로47번길 2 103호(보정프라자) (보정동)</t>
  </si>
  <si>
    <t>복지온누리약국-F(이)</t>
  </si>
  <si>
    <t>494-35-00041</t>
  </si>
  <si>
    <t>인천광역시 서구 탁옥로 37 107호 (심곡동)</t>
  </si>
  <si>
    <t>봄날약국(강서구)-W(일)</t>
  </si>
  <si>
    <t>433-06-03140</t>
  </si>
  <si>
    <t>서울특별시 강서구 강서로 48 1층일부 (화곡동)</t>
  </si>
  <si>
    <t>봄빛약국(광명)-T/S</t>
  </si>
  <si>
    <t>123-05-81505</t>
  </si>
  <si>
    <t>경기 광명시 광명동 126-19</t>
  </si>
  <si>
    <t>봄빛약국(김포)-T(일)</t>
  </si>
  <si>
    <t>경기도 김포시 김포한강8로 172 엠파워프라자 104호 (마산동)</t>
  </si>
  <si>
    <t>봄빛약국(오산시)-GP(6)</t>
  </si>
  <si>
    <t>107-27-02873</t>
  </si>
  <si>
    <t>경기도 오산시 수청로 193 302호(P&amp;P세교프라자) (금암동)</t>
  </si>
  <si>
    <t>봄약국 HM(부산금정)</t>
  </si>
  <si>
    <t>409-34-60516</t>
  </si>
  <si>
    <t>부산 금정구 구서동 구서로 10, 101호(구서동)</t>
  </si>
  <si>
    <t>봄약국 HM(서울도봉)</t>
  </si>
  <si>
    <t>369-64-00503</t>
  </si>
  <si>
    <t>서울특별시 도봉구 도봉로 684 116호 (방학동)</t>
  </si>
  <si>
    <t>봄약국(종로)-일양택배</t>
  </si>
  <si>
    <t>봄약국(평택시)-SW25</t>
  </si>
  <si>
    <t>211-59-03584</t>
  </si>
  <si>
    <t>경기도 평택시 안현로서8길 57 3층 305-1호 약국코너 (붐붐프라자) (안중읍)</t>
  </si>
  <si>
    <t>봉담중앙약국(화성)-용마택배</t>
  </si>
  <si>
    <t>경기도 화성시 와우로 20 107호(미래프라자) (봉담읍)</t>
  </si>
  <si>
    <t>봉천프라자약국(관악구)-U(이)</t>
  </si>
  <si>
    <t>371-24-01800</t>
  </si>
  <si>
    <t>서울특별시 관악구 남부순환로 1734 1층(주원빌딩) (봉천동)</t>
  </si>
  <si>
    <t>부곡늘푸른약국-Z</t>
  </si>
  <si>
    <t>134-24-87529</t>
  </si>
  <si>
    <t>경기도 안산시 상록구 시낭북로4길 1 1층 (부곡동)</t>
  </si>
  <si>
    <t>부부약국(부천)-N(일)</t>
  </si>
  <si>
    <t>130-32-18705</t>
  </si>
  <si>
    <t>경기도 부천시 소사구 범안로 1 (괴안동)</t>
  </si>
  <si>
    <t>부천메디칼약국(부천)-T/N(일)</t>
  </si>
  <si>
    <t>경기도 부천시 원미구 부천로90번길 8 (원미동)</t>
  </si>
  <si>
    <t>부천우리365약국-T/L</t>
  </si>
  <si>
    <t>772-62-00874</t>
  </si>
  <si>
    <t>경기도 부천시 오정구 소사로 722 103호 (원종동)</t>
  </si>
  <si>
    <t>부천제일큰약국-D(일)</t>
  </si>
  <si>
    <t>경기도 부천시 원미구 송내대로 239 지하1층 비에프14-26호(소풍) (상동)</t>
  </si>
  <si>
    <t>부평온누리약국(부평)-A</t>
  </si>
  <si>
    <t>인천광역시 부평구 부흥로 281-1 1층 (부평동)</t>
  </si>
  <si>
    <t>분당세계로약국-P/바</t>
  </si>
  <si>
    <t>322-37-00925</t>
  </si>
  <si>
    <t>경기도 성남시 분당구 야탑로75번길 9 1층101호(금호프라자) (야탑동)</t>
  </si>
  <si>
    <t>비전약국 HM(*강서염창)</t>
  </si>
  <si>
    <t>서울특별시 강서구 공항대로 627 대신빌딩 1층 (염창동)</t>
  </si>
  <si>
    <t>비전파마-Q(큐)</t>
  </si>
  <si>
    <t>828-23-01745</t>
  </si>
  <si>
    <t>경기도 고양시 덕양구 토당로 20 4층 401호, 마루빌딩 (토당동)</t>
  </si>
  <si>
    <t>비타민약국(숭의동)-R</t>
  </si>
  <si>
    <t>163-18-01931</t>
  </si>
  <si>
    <t>인천광역시 미추홀구 인주대로 51 108호(더스테이프라임월드) (숭의동)</t>
  </si>
  <si>
    <t>비타민약국(신월)-L</t>
  </si>
  <si>
    <t>서울특별시 양천구 신월로 177 도이치 빌딩101 (신월동)</t>
  </si>
  <si>
    <t>비타민온누리약국 BP(계양구)-M</t>
  </si>
  <si>
    <t>인천광역시 계양구 새벌로 112 비타민온누리약국 (효성동)</t>
  </si>
  <si>
    <t>비타민온누리약국(인천부평)-G(일)</t>
  </si>
  <si>
    <t>인천광역시 부평구 길주남로 124 1층 (부개동)</t>
  </si>
  <si>
    <t>빠른후문약국 JW(부산진구)</t>
  </si>
  <si>
    <t>835-22-01450</t>
  </si>
  <si>
    <t>부산광역시 부산진구 엄광로44번길 37 (개금동)</t>
  </si>
  <si>
    <t>뿌리약국(부천)-T/N/(일)</t>
  </si>
  <si>
    <t>130-30-57820</t>
  </si>
  <si>
    <t>경기 부천시 원미구 심곡동 164-3</t>
  </si>
  <si>
    <t>사랑인약국(고양)-T/Q(에이)</t>
  </si>
  <si>
    <t>202-60-00691</t>
  </si>
  <si>
    <t>경기도 고양시 덕양구 혜음로 30 103동상가동 2층 202-1호 삼성아파트 (고양동)</t>
  </si>
  <si>
    <t>사랑인약국(인천계양)-T</t>
  </si>
  <si>
    <t>인천광역시 계양구 양지로 40 102호 (동양동)</t>
  </si>
  <si>
    <t>사우우리들약국(김포시)-T</t>
  </si>
  <si>
    <t>460-21-02239</t>
  </si>
  <si>
    <t>경기도 김포시 사우중로 77 105호 (북변동)</t>
  </si>
  <si>
    <t>산들약국(검단)-T/M(일)</t>
  </si>
  <si>
    <t>인천 서구 왕길동 659-5 뷰비스타운102호</t>
  </si>
  <si>
    <t>산책약국 DS(경기고양)</t>
  </si>
  <si>
    <t>290-08-02441</t>
  </si>
  <si>
    <t>경기 고양시 덕양구 삼송동 128-318 서연프라자 1층 안쪽 산책약국</t>
  </si>
  <si>
    <t>삼거리약국 BP(충남예산)</t>
  </si>
  <si>
    <t>충청남도 예산군 예산로 247 (예산읍)</t>
  </si>
  <si>
    <t>삼거리약국 HM(충남예산)</t>
  </si>
  <si>
    <t>충남 예산군 예산읍 예산로 247, 106호 107호</t>
  </si>
  <si>
    <t>삼산약국(삼산)-G</t>
  </si>
  <si>
    <t>307-04-33638</t>
  </si>
  <si>
    <t>인천광역시 부평구 체육관로 40 신영프라자 107호 (삼산동)</t>
  </si>
  <si>
    <t>삼선당약국 HM(경북예천)</t>
  </si>
  <si>
    <t>삼성약국(평택)-T/P/P</t>
  </si>
  <si>
    <t>305-19-57977</t>
  </si>
  <si>
    <t>경기도 평택시 중앙로 335 (비전동)</t>
  </si>
  <si>
    <t>삼육정문약국(동대문)-T/NP(9)</t>
  </si>
  <si>
    <t>539-11-01876</t>
  </si>
  <si>
    <t>서울특별시 동대문구 망우로 86 1 (휘경동)</t>
  </si>
  <si>
    <t>삼은약국 HM(경남 창원)</t>
  </si>
  <si>
    <t>608-19-68413</t>
  </si>
  <si>
    <t>경상남도 창원시 마산회원구 구암서6길 3 (구암동)</t>
  </si>
  <si>
    <t>삼정약국 HM(고양시)-Q(큐)</t>
  </si>
  <si>
    <t>128-03-43123</t>
  </si>
  <si>
    <t>경기 고양시 덕양구 행신동 중앙로478, 1층 103호 삼정약국(행신동, 행신미원프라자)</t>
  </si>
  <si>
    <t>삼정약국(군포)-T/U</t>
  </si>
  <si>
    <t>경기도 군포시 산본로323번길 16-36 삼정빌딩 105호 (산본동)</t>
  </si>
  <si>
    <t>상동종로약국(부천시)-D(일)</t>
  </si>
  <si>
    <t>564-06-02595</t>
  </si>
  <si>
    <t>경기도 부천시 원미구 상동로 87 126호 (가나베스트타운 쓰리) (상동)</t>
  </si>
  <si>
    <t>새강약국(성남)-T/P/라</t>
  </si>
  <si>
    <t>129-20-07923</t>
  </si>
  <si>
    <t>경기도 성남시 수정구 수정남로324번길 2 (산성동)</t>
  </si>
  <si>
    <t>새김천약국(김천)</t>
  </si>
  <si>
    <t>560-10-00461</t>
  </si>
  <si>
    <t>경상북도 김천시 모암길 25 (모암동)</t>
  </si>
  <si>
    <t>새동의약국 HM(부산진구)</t>
  </si>
  <si>
    <t>812-02-01920</t>
  </si>
  <si>
    <t>부산 부산진구 양정동 양정로 63,D동(양정동)</t>
  </si>
  <si>
    <t>새뜸365약국 HM(세종)</t>
  </si>
  <si>
    <t>117-34-01388</t>
  </si>
  <si>
    <t>세종특별자치시 새롬중앙로 41 110호(무지개타워) (새롬동)</t>
  </si>
  <si>
    <t>새로운약국(성남)-T/P/바</t>
  </si>
  <si>
    <t>363-55-00779</t>
  </si>
  <si>
    <t>경기도 성남시 중원구 성남대로 1141 예치과빌딩 (성남동)</t>
  </si>
  <si>
    <t>새롬약국 HM(양천구)-L</t>
  </si>
  <si>
    <t>서울특별시 양천구 오목로 70 (신월동)</t>
  </si>
  <si>
    <t>새롬약국(부평청천동)-A</t>
  </si>
  <si>
    <t>736-26-00486</t>
  </si>
  <si>
    <t>인천광역시 부평구 부평대로 171-11 1층 (청천동)</t>
  </si>
  <si>
    <t>새봄약국 HM(만수동)-B</t>
  </si>
  <si>
    <t>인천 남동구 만수동 구월로 348, 1층 102호, 3층 일부호(만수동)</t>
  </si>
  <si>
    <t>새빛약국 HM(동두천)</t>
  </si>
  <si>
    <t>경기도 동두천시 지행로 49 1층 101호(청솔프라자) (지행동)</t>
  </si>
  <si>
    <t>새솔약국(만수동)-A(일)</t>
  </si>
  <si>
    <t>인천광역시 남동구 장승남로 38 1층102호(반달프라자) (만수동)</t>
  </si>
  <si>
    <t>새솔약국(인천서구)-F</t>
  </si>
  <si>
    <t>410-32-73716</t>
  </si>
  <si>
    <t>인천광역시 서구 가정로 280 102호 (석남동)</t>
  </si>
  <si>
    <t>새시대약국(양평군)-NP(8)</t>
  </si>
  <si>
    <t>경기도 양평군 용문로 381 (용문면)</t>
  </si>
  <si>
    <t>새싹약국-P/삼</t>
  </si>
  <si>
    <t>129-26-12388</t>
  </si>
  <si>
    <t>경기도 화성시 동탄지성로 134 한솔프라자 101,102호 (능동)</t>
  </si>
  <si>
    <t>새우리약국 HM(제주시)</t>
  </si>
  <si>
    <t>616-20-36295</t>
  </si>
  <si>
    <t>제주특별자치도 제주시 서사로 36 (삼도일동)</t>
  </si>
  <si>
    <t>새우주약국(수원)-T/P/가</t>
  </si>
  <si>
    <t>124-53-34909</t>
  </si>
  <si>
    <t>경기도 수원시 장안구 수성로261번길 6 1충 (정자동)</t>
  </si>
  <si>
    <t>새은혜약국 HM(부평동)-A</t>
  </si>
  <si>
    <t>122-03-35514</t>
  </si>
  <si>
    <t>인천광역시 부평구 부흥로 285 1층 (부평동)</t>
  </si>
  <si>
    <t>새은혜약국(부평)-A</t>
  </si>
  <si>
    <t>새천년약국(대방))T/X</t>
  </si>
  <si>
    <t>502-01-63283</t>
  </si>
  <si>
    <t>서울특별시 동작구 상도로 69 (대방동)</t>
  </si>
  <si>
    <t>새천년약국-E(일)</t>
  </si>
  <si>
    <t>134-09-11287</t>
  </si>
  <si>
    <t>경기도 시흥시 삼미시장1길 1 (신천동)</t>
  </si>
  <si>
    <t>새하늘약국(노원구)-NP(2)</t>
  </si>
  <si>
    <t>서울특별시 노원구 덕릉로 517 1층 (중계동)</t>
  </si>
  <si>
    <t>새한양약국-Z</t>
  </si>
  <si>
    <t>134-05-22068</t>
  </si>
  <si>
    <t>경기도 안산시 상록구 본삼로 48 월드프라자1층 3-105 (본오동)</t>
  </si>
  <si>
    <t>샘물약국-V</t>
  </si>
  <si>
    <t>경기도 안산시 상록구 예술광장1로 126 경동상가109-110호 (성포동)</t>
  </si>
  <si>
    <t>샘샘약국-E</t>
  </si>
  <si>
    <t>850-10-02718</t>
  </si>
  <si>
    <t>경기도 시흥시 배곧1로 27-16 제상가4동 108호 한라비발디캠퍼스2차 (배곧동)</t>
  </si>
  <si>
    <t>샘약국(노원구)-NP(2)</t>
  </si>
  <si>
    <t>서울특별시 노원구 한글비석로 270 1층 103호 (스카이타워) (중계동)</t>
  </si>
  <si>
    <t>서광약국-V (일)</t>
  </si>
  <si>
    <t>409-44-11294</t>
  </si>
  <si>
    <t>경기도 시흥시 군자로 496 (거모동)</t>
  </si>
  <si>
    <t>서대문약국 HM(서대문)</t>
  </si>
  <si>
    <t>426-41-01183</t>
  </si>
  <si>
    <t>서울특별시 서대문구 통일로 177 1층 (옥천동)</t>
  </si>
  <si>
    <t>서문사랑약국 HM(서울광진)</t>
  </si>
  <si>
    <t>서울특별시 광진구 용마산로23길 28 1층 (중곡동)</t>
  </si>
  <si>
    <t>서문약국 HM(전주시)</t>
  </si>
  <si>
    <t>403-08-88574</t>
  </si>
  <si>
    <t>전북특별자치도 전주시 완산구 용머리로 54 (효자동1가)</t>
  </si>
  <si>
    <t>서울대학약국-F(일)</t>
  </si>
  <si>
    <t>인천광역시 부평구 동수로 61 108-112호,207-209호 공익스포렉스빌딩 (부평동)</t>
  </si>
  <si>
    <t>서울메디약국(강서)-T/L/(일)</t>
  </si>
  <si>
    <t>204-35-92536</t>
  </si>
  <si>
    <t>서울특별시 강서구 공항대로 272 (내발산동)</t>
  </si>
  <si>
    <t>서울메디칼약국-G</t>
  </si>
  <si>
    <t>122-05-12247</t>
  </si>
  <si>
    <t>인천광역시 계양구 계산새로65번길 17 1층 (계산동)</t>
  </si>
  <si>
    <t>서울성모약국-O(오)</t>
  </si>
  <si>
    <t>서울특별시 영등포구 도림로 157 1층 102호 (대림동)</t>
  </si>
  <si>
    <t>서울약국 HM(구리시)</t>
  </si>
  <si>
    <t>132-14-51268</t>
  </si>
  <si>
    <t>경기도 구리시 체육관로 170 (수택동)</t>
  </si>
  <si>
    <t>서천365약국-P/사</t>
  </si>
  <si>
    <t>218-10-65826</t>
  </si>
  <si>
    <t>경기 용인시 기흥구 서천동 810</t>
  </si>
  <si>
    <t>선린약국(부천)-N</t>
  </si>
  <si>
    <t>130-29-34404</t>
  </si>
  <si>
    <t>경기도 부천시 소사구 경인로53번길 30 (송내동)</t>
  </si>
  <si>
    <t>선부약국(안산)-V</t>
  </si>
  <si>
    <t>134-01-39071</t>
  </si>
  <si>
    <t>경기도 안산시 단원구 달미로 102 (선부동)</t>
  </si>
  <si>
    <t>선우약국 HM(신사동)</t>
  </si>
  <si>
    <t>111-45-14159</t>
  </si>
  <si>
    <t>서울특별시 은평구 은평로 52 1층(신사동, 명성빌딩) (신사동)</t>
  </si>
  <si>
    <t>설약국 HM(충주시)</t>
  </si>
  <si>
    <t>303-11-49679</t>
  </si>
  <si>
    <t>충청북도 충주시 봉계1길 64 (칠금동)</t>
  </si>
  <si>
    <t>성남으뜸약국(성남)-T/P/라</t>
  </si>
  <si>
    <t>898-50-00590</t>
  </si>
  <si>
    <t>경기도 성남시 수정구 시민로205번길 30 (태평동)</t>
  </si>
  <si>
    <t>성민대학약국 HM(인천서구)-F</t>
  </si>
  <si>
    <t>인천광역시 서구 길주로75번길 35 1층 (석남동)</t>
  </si>
  <si>
    <t>성복역약국(용인수지)-T/P/마</t>
  </si>
  <si>
    <t>707-77-00272</t>
  </si>
  <si>
    <t>경기도 용인시 수지구 수지로112번길 11 107호 (성복동)</t>
  </si>
  <si>
    <t>성산코리아(주)-J(출고만)</t>
  </si>
  <si>
    <t>130-86-91427</t>
  </si>
  <si>
    <t>경기도 부천시 소향로13번길 14-11 202호(대야하이빌3차) (상동)</t>
  </si>
  <si>
    <t>성수오렌지약국 HM(성동구)</t>
  </si>
  <si>
    <t>서울특별시 성동구 아차산로7길 11 1층 (성수동2가)</t>
  </si>
  <si>
    <t>성애약국(안양)-T/KP(3)</t>
  </si>
  <si>
    <t>138-03-12684</t>
  </si>
  <si>
    <t>경기도 안양시 동안구 흥안대로517번길 34 (관양동)</t>
  </si>
  <si>
    <t>성화약품(주)-P/다(위수탁힐링팜)</t>
  </si>
  <si>
    <t>123-86-04147</t>
  </si>
  <si>
    <t>경기도 군포시 고산로211번길 32 대우프라자 402호 (당정동)</t>
  </si>
  <si>
    <t>세계로약국 HM(서울은평)</t>
  </si>
  <si>
    <t>세계로약국-L</t>
  </si>
  <si>
    <t>117-12-16180</t>
  </si>
  <si>
    <t>경기도 부천시 오정구 오정로220번길 39-19 (오정동)</t>
  </si>
  <si>
    <t>세란온누리약국-W(일)</t>
  </si>
  <si>
    <t>서울특별시 강서구 강서로 231 208호(우장산역 해링턴타워) (화곡동)</t>
  </si>
  <si>
    <t>세명약국(계양구)-G</t>
  </si>
  <si>
    <t>122-04-23505</t>
  </si>
  <si>
    <t>인천 계양구 작전동 901-3</t>
  </si>
  <si>
    <t>세안약국(파주)-J</t>
  </si>
  <si>
    <t>141-04-16849</t>
  </si>
  <si>
    <t>경기도 파주시 금빛로 24-28 우성메디피아빌딩 105호 (금촌동)</t>
  </si>
  <si>
    <t>세연약국 HM(울산북구)</t>
  </si>
  <si>
    <t>184-17-01682</t>
  </si>
  <si>
    <t>울산광역시 북구 호계로 281 1층 (호계동)</t>
  </si>
  <si>
    <t>세종온누리약국(안양)-T/S/일</t>
  </si>
  <si>
    <t>517-16-01866</t>
  </si>
  <si>
    <t>경기도 안양시 만안구 안양로 148 (안양동)</t>
  </si>
  <si>
    <t>세진약국-F(이)</t>
  </si>
  <si>
    <t>인천광역시 계양구 계양대로 82 (작전동)</t>
  </si>
  <si>
    <t>센타약국(시흥시)-V (일)</t>
  </si>
  <si>
    <t>157-68-00136</t>
  </si>
  <si>
    <t>경기도 시흥시 군자로 514 106,107호(거모프라자) (거모동)</t>
  </si>
  <si>
    <t>센타약국-G</t>
  </si>
  <si>
    <t>101-03-37359</t>
  </si>
  <si>
    <t>인천광역시 계양구 계산새로 93 밀레니엄프라자 103호 (용종동)</t>
  </si>
  <si>
    <t>센트럴약국(성남)-T/GP(2)</t>
  </si>
  <si>
    <t>경기도 성남시 수정구 위례광장로 320 아이에스센트럴타워 1층 114호 (창곡동)</t>
  </si>
  <si>
    <t>소망약국 DM(십정동)-F(일)</t>
  </si>
  <si>
    <t>인천광역시 부평구 열우물로 45 (삼정빌딩) 103호 (십정동)</t>
  </si>
  <si>
    <t>소망약국 HM(경남밀양)</t>
  </si>
  <si>
    <t>513-07-83772</t>
  </si>
  <si>
    <t>경상남도 밀양시 내이2길 28 1층 (내이동)</t>
  </si>
  <si>
    <t>소망약국-F(일)</t>
  </si>
  <si>
    <t>인천광역시 부평구 열우물로 45 삼정빌딩 103 (십정동)</t>
  </si>
  <si>
    <t>송도가로수약국(연수구)-K(일)</t>
  </si>
  <si>
    <t>205-11-81598</t>
  </si>
  <si>
    <t>인천광역시 연수구 해돋이로 168-2 1층114,115호(에스원타워) (송도동)</t>
  </si>
  <si>
    <t>송도약국 BP(서울강북)</t>
  </si>
  <si>
    <t>서울특별시 강북구 도봉로 343 1층 송도약국 (수유동)</t>
  </si>
  <si>
    <t>송산봄약국 BP(경기화성)</t>
  </si>
  <si>
    <t>763-19-01835</t>
  </si>
  <si>
    <t>경기도 화성시 송산포도로 103 송산봄약국 (송산면)</t>
  </si>
  <si>
    <t>송앤김약국(중동)-T/D(일)</t>
  </si>
  <si>
    <t>경기도 부천시 원미구 길주로 237 109호 (중동)</t>
  </si>
  <si>
    <t>송온누리약국(본오동)-Z</t>
  </si>
  <si>
    <t>경기도 안산시 상록구 각골로 70 1층 (본오동)</t>
  </si>
  <si>
    <t>송우늘푸른약국 HM(경기포천)</t>
  </si>
  <si>
    <t>경기도 포천시 봉솔로5길 27 111,112호 (소흘읍)</t>
  </si>
  <si>
    <t>송우약국 HM(남양주화도)</t>
  </si>
  <si>
    <t>경기도 남양주시 마석중앙로 70-1 (화도읍)</t>
  </si>
  <si>
    <t>송탄드림약국(평택)-T/GP(6)</t>
  </si>
  <si>
    <t>149-05-01648</t>
  </si>
  <si>
    <t>경기도 평택시 지산로 64 1층 (지산동)</t>
  </si>
  <si>
    <t>송탄종합약국(평택시)-GP(6)</t>
  </si>
  <si>
    <t>경기도 평택시 탄현로 330 (지산동)</t>
  </si>
  <si>
    <t>송현제일약국-C(일)</t>
  </si>
  <si>
    <t>인천광역시 동구 송현로 25 1층106호(동인천역코아루시티) (송현동)</t>
  </si>
  <si>
    <t>수강약국(영등포)-T/O(오)</t>
  </si>
  <si>
    <t>142-16-01264</t>
  </si>
  <si>
    <t>서울특별시 영등포구 디지털로 343 105호 (대림동)</t>
  </si>
  <si>
    <t>수서홍약국(강남구)-GP(8)</t>
  </si>
  <si>
    <t>806-02-01323</t>
  </si>
  <si>
    <t>서울 강남구 수서동 716</t>
  </si>
  <si>
    <t>수원종로약국(수원시)-P/다</t>
  </si>
  <si>
    <t>442-11-02964</t>
  </si>
  <si>
    <t>경기도 수원시 팔달구 매산로 136 1층 101호 (교동)</t>
  </si>
  <si>
    <t>수인약국 HM(동대문구)</t>
  </si>
  <si>
    <t>107-07-81958</t>
  </si>
  <si>
    <t>서울특별시 동대문구 장한로 119 305호(삼성쉐르빌B/D 3층) (장안동)</t>
  </si>
  <si>
    <t>수인약국(구리시)-NP(1)</t>
  </si>
  <si>
    <t>경기도 구리시 체육관로80번길 19 1층 102호(도레미) (수택동)</t>
  </si>
  <si>
    <t>수인약국(성남)-T/P/라</t>
  </si>
  <si>
    <t>129-28-16748</t>
  </si>
  <si>
    <t>경기도 성남시 중원구 광명로 347 (금광동)</t>
  </si>
  <si>
    <t>수정약국 HM(경기 평택)</t>
  </si>
  <si>
    <t>125-14-04753</t>
  </si>
  <si>
    <t>경기도 평택시 중앙시장로20번길 20 (신장동)</t>
  </si>
  <si>
    <t>수정약국-F(일)</t>
  </si>
  <si>
    <t>137-02-62511</t>
  </si>
  <si>
    <t>인천광역시 부평구 원적로 290 (산곡동)</t>
  </si>
  <si>
    <t>수창약국 HM(경북안동)</t>
  </si>
  <si>
    <t>817-59-00158</t>
  </si>
  <si>
    <t>경북 안동시 풍산읍 풍산중앙길 120</t>
  </si>
  <si>
    <t>숲속약국(일산)-T/Q(일)</t>
  </si>
  <si>
    <t>128-35-29777</t>
  </si>
  <si>
    <t>경기도 고양시 일산동구 숲속마을로 22 진넥스블루오션102호 (풍동)</t>
  </si>
  <si>
    <t>스마일약국(소사)-T/N</t>
  </si>
  <si>
    <t>642-39-01064</t>
  </si>
  <si>
    <t>경기도 부천시 소사로 180 1층 101호 (소사본동)</t>
  </si>
  <si>
    <t>스타온누리약국-P/나</t>
  </si>
  <si>
    <t>825-25-01207</t>
  </si>
  <si>
    <t>경기 수원시 영통구 원천동 605</t>
  </si>
  <si>
    <t>시내온누리약국 HM(충남예산)</t>
  </si>
  <si>
    <t>266-32-00727</t>
  </si>
  <si>
    <t>충청남도 예산군 예산로 197 101호(ks빌딩) (예산읍)</t>
  </si>
  <si>
    <t>시민약국 BP(경북김천)</t>
  </si>
  <si>
    <t>510-04-79244</t>
  </si>
  <si>
    <t>경상북도 김천시 체육공원길 6 시민약국 (지좌동)</t>
  </si>
  <si>
    <t>시민약국 HM(경기의정부)</t>
  </si>
  <si>
    <t>773-45-01016</t>
  </si>
  <si>
    <t>경기도 의정부시 의정로 155 1층 (가능동)</t>
  </si>
  <si>
    <t>시티약국 HM(경기갈매)</t>
  </si>
  <si>
    <t>경기도 구리시 갈매순환로 7 1층 108 (갈매동)</t>
  </si>
  <si>
    <t>시티약국-P/나</t>
  </si>
  <si>
    <t>124-21-98881</t>
  </si>
  <si>
    <t>경기도 수원시 영통구 봉영로 1606 미네시티 308호 (영통동)</t>
  </si>
  <si>
    <t>시티프라자약국 HM(부천시)-D(일)</t>
  </si>
  <si>
    <t>경기도 부천시 길주로 183 (영라이프빌딩112호,113호,114호) (중동)</t>
  </si>
  <si>
    <t>시티프라자약국(중동)-D(일)</t>
  </si>
  <si>
    <t>경기도 부천시 원미구 길주로 183 112호 (중동)</t>
  </si>
  <si>
    <t>8806538003511</t>
  </si>
  <si>
    <t>신성바이오-P/다</t>
  </si>
  <si>
    <t>795-59-00412</t>
  </si>
  <si>
    <t>경기도 수원시 권선구 효원로 182 2층212호 (권선동)</t>
  </si>
  <si>
    <t>신성심약국(관악구)-U(이)</t>
  </si>
  <si>
    <t>서울특별시 관악구 관악로 205 (봉천동)</t>
  </si>
  <si>
    <t>신세계약국(대림)-T/X</t>
  </si>
  <si>
    <t>서울 영등포구 대림1동 삼성생명빌딩 952-19</t>
  </si>
  <si>
    <t>신약국 HM(대구달서)</t>
  </si>
  <si>
    <t>510-03-79117</t>
  </si>
  <si>
    <t>대구광역시 달서구 월배로 214 (상인동)</t>
  </si>
  <si>
    <t>신원약국(수원시)-P/나</t>
  </si>
  <si>
    <t>135-28-07491</t>
  </si>
  <si>
    <t>경기도 수원시 영통구 인계로 218 (매탄동)</t>
  </si>
  <si>
    <t>신월메디칼약국(양천)-T/W(일)</t>
  </si>
  <si>
    <t>602-13-20592</t>
  </si>
  <si>
    <t>서울 양천구 신월동 52-10</t>
  </si>
  <si>
    <t>신혜성약국 HM(부천시)-L</t>
  </si>
  <si>
    <t>130-19-13278</t>
  </si>
  <si>
    <t>경기도 부천시 삼작로 332 (여월동)</t>
  </si>
  <si>
    <t>신흥365약국-P/라</t>
  </si>
  <si>
    <t>510-06-95743</t>
  </si>
  <si>
    <t>경기 성남시 수정구 신흥동 4124</t>
  </si>
  <si>
    <t>실로암약국-H</t>
  </si>
  <si>
    <t>인천광역시 남동구 남동대로 890 탑메디칼 101호 (간석동)</t>
  </si>
  <si>
    <t>십자약국(파주)-J</t>
  </si>
  <si>
    <t>경기도 파주시 문향로 103 제4호(삼거리식당) (문산읍)</t>
  </si>
  <si>
    <t>십정시장약국-F(일)</t>
  </si>
  <si>
    <t>137-03-08931</t>
  </si>
  <si>
    <t>인천광역시 부평구 배곶로 63 (십정동)</t>
  </si>
  <si>
    <t>쌍송약국(예산).</t>
  </si>
  <si>
    <t>충청남도 예산군 예산로 243-3 (예산읍)</t>
  </si>
  <si>
    <t>썬약국(남양주)-NP(A1)</t>
  </si>
  <si>
    <t>경기도 남양주시 늘을2로 32 1층 105호 (호평동)</t>
  </si>
  <si>
    <t>썬약국(중산)-P/(일)</t>
  </si>
  <si>
    <t>인천 중구 중산동 1884-1</t>
  </si>
  <si>
    <t>쓰담약국(구리시)-NP(1)</t>
  </si>
  <si>
    <t>785-33-00642</t>
  </si>
  <si>
    <t>경기도 구리시 장자대로 78 1층 2호 (연성빌딩) (수택동)</t>
  </si>
  <si>
    <t>씨케이광생약국 HM(서초잠원)</t>
  </si>
  <si>
    <t>537-38-00510</t>
  </si>
  <si>
    <t>서울 서초구 잠원동 강남대로 559, 1층 101호 (잠원동, CK빌딩)</t>
  </si>
  <si>
    <t>아라온누리약국 HM(인천계양)</t>
  </si>
  <si>
    <t>248-16-01223</t>
  </si>
  <si>
    <t>인천광역시 계양구 장기로 26 1층(명인빌딩) (장기동)</t>
  </si>
  <si>
    <t>아름솔약국 HM(구로구)</t>
  </si>
  <si>
    <t>서울특별시 구로구 경인로53길 15 (중앙유통지하A02-01) (구로동)</t>
  </si>
  <si>
    <t>아이튼튼약국(부평구)-G(일)</t>
  </si>
  <si>
    <t>694-06-03240</t>
  </si>
  <si>
    <t>인천광역시 부평구 산청로 97 5동 504호(e편한세상부평그랑힐스) (청천동)</t>
  </si>
  <si>
    <t>아주약국(영통)-P/다</t>
  </si>
  <si>
    <t>경기도 수원시 영통구 월드컵로 151 (원천동)</t>
  </si>
  <si>
    <t>안성종로약국(안성시)-SW23</t>
  </si>
  <si>
    <t>743-76-00325</t>
  </si>
  <si>
    <t>경기도 안성시 중앙로382번길 15 (서인동)</t>
  </si>
  <si>
    <t>안양제일약국(안양)-S/일</t>
  </si>
  <si>
    <t>360-12-01409</t>
  </si>
  <si>
    <t>경기도 안양시 만안구 삼덕로 10 1층 (안양동)</t>
  </si>
  <si>
    <t>약사랑약국(부천시)-N(일)</t>
  </si>
  <si>
    <t>585-65-00382</t>
  </si>
  <si>
    <t>경기 부천시 원미구 심곡동 355-8</t>
  </si>
  <si>
    <t>양수하나로약국(양평군)-NP(8)</t>
  </si>
  <si>
    <t>215-10-52088</t>
  </si>
  <si>
    <t>경기 양평군 양서면 양수리 650-16</t>
  </si>
  <si>
    <t>양지약국-N</t>
  </si>
  <si>
    <t>130-18-57075</t>
  </si>
  <si>
    <t>경기도 부천시 성주로 74 19호 (송내동)</t>
  </si>
  <si>
    <t>어반약국(성남)-T/GP(3)</t>
  </si>
  <si>
    <t>경기 성남시 분당구 정자동 127-6 4004호</t>
  </si>
  <si>
    <t>엄마마음약국(남양주)-NP(3)</t>
  </si>
  <si>
    <t>132-20-69283</t>
  </si>
  <si>
    <t>경기도 남양주시 해밀예당1로 30 센타프라자 107호 (진접읍)</t>
  </si>
  <si>
    <t>엄마약국 HM(영등포)</t>
  </si>
  <si>
    <t>서울 영등포구 대림3동 대림로29길 19, 1층 (대림동)</t>
  </si>
  <si>
    <t>에버그린약국(서구)-F</t>
  </si>
  <si>
    <t>710-52-00028</t>
  </si>
  <si>
    <t>인천 서구 가좌동 88-4</t>
  </si>
  <si>
    <t>에이메디칼약국(동탄)-T/P/(삼)</t>
  </si>
  <si>
    <t>811-06-01342</t>
  </si>
  <si>
    <t>경기도 화성시 동탄순환대로20길 124 에이동 107호 우성스타파크 (목동)</t>
  </si>
  <si>
    <t>엘메디컬약국-P/나</t>
  </si>
  <si>
    <t>경기도 수원시 영통구 광교중앙로 145 엘포트아이파크 (이의동)</t>
  </si>
  <si>
    <t>역곡나무약국(괴안동)-N(일)</t>
  </si>
  <si>
    <t>749-23-00915</t>
  </si>
  <si>
    <t>경기도 부천시 경인로 522 5층 503호 (괴안동)</t>
  </si>
  <si>
    <t>역곡옵티마약국-N(일)</t>
  </si>
  <si>
    <t>122-05-98788</t>
  </si>
  <si>
    <t>경기도 부천시 소사구 경인로 519 101호 (괴안동)</t>
  </si>
  <si>
    <t>역곡큰약국-N(일)</t>
  </si>
  <si>
    <t>경기도 부천시 경인로 511 1층 역곡유림빌딩 (괴안동)</t>
  </si>
  <si>
    <t>역곡튼튼약국 DS(부천시)</t>
  </si>
  <si>
    <t>경기도 부천시 소사구 경인로 507 1층 (괴안동)</t>
  </si>
  <si>
    <t>연공약국-H</t>
  </si>
  <si>
    <t>인천광역시 남동구 남동대로 886 (간석동)</t>
  </si>
  <si>
    <t>연세스마트약국(계양구)-M</t>
  </si>
  <si>
    <t>인천광역시 계양구 마장로 549 1층 106호 (효성동)</t>
  </si>
  <si>
    <t>연세약국(강서구)-W(일)</t>
  </si>
  <si>
    <t>서울특별시 강서구 화곡로 161 (화곡동)</t>
  </si>
  <si>
    <t>연세하늘약국-N(일)</t>
  </si>
  <si>
    <t>726-06-02252</t>
  </si>
  <si>
    <t>경기도 부천시 부일로 464 103호-B (태강캐슬) (심곡동)</t>
  </si>
  <si>
    <t>열린대학약국(화성)-T/P/삼</t>
  </si>
  <si>
    <t>669-01-00937</t>
  </si>
  <si>
    <t>경기 화성시 석우동 41-4 1층101호</t>
  </si>
  <si>
    <t>열린약국(김포)-T(일)</t>
  </si>
  <si>
    <t>경기도 김포시 김포한강2로 222 대영메디칼아카데미107 (장기동)</t>
  </si>
  <si>
    <t>열린약국(남양주시)-NP(A1)</t>
  </si>
  <si>
    <t>628-54-00534</t>
  </si>
  <si>
    <t>경기도 남양주시 늘을2로 20 506호 (호평동)</t>
  </si>
  <si>
    <t>열린약국(오산시)-GP(6)</t>
  </si>
  <si>
    <t>135-32-38462</t>
  </si>
  <si>
    <t>경기도 오산시 오산로 206 104호 (원동)</t>
  </si>
  <si>
    <t>열린약국-K</t>
  </si>
  <si>
    <t>457-13-01199</t>
  </si>
  <si>
    <t>인천 연수구 연수동 597-3</t>
  </si>
  <si>
    <t>열린온누리약국 HM(종로구)</t>
  </si>
  <si>
    <t>101-11-57200</t>
  </si>
  <si>
    <t>서울특별시 종로구 숭인동길 21 가-101(숭인동,종로청계힐스테이트상가) (숭인동)</t>
  </si>
  <si>
    <t>열린온누리약국(작전)-T/G</t>
  </si>
  <si>
    <t>인천광역시 계양구 장제로 718 상록메디칼센타108호 (작전동)</t>
  </si>
  <si>
    <t>열매약국 BP(경기수원)</t>
  </si>
  <si>
    <t>223-08-51786</t>
  </si>
  <si>
    <t>경기도 수원시 영통구 영통로 237 B1층 B104호 열매약국 (신동)</t>
  </si>
  <si>
    <t>영인약국 HM(부산서구)</t>
  </si>
  <si>
    <t>부산광역시 서구 구덕로 120-1 (토성동4가)</t>
  </si>
  <si>
    <t>영인약국(영등포)-T/O(오)</t>
  </si>
  <si>
    <t>서울특별시 영등포구 도림로 190 1층 (대림동)</t>
  </si>
  <si>
    <t>영진약국(평택)-KP(1)</t>
  </si>
  <si>
    <t>125-15-17177</t>
  </si>
  <si>
    <t>경기도 평택시 평택1로 4 (평택동)</t>
  </si>
  <si>
    <t>영화약국(종로)</t>
  </si>
  <si>
    <t>208-17-65605</t>
  </si>
  <si>
    <t>서울특별시 종로구 종로41길 47 (종로6가)</t>
  </si>
  <si>
    <t>예약국 HM(경북안동)</t>
  </si>
  <si>
    <t>508-04-44010</t>
  </si>
  <si>
    <t>경상북도 안동시 대안로 162-1 (남문동)</t>
  </si>
  <si>
    <t>예원약국-U(이)</t>
  </si>
  <si>
    <t>108-03-94934</t>
  </si>
  <si>
    <t>서울특별시 관악구 쑥고개로 110 1층 2호 (봉천동)</t>
  </si>
  <si>
    <t>예일태평양약국(은평구)-P/C</t>
  </si>
  <si>
    <t>210-35-03931</t>
  </si>
  <si>
    <t>서울특별시 은평구 연서로 137 (구산동)</t>
  </si>
  <si>
    <t>오거리약국-C</t>
  </si>
  <si>
    <t>131-12-26364</t>
  </si>
  <si>
    <t>인천광역시 미추홀구 숙골로 57 (도화동)</t>
  </si>
  <si>
    <t>오공오약국(구로구)-O(오)</t>
  </si>
  <si>
    <t>660-18-02028</t>
  </si>
  <si>
    <t>서울특별시 구로구 구로동로42길 58 1층 (구로동)</t>
  </si>
  <si>
    <t>오남중앙약국(남양주시)-NP(3)</t>
  </si>
  <si>
    <t>경기도 남양주시 진건오남로 793 (오남읍)</t>
  </si>
  <si>
    <t>오늘약국(덕양구)-Q(에이)</t>
  </si>
  <si>
    <t>809-71-00580</t>
  </si>
  <si>
    <t>경기 고양시 덕양구 지축동 고양지축 공공주택지구 일반상업지 C-1-1-3BL(성산타워)106호</t>
  </si>
  <si>
    <t>오렌지약국 KD(서울중구)</t>
  </si>
  <si>
    <t>729-47-00197</t>
  </si>
  <si>
    <t>서울특별시 중구 을지로 100 지하1 층 오렌지약국 (을지로2가)</t>
  </si>
  <si>
    <t>오약국 HM(경기남양주)</t>
  </si>
  <si>
    <t>경기도 남양주시 경춘로 1298 104호 혜림빌딩 (평내동)</t>
  </si>
  <si>
    <t>오약국(광진구)-NP(6)</t>
  </si>
  <si>
    <t>106-11-41270</t>
  </si>
  <si>
    <t>서울특별시 광진구 아차산로 466 2층 202호 트리니티빌딩 (구의동)</t>
  </si>
  <si>
    <t>오정온누리약국(부천)-T/L</t>
  </si>
  <si>
    <t>411-05-40231</t>
  </si>
  <si>
    <t>경기 부천시 오정구 오정동 216-1 썬프라자103호</t>
  </si>
  <si>
    <t>오정온누리약국-L</t>
  </si>
  <si>
    <t>경기도 부천시 오정구 오정로 247 썬프라자 103 (오정동)</t>
  </si>
  <si>
    <t>옥광약국(영등포)T/O(오)</t>
  </si>
  <si>
    <t>서울특별시 영등포구 대림로 247 104,105호 (대림동)</t>
  </si>
  <si>
    <t>옥수당약국(거제)</t>
  </si>
  <si>
    <t>612-20-56076</t>
  </si>
  <si>
    <t>경상남도 거제시 옥수로10길 40 (능포동)</t>
  </si>
  <si>
    <t>옥정온누리약국(양주시)-NP(4)</t>
  </si>
  <si>
    <t>경기도 양주시 옥정로 222 108호, 옥정스카이 (옥정동)</t>
  </si>
  <si>
    <t>온누리백제약국(양천)-W(더블유)</t>
  </si>
  <si>
    <t>113-21-36153</t>
  </si>
  <si>
    <t>서울특별시 구로구 고척로 212 102호 (고척동)</t>
  </si>
  <si>
    <t>온누리새소망약국 HM(은평구)</t>
  </si>
  <si>
    <t>110-10-46879</t>
  </si>
  <si>
    <t>서울특별시 은평구 은평터널로 65 상가동 1층3호(대림한숲타운아파트) (수색동)</t>
  </si>
  <si>
    <t>온누리새소망약국(은평)-T/P/C</t>
  </si>
  <si>
    <t>서울 은평구 수색동 대림아파트 415-1 대림한숲타운아파트상가1층3호</t>
  </si>
  <si>
    <t>온누리선우약국(광명)-S</t>
  </si>
  <si>
    <t>306-15-97052</t>
  </si>
  <si>
    <t>경기도 광명시 철산로 27 1층 106호 (철산동)</t>
  </si>
  <si>
    <t>온누리수경약국 DS(관악구)</t>
  </si>
  <si>
    <t>서울특별시 관악구 난향길 4 수경온누리약국 (신림동)</t>
  </si>
  <si>
    <t>온누리수경약국 ID(서울관악)</t>
  </si>
  <si>
    <t>서울특별시 관악구 난향길 4 (신림동)</t>
  </si>
  <si>
    <t>온누리약국 HM(대전서구)</t>
  </si>
  <si>
    <t>대전광역시 서구 계백로1158번길 114 1층 (가수원동)</t>
  </si>
  <si>
    <t>온누리약국 UP(가수원동)</t>
  </si>
  <si>
    <t>온누리은혜약국(만수)-A(일)</t>
  </si>
  <si>
    <t>139-01-53137</t>
  </si>
  <si>
    <t>인천광역시 남동구 장승로 14 (만수동)</t>
  </si>
  <si>
    <t>온누리좋은약국 HM(구로동)-X</t>
  </si>
  <si>
    <t>서울특별시 구로구 가마산로 244 1층(대신빌딩) (구로동)</t>
  </si>
  <si>
    <t>온누리청심약국 HM(경기고양)</t>
  </si>
  <si>
    <t>128-19-44496</t>
  </si>
  <si>
    <t>경기도 고양시 덕양구 원당로125번길 12 101호(원릉빌딩) (주교동)</t>
  </si>
  <si>
    <t>온정약국(안양시)-S/(일)</t>
  </si>
  <si>
    <t>550-19-02150</t>
  </si>
  <si>
    <t>경기도 안양시 만안구 장내로 125 제1층 제5호 (안양동)</t>
  </si>
  <si>
    <t>올리브약국-H</t>
  </si>
  <si>
    <t>138-01-76632</t>
  </si>
  <si>
    <t>인천광역시 남동구 남동대로 893 101호 (간석동)</t>
  </si>
  <si>
    <t>왕온누리약국 HM(시흥시)-V(일)</t>
  </si>
  <si>
    <t>126-19-85491</t>
  </si>
  <si>
    <t>경기도 시흥시 중심상가2길 12-2 우성프라자 104 (정왕동)</t>
  </si>
  <si>
    <t>용운태평양약국 HM(대전동구)</t>
  </si>
  <si>
    <t>용해약국-X</t>
  </si>
  <si>
    <t>113-06-31271</t>
  </si>
  <si>
    <t>서울특별시 구로구 도림로 29 (구로동)</t>
  </si>
  <si>
    <t>우대약국 HM(마포구)</t>
  </si>
  <si>
    <t>105-12-19641</t>
  </si>
  <si>
    <t>서울특별시 마포구 만리재로 27 1층 (신공덕동)</t>
  </si>
  <si>
    <t>우리대학약국 DM(경기수원)</t>
  </si>
  <si>
    <t>경기도 수원시 영통구 월드컵로 185 캠퍼스빌 우리대학약국 (원천동)</t>
  </si>
  <si>
    <t>우리대한약국 HM(강북수유)</t>
  </si>
  <si>
    <t>서울 강북구 수유동 도봉로81길 3, 1층(수유동)</t>
  </si>
  <si>
    <t>우리들약국 HM(강원동해)</t>
  </si>
  <si>
    <t>121-46-61447</t>
  </si>
  <si>
    <t>강원특별자치도 동해시 동해대로 5133 2층 (효가동)</t>
  </si>
  <si>
    <t>우리들약국 HM(원미상동)-D(일)</t>
  </si>
  <si>
    <t>130-41-65952</t>
  </si>
  <si>
    <t>경기 부천시 원미구 상동 542-1 영플러스 123</t>
  </si>
  <si>
    <t>우리들약국(상동)-D(일)</t>
  </si>
  <si>
    <t>경기도 부천시 원미구 상동로 84 영플러스 123호 (상동)</t>
  </si>
  <si>
    <t>우리약국 BP(강원영월)</t>
  </si>
  <si>
    <t>225-04-42887</t>
  </si>
  <si>
    <t>강원특별자치도 영월군 하송로 45 우리약국 (영월읍)</t>
  </si>
  <si>
    <t>우리약국 HM(마포대흥)</t>
  </si>
  <si>
    <t>105-19-24027</t>
  </si>
  <si>
    <t>서울특별시 마포구 숭문길 215 (대흥동)</t>
  </si>
  <si>
    <t>우리약국 HM(수원장안)</t>
  </si>
  <si>
    <t>221-35-64656</t>
  </si>
  <si>
    <t>경기도 수원시 장안구 파장로 74 1층 101호 (파장동)</t>
  </si>
  <si>
    <t>우리약국 HM(장성군)</t>
  </si>
  <si>
    <t>전라남도 장성군 영천로 204 (장성읍)</t>
  </si>
  <si>
    <t>우리약국 KD(울산북구)</t>
  </si>
  <si>
    <t>울산광역시 북구 명촌로 80 (명촌동)</t>
  </si>
  <si>
    <t>우리약국(부천괴안동)-N(일)</t>
  </si>
  <si>
    <t>경기도 부천시 경인로 505 104호(역곡하이뷰) (괴안동)</t>
  </si>
  <si>
    <t>우리약국(철산동)-S</t>
  </si>
  <si>
    <t>353-15-01829</t>
  </si>
  <si>
    <t>경기도 광명시 철산로 16 1층(트라이앵글빌딩) (철산동)</t>
  </si>
  <si>
    <t>우리약국-P/라</t>
  </si>
  <si>
    <t>221-04-37873</t>
  </si>
  <si>
    <t>경기도 성남시 수정구 수정로 273 1층 (신흥동)</t>
  </si>
  <si>
    <t>우리온누리약국 BP(인천남동)-B/(일)</t>
  </si>
  <si>
    <t>467-32-01182</t>
  </si>
  <si>
    <t>인천광역시 남동구 구월로 212 234호 우리온누리약국 (구월동)</t>
  </si>
  <si>
    <t>우성약국 BP(인천간석)-C</t>
  </si>
  <si>
    <t>237-70-00487</t>
  </si>
  <si>
    <t>인천광역시 남동구 방축로 503 108호 우성약국 (간석동)</t>
  </si>
  <si>
    <t>우성약국(간석)-T/C</t>
  </si>
  <si>
    <t>인천 남동구 간석4동 우성아파트 893-1 우성아파트상가108호</t>
  </si>
  <si>
    <t>우정약국 HM(부평동)-A</t>
  </si>
  <si>
    <t>인천 부평구 부평동 부평문화로 100-1</t>
  </si>
  <si>
    <t>우정약국(부평)-T/A</t>
  </si>
  <si>
    <t>운서365공항약국(중구)-P/일</t>
  </si>
  <si>
    <t>888-04-03346</t>
  </si>
  <si>
    <t>인천광역시 중구 영종대로 124 한정빌딩 101호 (운서동)</t>
  </si>
  <si>
    <t>운서온누리약국(인천중구)-P/(일)</t>
  </si>
  <si>
    <t>580-04-03078</t>
  </si>
  <si>
    <t>인천광역시 중구 영종대로 106 1층 104호 (운서동)</t>
  </si>
  <si>
    <t>운정건강약국(파주)-T/J/(일)</t>
  </si>
  <si>
    <t>340-28-00071</t>
  </si>
  <si>
    <t>경기도 파주시 미래로602번길 3 운정프라자1층108,109 (와동동)</t>
  </si>
  <si>
    <t>웃는약국 HM(서울중랑)</t>
  </si>
  <si>
    <t>서울특별시 중랑구 면목로 306 1층 (면목동)</t>
  </si>
  <si>
    <t>웃음약국 HM(전북익산)</t>
  </si>
  <si>
    <t>391-04-01484</t>
  </si>
  <si>
    <t>전북특별자치도 익산시 평동로 740 103호, 104호 (동산동)</t>
  </si>
  <si>
    <t>원당연세약국-M(일)</t>
  </si>
  <si>
    <t>208-18-52349</t>
  </si>
  <si>
    <t>인천광역시 서구 원당대로 866 201호 (당하동)</t>
  </si>
  <si>
    <t>원미사랑약국-N(일)</t>
  </si>
  <si>
    <t>133-25-00429</t>
  </si>
  <si>
    <t>경기도 부천시 원미구 원미로 113 (원미동)</t>
  </si>
  <si>
    <t>원미센타약국-N(일)</t>
  </si>
  <si>
    <t>경기도 부천시 원미구 부천로 107 1층 (심곡동)</t>
  </si>
  <si>
    <t>원약국(오산)-GP(6)</t>
  </si>
  <si>
    <t>경기도 오산시 수청로 201 센타프라자 106 (금암동)</t>
  </si>
  <si>
    <t>원일메디팜 DD(대전유성)</t>
  </si>
  <si>
    <t>128-88-00515</t>
  </si>
  <si>
    <t>대전광역시 유성구 반석로 106 원일메디팜 (반석동)</t>
  </si>
  <si>
    <t>원종고래약국(부천시)-L</t>
  </si>
  <si>
    <t>413-03-25964</t>
  </si>
  <si>
    <t>경기도 부천시 오정구 원종로 41 1층 (원종동)</t>
  </si>
  <si>
    <t>원종온누리약국(오정)-L</t>
  </si>
  <si>
    <t>130-20-47833</t>
  </si>
  <si>
    <t>경기도 부천시 오정구 원종로 50 (원종동)</t>
  </si>
  <si>
    <t>월드약국(마포구)-P/C</t>
  </si>
  <si>
    <t>793-50-00844</t>
  </si>
  <si>
    <t>서울특별시 마포구 월드컵북로 502 2층 210호(월드컵파크프라자) (상암동)</t>
  </si>
  <si>
    <t>월성사랑약국 HM(대구달서)</t>
  </si>
  <si>
    <t>583-12-02388</t>
  </si>
  <si>
    <t>대구광역시 달서구 조암로 32 116호(신월성미소지움) (월성동)</t>
  </si>
  <si>
    <t>웰빙메디칼약국 HM(서울강북)</t>
  </si>
  <si>
    <t>서울특별시 강북구 도봉로 187 (태근빌딩1층) (미아동)</t>
  </si>
  <si>
    <t>위드유팜(동진팜배송)-G/일(오전만)**</t>
  </si>
  <si>
    <t>574-20-00886</t>
  </si>
  <si>
    <t>인천광역시 부평구 화랑북로 36-3 (산곡동)</t>
  </si>
  <si>
    <t>위례다온약국(성남수정)-GP(2)</t>
  </si>
  <si>
    <t>경기도 성남시 수정구 위례광장로 300 1동 121호 (중앙타워) (창곡동)</t>
  </si>
  <si>
    <t>위례일번약국-GP(2-송파</t>
  </si>
  <si>
    <t>508-17-02403</t>
  </si>
  <si>
    <t>경기도 성남시 수정구 위례서일로 46 107,109호 위례멜포트한라비발디 (창곡동)</t>
  </si>
  <si>
    <t>위례중앙약국-T/GP(2)</t>
  </si>
  <si>
    <t>경기도 성남시 수정구 위례광장로 310 위례신도시 우성트램타워A-104호 (창곡동)</t>
  </si>
  <si>
    <t>위케어만수약국-A(일)</t>
  </si>
  <si>
    <t>627-28-01375</t>
  </si>
  <si>
    <t>인천광역시 남동구 장승로 41 1층 (만수동)</t>
  </si>
  <si>
    <t>유경약국 HM(강원강릉)</t>
  </si>
  <si>
    <t>226-33-02404</t>
  </si>
  <si>
    <t>강원 강릉시 교동 솔올로 25, 1층 1호(교동, 현진빌딩)</t>
  </si>
  <si>
    <t>유경팜-용마택배</t>
  </si>
  <si>
    <t>서울특별시 노원구 공릉로46길 28 상가동1층102호(삼익아파트) (공릉동)</t>
  </si>
  <si>
    <t>유니팜서울약국 HM(역삼동)</t>
  </si>
  <si>
    <t>서울특별시 강남구 테헤란로 109 (강남제일빌딩1층) (역삼동)</t>
  </si>
  <si>
    <t>유니팜약국(강남)-T/GP(8)</t>
  </si>
  <si>
    <t>203-73-07756</t>
  </si>
  <si>
    <t>서울 강남구 청담동 87-8</t>
  </si>
  <si>
    <t>유스약국(고양)-T/Q(큐)</t>
  </si>
  <si>
    <t>449-10-00131</t>
  </si>
  <si>
    <t>경기 고양시 덕양구 삼송동 337-3 강남프라자1층104호</t>
  </si>
  <si>
    <t>유약국(수원)-P/나</t>
  </si>
  <si>
    <t>662-32-00681</t>
  </si>
  <si>
    <t>경기도 수원시 영통구 덕영대로1483번길 16-4 (망포동)</t>
  </si>
  <si>
    <t>유영약국-M</t>
  </si>
  <si>
    <t>122-22-71184</t>
  </si>
  <si>
    <t>인천광역시 계양구 하느재로20번길 1 (계산동)</t>
  </si>
  <si>
    <t>유킹스파머시가까운약국-Z(일)</t>
  </si>
  <si>
    <t>134-15-79686</t>
  </si>
  <si>
    <t>경기도 안산시 단원구 적금로 120 101호 (고잔동)</t>
  </si>
  <si>
    <t>유한약국 HM(전북 익산)</t>
  </si>
  <si>
    <t>전북 익산시 마동 서동로 129(마동)</t>
  </si>
  <si>
    <t>윤정희약국-A(일)</t>
  </si>
  <si>
    <t>131-09-45037</t>
  </si>
  <si>
    <t>인천광역시 남동구 포구로 64-35 (논현동)</t>
  </si>
  <si>
    <t>으뜸약국(인천서구)-M(일)</t>
  </si>
  <si>
    <t>136-75-00423</t>
  </si>
  <si>
    <t>인천광역시 서구 한중로 10 1층 109호 (메르시타워) (백석동)</t>
  </si>
  <si>
    <t>이레약국(구월)-B/(일)</t>
  </si>
  <si>
    <t>인천광역시 남동구 구월남로 172 (구월동)</t>
  </si>
  <si>
    <t>이룸약국-NP(3)</t>
  </si>
  <si>
    <t>경기도 남양주시 별내중앙로 24 1동제4층 405-1호, 이레타워 (별내동)</t>
  </si>
  <si>
    <t>이수사랑약국 BP(서울동작)</t>
  </si>
  <si>
    <t>서울특별시 동작구 사당로 300 이수자이상가 2층 이수사랑약국 (사당동)</t>
  </si>
  <si>
    <t>이웃사랑약국(안산)-T/Z/(일)</t>
  </si>
  <si>
    <t>133-01-63068</t>
  </si>
  <si>
    <t>경기 안산시 단원구 고잔동 716 메디피아101호</t>
  </si>
  <si>
    <t>이조약국 UP(순천시)</t>
  </si>
  <si>
    <t>전남 순천시 행동 3-3번지</t>
  </si>
  <si>
    <t>이층메디칼약국 DM(계산동)-G</t>
  </si>
  <si>
    <t>인천 계양구 계산4동 1086-2 계산프라자 2층 이층메디칼약국</t>
  </si>
  <si>
    <t>이층메디칼약국 HM(계산동)-G</t>
  </si>
  <si>
    <t>인천 계양구 계산동 용종로 2,213호(계산동)</t>
  </si>
  <si>
    <t>이층메디칼약국(인천계양)-G</t>
  </si>
  <si>
    <t>인천광역시 계양구 용종로 2 213호 (계산동)</t>
  </si>
  <si>
    <t>이층에약국 HM(부산북구)</t>
  </si>
  <si>
    <t>부산광역시 북구 금곡대로303번길 36 202호(화명동,스페이스903) (화명동)</t>
  </si>
  <si>
    <t>이화미소약국 BP(강원원주)</t>
  </si>
  <si>
    <t>강원특별자치도 원주시 무실로12번길 24 이화미소약국 (일산동)</t>
  </si>
  <si>
    <t>이화약국(종로)-T/P/(B)</t>
  </si>
  <si>
    <t>624-10-02894</t>
  </si>
  <si>
    <t>서울 종로구 연건동 44-1</t>
  </si>
  <si>
    <t>이화제일약국(분당)-GP(3)</t>
  </si>
  <si>
    <t>611-06-93728</t>
  </si>
  <si>
    <t>경기도 성남시 분당구 서현로180번길 26 102호(아름빌딩) (서현동)</t>
  </si>
  <si>
    <t>인계햇살약국 BP(경기수원)</t>
  </si>
  <si>
    <t>124-52-23555</t>
  </si>
  <si>
    <t>경기도 수원시 팔달구 인계로 53 1층 인계햇살약국 (인계동)</t>
  </si>
  <si>
    <t>인덕그린프라자약국 HM(경기안양)</t>
  </si>
  <si>
    <t>138-05-40603</t>
  </si>
  <si>
    <t>경기도 안양시 동안구 관악대로 488 창덕에버빌 114 39 (관양동)</t>
  </si>
  <si>
    <t>인혜약국 HM(마포구)</t>
  </si>
  <si>
    <t>105-04-94698</t>
  </si>
  <si>
    <t>서울 마포구 공덕동 15 (공덕동,제일빌딩 310,311호)</t>
  </si>
  <si>
    <t>인혜약국-C(일)</t>
  </si>
  <si>
    <t>121-10-89072</t>
  </si>
  <si>
    <t>인천광역시 동구 화도진로 187 (만석동)</t>
  </si>
  <si>
    <t>일광온누리약국(부평)T/A</t>
  </si>
  <si>
    <t>일등약국 BP(서울양천)</t>
  </si>
  <si>
    <t>897-29-01457</t>
  </si>
  <si>
    <t>서울특별시 양천구 목동중앙북로 21 1층 일등약국 (목동)</t>
  </si>
  <si>
    <t>일산메디칼약국(일산)-T/Q(일)</t>
  </si>
  <si>
    <t>298-44-00654</t>
  </si>
  <si>
    <t>경기도 고양시 일산동구 강송로 49 윈스턴파크101호 (백석동)</t>
  </si>
  <si>
    <t>일산선약국-J/(일)</t>
  </si>
  <si>
    <t>110-02-55446</t>
  </si>
  <si>
    <t>경기도 고양시 일산서구 가좌1로 53 샤르망빌딩 110호 (가좌동)</t>
  </si>
  <si>
    <t>일원역1번출구약국-GP(8)</t>
  </si>
  <si>
    <t>696-13-01912</t>
  </si>
  <si>
    <t>서울특별시 강남구 일원로 121 338-M01호(일원역) (일원동)</t>
  </si>
  <si>
    <t>임학약국(임학동)-M</t>
  </si>
  <si>
    <t>896-50-00804</t>
  </si>
  <si>
    <t>인천광역시 계양구 장제로 871 1층(훼밀리빌딩) (임학동)</t>
  </si>
  <si>
    <t>자생약국-F</t>
  </si>
  <si>
    <t>137-10-61725</t>
  </si>
  <si>
    <t>인천광역시 서구 거북로 74-1 (석남동)</t>
  </si>
  <si>
    <t>자연약국(권선구)-P/나</t>
  </si>
  <si>
    <t>354-12-00841</t>
  </si>
  <si>
    <t>경기도 수원시 권선구 덕영대로1201번길 34 1층 (권선동)</t>
  </si>
  <si>
    <t>자연약국-D</t>
  </si>
  <si>
    <t>경기도 부천시 소향로 131 (중동)</t>
  </si>
  <si>
    <t>잠실하나약국(송파구)-GP(4)</t>
  </si>
  <si>
    <t>803-33-01459</t>
  </si>
  <si>
    <t>서울특별시 송파구 올림픽로 362 1층 102호. 삼성빌딩 (방이동)</t>
  </si>
  <si>
    <t>장수약국(구로))T/O(오)</t>
  </si>
  <si>
    <t>113-21-37768</t>
  </si>
  <si>
    <t>서울특별시 구로구 경인로47길 94 (고척동)</t>
  </si>
  <si>
    <t>장수온누리약국(광명)T/S</t>
  </si>
  <si>
    <t>경기도 광명시 광명로 823 광명현대타운 1층 107호 (광명동)</t>
  </si>
  <si>
    <t>장안메디칼약국 HM(동대문구)</t>
  </si>
  <si>
    <t>서울특별시 동대문구 사가정로 207 삼협메디스빌딩104호,105호 (장안동)</t>
  </si>
  <si>
    <t>장안메디컬약국(정자동)-P/가</t>
  </si>
  <si>
    <t>134-06-60303</t>
  </si>
  <si>
    <t>경기도 수원시 장안구 정자로 146 한솔빌딩 5층 (정자동)</t>
  </si>
  <si>
    <t>장안수약국(동대문)-NP(9)</t>
  </si>
  <si>
    <t>서울특별시 동대문구 천호대로83길 43 가동동 103호 (장안동)</t>
  </si>
  <si>
    <t>장천우리약국 HM(전남순천)</t>
  </si>
  <si>
    <t>850-42-00797</t>
  </si>
  <si>
    <t>전라남도 순천시 중앙로 14 1층 102호 (장천동)</t>
  </si>
  <si>
    <t>전주엠약국 BP(전북전주)</t>
  </si>
  <si>
    <t>418-07-45532</t>
  </si>
  <si>
    <t>전북특별자치도 전주시 덕진구 기린대로 479-1 1층 엠약국 (덕진동1가)</t>
  </si>
  <si>
    <t>정다운약국 HM(소사본동)-N</t>
  </si>
  <si>
    <t>130-47-40176</t>
  </si>
  <si>
    <t>경기 부천시 소사구 소사본동 호현로489번길 38(소사본동)</t>
  </si>
  <si>
    <t>정다운약국 HM(종로구)</t>
  </si>
  <si>
    <t>서울 종로구 창신동 종로 339,1층(창신동,강원빌딩)</t>
  </si>
  <si>
    <t>정다운온누리약-P/마</t>
  </si>
  <si>
    <t>167-27-01537</t>
  </si>
  <si>
    <t>경기도 용인시 수지구 현암로 164 1층103호(신주프라자) (죽전동)</t>
  </si>
  <si>
    <t>정문약국(서대문구)-P/A</t>
  </si>
  <si>
    <t>서울 서대문구 창천동 78-14</t>
  </si>
  <si>
    <t>정성약국(성남)-GP(3)</t>
  </si>
  <si>
    <t>144-01-28533</t>
  </si>
  <si>
    <t>경기도 성남시 분당구 황새울로335번길 5 (서현동)</t>
  </si>
  <si>
    <t>정성약국(인천서구)-F</t>
  </si>
  <si>
    <t>738-06-01732</t>
  </si>
  <si>
    <t>인천광역시 서구 가정로 201-1 1층(두일빌딩) (석남동)</t>
  </si>
  <si>
    <t>정성약국(포항)</t>
  </si>
  <si>
    <t>858-19-00018</t>
  </si>
  <si>
    <t>경북 포항시 북구 양덕동 1485</t>
  </si>
  <si>
    <t>정암산약국-X(일)</t>
  </si>
  <si>
    <t>119-07-63763</t>
  </si>
  <si>
    <t>서울특별시 금천구 시흥대로 192 (시흥동)</t>
  </si>
  <si>
    <t>정약국 HM(울산시)</t>
  </si>
  <si>
    <t>337-19-00132</t>
  </si>
  <si>
    <t>울산 중구 반구1동 내황13길 2, 1층 (반구동)</t>
  </si>
  <si>
    <t>정약국(부천시)-D</t>
  </si>
  <si>
    <t>485-04-01931</t>
  </si>
  <si>
    <t>경기도 부천시 소향로 246 401호(새롬프라자6차) (중동)</t>
  </si>
  <si>
    <t>정온누리약국-F</t>
  </si>
  <si>
    <t>256-48-00148</t>
  </si>
  <si>
    <t>인천광역시 서구 건지로 264 112~113호(인하메디칼센타) (가좌동)</t>
  </si>
  <si>
    <t>정왕시장약국-V(일)</t>
  </si>
  <si>
    <t>108-01-47650</t>
  </si>
  <si>
    <t>경기도 시흥시 정왕시장길 52 (정왕동)</t>
  </si>
  <si>
    <t>정자프라자약국-GP(3)</t>
  </si>
  <si>
    <t>305-16-52802</t>
  </si>
  <si>
    <t>경기도 성남시 분당구 성남대로 345 정자역프라자112호 (정자동)</t>
  </si>
  <si>
    <t>정화약국 BP(경기남양주)</t>
  </si>
  <si>
    <t>경기도 남양주시 덕소로 218 1층(도곡리 997-10) (와부읍)</t>
  </si>
  <si>
    <t>정화약국 HM(*남양주시)</t>
  </si>
  <si>
    <t>경기도 남양주시 덕소로 218 1층 (와부읍)</t>
  </si>
  <si>
    <t>제이앤팜-N(일)(오전만)</t>
  </si>
  <si>
    <t>893-36-00207</t>
  </si>
  <si>
    <t>경기도 부천시 부흥로355번길 35 2층 (심곡동)</t>
  </si>
  <si>
    <t>제일편안한약국(양평군)-NP(8)</t>
  </si>
  <si>
    <t>853-35-00634</t>
  </si>
  <si>
    <t>경기도 양평군 시민로 31 나동 101호 (양평읍)</t>
  </si>
  <si>
    <t>제일한사랑약국(중랑)-T/NP(5)</t>
  </si>
  <si>
    <t>395-13-01213</t>
  </si>
  <si>
    <t>서울 중랑구 망우동 망우동 128-32 1</t>
  </si>
  <si>
    <t>제중당건강약국(사당)</t>
  </si>
  <si>
    <t>서울특별시 동작구 동작대로 89 골든시네마타워 107,108 (사당동)</t>
  </si>
  <si>
    <t>조아약국-T</t>
  </si>
  <si>
    <t>755-36-00787</t>
  </si>
  <si>
    <t>경기도 김포시 양도로 23 오성프라자1층 109호 (풍무동)</t>
  </si>
  <si>
    <t>조은약국 HM(하남시)</t>
  </si>
  <si>
    <t>경기도 하남시 신장로 93 (신장동)</t>
  </si>
  <si>
    <t>조은약국(금천구)-X(일)</t>
  </si>
  <si>
    <t>서울특별시 금천구 시흥대로 421 1층(바른세상병원) (독산동)</t>
  </si>
  <si>
    <t>조은약국(노원구)-NP(2)</t>
  </si>
  <si>
    <t>405-44-00437</t>
  </si>
  <si>
    <t>서울특별시 노원구 한글비석로 471 4층 (상계동)</t>
  </si>
  <si>
    <t>조은약국(부천시)-D(일)</t>
  </si>
  <si>
    <t>경기도 부천시 원미구 길주로 111 1층 102호(센타프라자) (상동)</t>
  </si>
  <si>
    <t>종로대학약국(고양)-T/Q(큐)</t>
  </si>
  <si>
    <t>경기도 고양시 덕양구 화수로14번길 56 (화정동)</t>
  </si>
  <si>
    <t>종로밝은약국 HM(서울종로)</t>
  </si>
  <si>
    <t>서울특별시 종로구 종로 261 1층 전면 좌측 한칸 (종로6가)</t>
  </si>
  <si>
    <t>종로세명약국(정왕)-T/V(일)</t>
  </si>
  <si>
    <t>경기도 시흥시 정왕대로 220 우리빌딩 106호 (정왕동)</t>
  </si>
  <si>
    <t>종로약국(진안).</t>
  </si>
  <si>
    <t>407-09-93848</t>
  </si>
  <si>
    <t>전북특별자치도 진안군 진무로 1096-1 1층1 (진안읍)</t>
  </si>
  <si>
    <t>종로약국-A</t>
  </si>
  <si>
    <t>인천광역시 부평구 부평대로 36-1 (부평동)</t>
  </si>
  <si>
    <t>종로온누리약국 HM(서울종로)</t>
  </si>
  <si>
    <t>서울특별시 종로구 종로 293 1층(디에스 빌딩) (창신동)</t>
  </si>
  <si>
    <t>종로프라자약국(노원)-T/P/(B)</t>
  </si>
  <si>
    <t>서울특별시 노원구 동일로 1353 성일빌딩 102호 (상계동)</t>
  </si>
  <si>
    <t>주성건강약국 HM(청주)</t>
  </si>
  <si>
    <t>충청북도 청주시 청원구 상당로 307 주성메디컬센터 102호 (내덕동)</t>
  </si>
  <si>
    <t>주차장바로약국(구로동)-X</t>
  </si>
  <si>
    <t>215-17-38732</t>
  </si>
  <si>
    <t>서울특별시 구로구 가마산로 220 (구로동)</t>
  </si>
  <si>
    <t>준약국 DS(마포구)</t>
  </si>
  <si>
    <t>105-08-89209</t>
  </si>
  <si>
    <t>서울특별시 마포구 월드컵북로 167 나디빌딩 1층 준약국 (성산동)</t>
  </si>
  <si>
    <t>중동유한약국(원미)-D</t>
  </si>
  <si>
    <t>130-28-50732</t>
  </si>
  <si>
    <t>경기도 부천시 원미구 길주로 246 (중동)</t>
  </si>
  <si>
    <t>중동해맑은약국(중동)-D</t>
  </si>
  <si>
    <t>경기도 부천시 원미구 석천로 110 (중동)</t>
  </si>
  <si>
    <t>중문약국(동작구)- P/(2)</t>
  </si>
  <si>
    <t>494-03-02145</t>
  </si>
  <si>
    <t>서울특별시 동작구 흑석로 106-9 (흑석동)</t>
  </si>
  <si>
    <t>중앙메디칼약국(김포월곶)-T(일)</t>
  </si>
  <si>
    <t>201-34-07673</t>
  </si>
  <si>
    <t>경기도 김포시 김포대로 2949 나동1층(한솔원룸) (월곶면)</t>
  </si>
  <si>
    <t>중앙약국(원미)-N(일)</t>
  </si>
  <si>
    <t>130-40-03527</t>
  </si>
  <si>
    <t>경기도 부천시 원미구 부천로 124 (원미동)</t>
  </si>
  <si>
    <t>중앙약국(은평구)-P/C</t>
  </si>
  <si>
    <t>서울특별시 은평구 통일로 875 1층 101호 (갈현동)</t>
  </si>
  <si>
    <t>중앙약국(은행동)-E/(일)</t>
  </si>
  <si>
    <t>133-21-62257</t>
  </si>
  <si>
    <t>경기도 시흥시 대은로 90 101호 에머랄드빌딩 (은행동)</t>
  </si>
  <si>
    <t>중앙판도라약국(남동구)-B/(일)</t>
  </si>
  <si>
    <t>729-06-01723</t>
  </si>
  <si>
    <t>인천광역시 남동구 남동대로 772 동성빌딩 1층 2호 (구월동)</t>
  </si>
  <si>
    <t>지안약국(강동구)-NP(A2)</t>
  </si>
  <si>
    <t>298-20-01337</t>
  </si>
  <si>
    <t>서울특별시 강동구 양재대로 1360 3층 65호, 올림픽파크포레온5 (둔촌동)</t>
  </si>
  <si>
    <t>지우약국-Q(큐)</t>
  </si>
  <si>
    <t>128-39-01568</t>
  </si>
  <si>
    <t>경기도 고양시 덕양구 무원로6번길 20 503호 M타워 (행신동)</t>
  </si>
  <si>
    <t>진영우리약국(김해)</t>
  </si>
  <si>
    <t>223-08-51151</t>
  </si>
  <si>
    <t>경남 김해시 진영읍 여래리 700-149 102호</t>
  </si>
  <si>
    <t>진주약국(남양주)-NP(3)</t>
  </si>
  <si>
    <t>559-04-02527</t>
  </si>
  <si>
    <t>경기도 남양주시 진건오남로 629-1 진주상가 1층 143호 (오남읍)</t>
  </si>
  <si>
    <t>차세대건강약국(논현)-T/A(일)</t>
  </si>
  <si>
    <t>131-34-35832</t>
  </si>
  <si>
    <t>인천광역시 남동구 논고개로 87 논현메디스타워 108호 (논현동)</t>
  </si>
  <si>
    <t>찬수온누리약국-G</t>
  </si>
  <si>
    <t>인천광역시 계양구 용종로 2 (계산동)</t>
  </si>
  <si>
    <t>참건강약국(안산))T/V (일)</t>
  </si>
  <si>
    <t>134-25-74813</t>
  </si>
  <si>
    <t>경기도 안산시 단원구 새뿔길 47 일산상가 103호 (신길동)</t>
  </si>
  <si>
    <t>참사랑약국(주안)-R</t>
  </si>
  <si>
    <t>131-04-77330</t>
  </si>
  <si>
    <t>인천광역시 미추홀구 인하로 276 (주안동)</t>
  </si>
  <si>
    <t>참사랑약국(지정윤)-V</t>
  </si>
  <si>
    <t>134-20-97238</t>
  </si>
  <si>
    <t>경기도 안산시 단원구 와동로 4 1층 (와동)</t>
  </si>
  <si>
    <t>참사랑약국-T</t>
  </si>
  <si>
    <t>인천 서구 불로동 308</t>
  </si>
  <si>
    <t>참솔온누리약국(부천)-T/N(일)</t>
  </si>
  <si>
    <t>경기 부천시 원미구 원미동 111-4 참솔빌딩101호</t>
  </si>
  <si>
    <t>참약사수약국(광명시)-S/(일)</t>
  </si>
  <si>
    <t>경기도 광명시 일직로 43 제1층 1044호(GIDC C동) (일직동)</t>
  </si>
  <si>
    <t>참조은약국 BP(경북경산)</t>
  </si>
  <si>
    <t>867-38-00556</t>
  </si>
  <si>
    <t>경상북도 경산시 경안로 202 1층 참조은약국 (중방동)</t>
  </si>
  <si>
    <t>참조은약국-O(오)</t>
  </si>
  <si>
    <t>113-17-29276</t>
  </si>
  <si>
    <t>서울특별시 구로구 경인로 433-1 (고척동)</t>
  </si>
  <si>
    <t>창호약국(본배)-GP(1)</t>
  </si>
  <si>
    <t>412-16-61161</t>
  </si>
  <si>
    <t>경기 이천시 백사면 모전리 970-13</t>
  </si>
  <si>
    <t>천사약국 BP(서울광진)</t>
  </si>
  <si>
    <t>206-32-28913</t>
  </si>
  <si>
    <t>서울특별시 광진구 능동로 409 1층 천사약국 (중곡동)</t>
  </si>
  <si>
    <t>천사약국 HM(전북부안)</t>
  </si>
  <si>
    <t>282-32-01238</t>
  </si>
  <si>
    <t>전북특별자치도 부안군 번영로 160 (부안읍)</t>
  </si>
  <si>
    <t>천사약국-N(일)</t>
  </si>
  <si>
    <t>130-29-46934</t>
  </si>
  <si>
    <t>경기도 부천시 원미구 부천로 112 101호 (원미동)</t>
  </si>
  <si>
    <t>천우약국-O(오)</t>
  </si>
  <si>
    <t>107-01-31344</t>
  </si>
  <si>
    <t>서울특별시 영등포구 영등포로 231-1 1층 (영등포동5가)</t>
  </si>
  <si>
    <t>천지약국-N(일)</t>
  </si>
  <si>
    <t>경기도 부천시 원미로 141 (원미동)</t>
  </si>
  <si>
    <t>철산한마음약국(광명)-S</t>
  </si>
  <si>
    <t>경기도 광명시 철산로 20 1층101호 (철산동)</t>
  </si>
  <si>
    <t>청명온누리약국-P/나</t>
  </si>
  <si>
    <t>135-26-96118</t>
  </si>
  <si>
    <t>경기도 수원시 영통구 반달로7번길 6 센타프라자 3층 310호 (영통동)</t>
  </si>
  <si>
    <t>청솔온누리약국-B/(일)</t>
  </si>
  <si>
    <t>139-01-11291</t>
  </si>
  <si>
    <t>인천광역시 남동구 남동대로 728 (구월동)</t>
  </si>
  <si>
    <t>청춘약국 BP(서울마포)</t>
  </si>
  <si>
    <t>524-10-00806</t>
  </si>
  <si>
    <t>서울특별시 마포구 마포대로 25 103호 (마포동)</t>
  </si>
  <si>
    <t>청춘약국 HM(도봉동)</t>
  </si>
  <si>
    <t>서울특별시 도봉구 도봉로180길 46 1층 101호 (도봉동)</t>
  </si>
  <si>
    <t>초지라성약국-Z( 일)</t>
  </si>
  <si>
    <t>151-76-00531</t>
  </si>
  <si>
    <t>경기도 안산시 단원구 초지로 100 109-111호 세종프라자 (초지동)</t>
  </si>
  <si>
    <t>충대대령약국 KD(대전중구)</t>
  </si>
  <si>
    <t>대전광역시 중구 계룡로920번길 31 (대사동)</t>
  </si>
  <si>
    <t>케이(K)약국(강남구)-GP(8)</t>
  </si>
  <si>
    <t>346-76-00594</t>
  </si>
  <si>
    <t>서울특별시 강남구 테헤란로 511 1층 101호(PARK TEN 삼성) (삼성동)</t>
  </si>
  <si>
    <t>코끼리약국 BP(부산강서)</t>
  </si>
  <si>
    <t>부산광역시 강서구 명지국제8로 240 1층 코끼리약국 (명지동)</t>
  </si>
  <si>
    <t>코끼리약국(군포시)-U</t>
  </si>
  <si>
    <t>351-62-00702</t>
  </si>
  <si>
    <t>경기도 군포시 산본로323번길 16-14 1층 7호 (산본동)</t>
  </si>
  <si>
    <t>큰동네약국(성북구)-NP(7)</t>
  </si>
  <si>
    <t>426-24-01828</t>
  </si>
  <si>
    <t>서울특별시 성북구 오패산로3길 158 큰동네약국 (하월곡동)</t>
  </si>
  <si>
    <t>큰동의약국 BP(부산진구)</t>
  </si>
  <si>
    <t>큰사랑약국-S</t>
  </si>
  <si>
    <t>645-74-00177</t>
  </si>
  <si>
    <t>경기 광명시 소하동 1364</t>
  </si>
  <si>
    <t>큰사랑온누리약국 HM(경기구리)</t>
  </si>
  <si>
    <t>876-24-01829</t>
  </si>
  <si>
    <t>경기도 구리시 동구릉로85번길 16 1층 (인창동)</t>
  </si>
  <si>
    <t>큰사랑온누리약국 HM(은평구)</t>
  </si>
  <si>
    <t>101-17-09767</t>
  </si>
  <si>
    <t>서울특별시 은평구 서오릉로 149 1층 큰사랑온누리약국 (구산동)</t>
  </si>
  <si>
    <t>큰약국(용산)-일양택배</t>
  </si>
  <si>
    <t>서울특별시 용산구 장문로 96 1층 (보광동)</t>
  </si>
  <si>
    <t>큰약국-D</t>
  </si>
  <si>
    <t>130-41-34541</t>
  </si>
  <si>
    <t>경기도 부천시 원미구 부일로 341 펠리스카운티아파트아이파크상가405호 (중동)</t>
  </si>
  <si>
    <t>탑프라자약국-H</t>
  </si>
  <si>
    <t>140-05-77291</t>
  </si>
  <si>
    <t>인천광역시 남동구 경인로 520 탑프라자제비04-1호 (간석동)</t>
  </si>
  <si>
    <t>태성약품(주) DD(대전중구)</t>
  </si>
  <si>
    <t>305-81-65324</t>
  </si>
  <si>
    <t>대전 중구 오류동 171-29번지 4층</t>
  </si>
  <si>
    <t>태인약품 DD(청주시)</t>
  </si>
  <si>
    <t>303-04-72565</t>
  </si>
  <si>
    <t>충북 청주시 흥덕구 가경동 174-4(가경로101번길 30)</t>
  </si>
  <si>
    <t>태평양약국 HM(의정부시)</t>
  </si>
  <si>
    <t>401-25-04823</t>
  </si>
  <si>
    <t>경기도 의정부시 태평로90번길 3 1층 (의정부동)</t>
  </si>
  <si>
    <t>태평양약국(서초)-T/KP(3)</t>
  </si>
  <si>
    <t>591-12-00794</t>
  </si>
  <si>
    <t>서울 서초구 우면동 757 서초타워 제에이동103호</t>
  </si>
  <si>
    <t>택지현대약국 HM(강릉시)</t>
  </si>
  <si>
    <t>강원 강릉시 교1동 40(교동)</t>
  </si>
  <si>
    <t>터미널약국 HM(전북장수)</t>
  </si>
  <si>
    <t>109-26-52009</t>
  </si>
  <si>
    <t>전북특별자치도 장수군 한들로 90-1 1층 (장계면)</t>
  </si>
  <si>
    <t>터미널약국(중구)-T/C(일)</t>
  </si>
  <si>
    <t>685-46-00681</t>
  </si>
  <si>
    <t>인천광역시 중구 연안부두로 70 인천항만연안여객터미널 (항동7가)</t>
  </si>
  <si>
    <t>테라스파란문약국 HM(송도)-K(일)</t>
  </si>
  <si>
    <t>547-02-03010</t>
  </si>
  <si>
    <t>인천광역시 연수구 센트럴로 415 S동 148호(힐스테이트송도더테라스) (송도동)</t>
  </si>
  <si>
    <t>토마토약국 HM(*남양주시)</t>
  </si>
  <si>
    <t>경기 남양주시 호평동 26, 115호(호평동,호평메인씨네마타워)</t>
  </si>
  <si>
    <t>튼튼드림약국-G</t>
  </si>
  <si>
    <t>131-12-26404</t>
  </si>
  <si>
    <t>인천광역시 부평구 후정동로 35 삼산빌딩 1층 5호 (삼산동)</t>
  </si>
  <si>
    <t>튼튼약국(양주시)-NP(4)</t>
  </si>
  <si>
    <t>284-13-01193</t>
  </si>
  <si>
    <t>경기도 양주시 옥정로 143 105호 (옥정동)</t>
  </si>
  <si>
    <t>튼튼약국(양평군)-NP(8)</t>
  </si>
  <si>
    <t>경기도 양평군 시민로 6-1 1층 (양평읍)</t>
  </si>
  <si>
    <t>튼튼약국(울산)</t>
  </si>
  <si>
    <t>712-04-02545</t>
  </si>
  <si>
    <t>울산광역시 동구 방어진순환도로 771 에스오션타워101호 (전하동)</t>
  </si>
  <si>
    <t>튼튼약국(의정부)-NP(4)</t>
  </si>
  <si>
    <t>306-10-71566</t>
  </si>
  <si>
    <t>경기도 의정부시 평화로 243 1층 (호원동)</t>
  </si>
  <si>
    <t>파란약국-P/(삼)</t>
  </si>
  <si>
    <t>874-49-00531</t>
  </si>
  <si>
    <t>경기도 화성시 동탄순환대로 127-5 우성센트럴타워 (산척동)</t>
  </si>
  <si>
    <t>파랑새약국 HM(강남구)</t>
  </si>
  <si>
    <t>서울특별시 강남구 일원로 47 대청빌딩1 (일원동)</t>
  </si>
  <si>
    <t>파랑새약국(부천)-D(일)</t>
  </si>
  <si>
    <t>경기도 부천시 원미구 길주로 237 부천메디칼 1층 110호 (중동)</t>
  </si>
  <si>
    <t>파마트삼보약국-E/일</t>
  </si>
  <si>
    <t>272-13-00610</t>
  </si>
  <si>
    <t>경기 시흥시 은행동 601-302</t>
  </si>
  <si>
    <t>팜케어건강약국 HM(성북구)</t>
  </si>
  <si>
    <t>758-40-00541</t>
  </si>
  <si>
    <t>서울특별시 성북구 돌곶이로 60 (석관동)</t>
  </si>
  <si>
    <t>편안약국-A</t>
  </si>
  <si>
    <t>635-07-00673</t>
  </si>
  <si>
    <t>인천광역시 부평구 시장로 55-1 (부평동)</t>
  </si>
  <si>
    <t>평내약국 HM(남양주시)</t>
  </si>
  <si>
    <t>경기도 남양주시 평내로29번길 49 108호(평내엠투프라자) (평내동)</t>
  </si>
  <si>
    <t>평화약국 HM(경기양주)</t>
  </si>
  <si>
    <t>407-07-66314</t>
  </si>
  <si>
    <t>경기도 양주시 평화로 1440 1동 1층 125호(스타프라자) (덕계동)</t>
  </si>
  <si>
    <t>포도나무약국-A</t>
  </si>
  <si>
    <t>130-33-30064</t>
  </si>
  <si>
    <t>인천광역시 부평구 부평문화로 55 (부평동)</t>
  </si>
  <si>
    <t>푸른바다약국(강동구)-NP(A2)</t>
  </si>
  <si>
    <t>203-36-74401</t>
  </si>
  <si>
    <t>서울특별시 강동구 명일로 180 1층 103호 (진규빌딩) (둔촌동)</t>
  </si>
  <si>
    <t>푸른솔약국(은평구)-P/C</t>
  </si>
  <si>
    <t>257-22-00990</t>
  </si>
  <si>
    <t>서울특별시 은평구 통일로87길 12 (갈현동)</t>
  </si>
  <si>
    <t>푸른숲약국 HM(고양덕양)</t>
  </si>
  <si>
    <t>792-15-01631</t>
  </si>
  <si>
    <t>경기도 고양시 덕양구 도래울로 42 제1층 제111호(센트럴타워) (도내동)</t>
  </si>
  <si>
    <t>푸른약국 BP(서울노원)</t>
  </si>
  <si>
    <t>서울특별시 노원구 한글비석로 264 3층 312호 푸른약국 (중계동)</t>
  </si>
  <si>
    <t>푸른약국(부평구)-F(일)</t>
  </si>
  <si>
    <t>246-18-02287</t>
  </si>
  <si>
    <t>인천광역시 부평구 부영로189번길 51 1층 104호 (오남프라자) (산곡동)</t>
  </si>
  <si>
    <t>풍산사랑약국(일산)-T/Q(일)</t>
  </si>
  <si>
    <t>130-32-23402</t>
  </si>
  <si>
    <t>경기 고양시 일산동구 중산동 1809 풍산이마트4층</t>
  </si>
  <si>
    <t>프라자약국 HM(포천시)</t>
  </si>
  <si>
    <t>126-20-42557</t>
  </si>
  <si>
    <t>경기도 포천시 화동로 1064-1 (기산리) (일동면)</t>
  </si>
  <si>
    <t>프라자약국(강서)T/W(일)</t>
  </si>
  <si>
    <t>898-49-00430</t>
  </si>
  <si>
    <t>서울특별시 강서구 강서로 267 지상1층 101 (내발산동)</t>
  </si>
  <si>
    <t>프라자약국(파주)-J</t>
  </si>
  <si>
    <t>경기도 파주시 금빛로 24-27 제일메디컬 105~106 (금촌동)</t>
  </si>
  <si>
    <t>피에스파마코리아(주) DD(인천옥련)</t>
  </si>
  <si>
    <t>515-88-00174</t>
  </si>
  <si>
    <t>인천광역시 서구 정서진4로 25 우리약품 물류센터 (오류동)</t>
  </si>
  <si>
    <t>피플팜문래약국-W(더블유)</t>
  </si>
  <si>
    <t>서울특별시 영등포구 당산로 34-160 로데오왁소핑몰1층 (문래동3가)</t>
  </si>
  <si>
    <t>필온누리약국(서대문구)-P/(2)</t>
  </si>
  <si>
    <t>124-41-30138</t>
  </si>
  <si>
    <t>서울특별시 서대문구 신촌로 91 1층 (창천동)</t>
  </si>
  <si>
    <t>하나로온누리약국(남양주)-NP(3)</t>
  </si>
  <si>
    <t>경기도 남양주시 해밀예당1로 28 103-4호(진접농협) (진접읍)</t>
  </si>
  <si>
    <t>하나약국 HM(대구달서)</t>
  </si>
  <si>
    <t>514-22-45959</t>
  </si>
  <si>
    <t>대구광역시 달서구 월배로 218 (상인동)</t>
  </si>
  <si>
    <t>하늘약국 HM(경북 구미)</t>
  </si>
  <si>
    <t>349-15-00030</t>
  </si>
  <si>
    <t>경북 구미시 도량동 송동로79 (도량동)</t>
  </si>
  <si>
    <t>하늘약국 HM(광명소하)</t>
  </si>
  <si>
    <t>130-27-59037</t>
  </si>
  <si>
    <t>경기도 광명시 오리로 351 1층 (소하동)</t>
  </si>
  <si>
    <t>하늘약국 HM(성북돈암)</t>
  </si>
  <si>
    <t>서울특별시 성북구 정릉로 364 3층 일부 (돈암동)</t>
  </si>
  <si>
    <t>하늘약국(방화)-T/L/(일)</t>
  </si>
  <si>
    <t>134-05-39098</t>
  </si>
  <si>
    <t>서울특별시 강서구 금낭화로 136 에어뷰21-2오피스텔 118호 (방화동)</t>
  </si>
  <si>
    <t>하늘약국(성북구)-NP(7)</t>
  </si>
  <si>
    <t>서울특별시 성북구 정릉로 364 3층일부, 하늘약국 (돈암동)</t>
  </si>
  <si>
    <t>하얀약국 HM(서울성북)</t>
  </si>
  <si>
    <t>서울특별시 성북구 아리랑로 9 2층 202호(산맥프라자) (동소문동6가)</t>
  </si>
  <si>
    <t>하하약국 HM(강화군)-T(일)</t>
  </si>
  <si>
    <t>인천광역시 강화군 강화대로 395 104호(준프라자) (강화읍)</t>
  </si>
  <si>
    <t>한결약국-N</t>
  </si>
  <si>
    <t>130-30-94956</t>
  </si>
  <si>
    <t>경기도 부천시 소사구 경인로 240 (심곡본동)</t>
  </si>
  <si>
    <t>한결약국-T(일)</t>
  </si>
  <si>
    <t>234-01-21231</t>
  </si>
  <si>
    <t>경기도 김포시 김포한강3로 287 103호 (장기동)</t>
  </si>
  <si>
    <t>한국약국 원당점(고양)-T/Q(큐)</t>
  </si>
  <si>
    <t>121-30-37193</t>
  </si>
  <si>
    <t>경기도 고양시 덕양구 호국로 778-28 1층,지층 성산빌딩 (성사동)</t>
  </si>
  <si>
    <t>한누리약국 HM(인천 남동구)-B</t>
  </si>
  <si>
    <t>인천광역시 남동구 호구포로 818 퍼스트하임플자 111호 (구월동)</t>
  </si>
  <si>
    <t>한독프라자약국-X</t>
  </si>
  <si>
    <t>서울특별시 구로구 구로동로26길 133 (구로동)</t>
  </si>
  <si>
    <t>한라약국(평택)-KP(1)</t>
  </si>
  <si>
    <t>125-13-37994</t>
  </si>
  <si>
    <t>경기도 평택시 세교3로 8 향촌상가 105호 (세교동)</t>
  </si>
  <si>
    <t>한마음약국 HM(경기가평)</t>
  </si>
  <si>
    <t>한마음약국-G</t>
  </si>
  <si>
    <t>122-06-68108</t>
  </si>
  <si>
    <t>인천광역시 계양구 오조산로 11 (작전동)</t>
  </si>
  <si>
    <t>한솔약국 DM(인천남구)-R</t>
  </si>
  <si>
    <t>121-12-41427</t>
  </si>
  <si>
    <t>인천광역시 미추홀구 인하로 211 (주안동)</t>
  </si>
  <si>
    <t>한솔약국 HM(★영주시)</t>
  </si>
  <si>
    <t>512-04-75773</t>
  </si>
  <si>
    <t>경상북도 영주시 중앙로 70 한솔약국 (영주동)</t>
  </si>
  <si>
    <t>한아름약국(작전)-G</t>
  </si>
  <si>
    <t>인천광역시 계양구 장제로 718 상록메디칼 107호 (작전동)</t>
  </si>
  <si>
    <t>한중약국-O(오)</t>
  </si>
  <si>
    <t>서울특별시 영등포구 도림로 144 104호 (대림동)</t>
  </si>
  <si>
    <t>한천당약국 HM(경기가평)</t>
  </si>
  <si>
    <t>함께약국 HM(충북청주)</t>
  </si>
  <si>
    <t>293-15-02185</t>
  </si>
  <si>
    <t>충청북도 청주시 서원구 청남로 2124 1층(리드빌딩) (모충동)</t>
  </si>
  <si>
    <t>함박약국 BP(경기용인)</t>
  </si>
  <si>
    <t>경기도 용인시 처인구 명지로40번길 15-15 1층 106호 함박약국 (역북동)</t>
  </si>
  <si>
    <t>함박약국 HM(용인처인)</t>
  </si>
  <si>
    <t>경기도 용인시 처인구 명지로40번길 15-15 1층 106호(골든프라자) (역북동)</t>
  </si>
  <si>
    <t>함박약국 JW(경기용인)</t>
  </si>
  <si>
    <t>경기도 용인시 처인구 명지로40번길 15-15 1층 (역북동)</t>
  </si>
  <si>
    <t>함박약국 KD(경기용인)</t>
  </si>
  <si>
    <t>경기도 용인시 처인구 명지로40번길 15-15 골드프라자 106호 (역북동)</t>
  </si>
  <si>
    <t>함창약국 HM(경북상주)</t>
  </si>
  <si>
    <t>523-51-00989</t>
  </si>
  <si>
    <t>경상북도 상주시 함창중앙로 99 버스터미널내 (함창읍)</t>
  </si>
  <si>
    <t>합정녹십자약국(마포)-T/P/(2)</t>
  </si>
  <si>
    <t>604-04-41500</t>
  </si>
  <si>
    <t>서울 마포구 합정동 364-8 청명빌딩1층</t>
  </si>
  <si>
    <t>항동푸른약국 HM(서울구로)</t>
  </si>
  <si>
    <t>서울특별시 구로구 항동로3길 6 105호(가온프라자) (항동)</t>
  </si>
  <si>
    <t>해바라기약국-Z</t>
  </si>
  <si>
    <t>134-19-31185</t>
  </si>
  <si>
    <t>경기도 안산시 상록구 샘골로 142 101호 (본오동)</t>
  </si>
  <si>
    <t>해피약국 HM(용산구)</t>
  </si>
  <si>
    <t>836-68-00414</t>
  </si>
  <si>
    <t>서울특별시 용산구 서빙고로 17 상가동 2층 108호(용산센트럴파크해링턴스퀘어) (한강로3가)</t>
  </si>
  <si>
    <t>햇빛약국 HM(도봉구)</t>
  </si>
  <si>
    <t>서울특별시 도봉구 도당로13길 16 (방학동)</t>
  </si>
  <si>
    <t>햇살약국(안산)-T/Z(일)</t>
  </si>
  <si>
    <t>411-79-00318</t>
  </si>
  <si>
    <t>경기도 안산시 단원구 선부광장1로 56 일성이즈마트 307호,307-1호 (선부동)</t>
  </si>
  <si>
    <t>행복나무약국-W(일)</t>
  </si>
  <si>
    <t>548-06-01352</t>
  </si>
  <si>
    <t>서울특별시 강서구 강서로 193 안태수빌딩 (화곡동)</t>
  </si>
  <si>
    <t>행복약국(마포)-T/P/(2)</t>
  </si>
  <si>
    <t>105-17-39166</t>
  </si>
  <si>
    <t>서울특별시 마포구 연희로 5 지하1층 (동교동)</t>
  </si>
  <si>
    <t>행복약국-A</t>
  </si>
  <si>
    <t>인천광역시 부평구 부흥로 264 302-2호 (부평동)</t>
  </si>
  <si>
    <t>행복한약국(경기양평)-NP(8)</t>
  </si>
  <si>
    <t>257-51-00796</t>
  </si>
  <si>
    <t>경기도 양평군 다문중앙1길 5 1층(새마을금고 복지회관) (용문면)</t>
  </si>
  <si>
    <t>행복한온누리약국(부평)-F(일)</t>
  </si>
  <si>
    <t>인천광역시 부평구 동수로 54 (부평동)</t>
  </si>
  <si>
    <t>현대메디칼약국(용현동)-P/(일)</t>
  </si>
  <si>
    <t>274-19-01131</t>
  </si>
  <si>
    <t>인천광역시 미추홀구 낙섬서로 4 1층103호(현대메디켈센타) (용현동)</t>
  </si>
  <si>
    <t>현대약국 UP(이천시)</t>
  </si>
  <si>
    <t>126-12-76805</t>
  </si>
  <si>
    <t>경기도 이천시 사동로 171 (사동리) 현대약국 (대월면)</t>
  </si>
  <si>
    <t>현화메디컬약국(평택)-SW25</t>
  </si>
  <si>
    <t>862-33-01031</t>
  </si>
  <si>
    <t>경기도 평택시 안현로서8길 17 1층101호(현화메디컬센타) (안중읍)</t>
  </si>
  <si>
    <t>형제약국(광명)T/S</t>
  </si>
  <si>
    <t>133-25-06966</t>
  </si>
  <si>
    <t>경기도 광명시 하안로288번길 2 금성빌딩 101호 (하안동)</t>
  </si>
  <si>
    <t>형제약국-U(이)</t>
  </si>
  <si>
    <t>119-16-61466</t>
  </si>
  <si>
    <t>서울특별시 금천구 금하로 707 (시흥동)</t>
  </si>
  <si>
    <t>혜준온누리약국(성남)-P/바</t>
  </si>
  <si>
    <t>399-01-03296</t>
  </si>
  <si>
    <t>경기도 성남시 분당구 판교역로 235 N동 103호, 에이치스퀘어 (삼평동)</t>
  </si>
  <si>
    <t>호랑이약국(송도)-K(일)</t>
  </si>
  <si>
    <t>194-42-00931</t>
  </si>
  <si>
    <t>인천광역시 연수구 인천타워대로 257 123호(아트포레) (송도동)</t>
  </si>
  <si>
    <t>호수피에프앤비(주)-도매</t>
  </si>
  <si>
    <t>114-87-25733</t>
  </si>
  <si>
    <t>경기 부천시 원미구 상동 432, 덕산빌딩 3층</t>
  </si>
  <si>
    <t>홍주약국 HM(충남홍성)</t>
  </si>
  <si>
    <t>113-08-23265</t>
  </si>
  <si>
    <t>충청남도 홍성군 내포로 2 (홍성읍)</t>
  </si>
  <si>
    <t>홍주약국-본인배송</t>
  </si>
  <si>
    <t>138-04-42337</t>
  </si>
  <si>
    <t>서울특별시 용산구 이촌로 206 3층국민은행센터 (이촌동)</t>
  </si>
  <si>
    <t>화곡태평양약국(강서)T/W(일)</t>
  </si>
  <si>
    <t>서울특별시 강서구 강서로 205 (화곡동)</t>
  </si>
  <si>
    <t>화수약국(고양)-T/Q(큐)</t>
  </si>
  <si>
    <t>128-12-31594</t>
  </si>
  <si>
    <t>경기도 고양시 덕양구 화수로14번길 30 (화정동)</t>
  </si>
  <si>
    <t>효약국 HM(충남논산)</t>
  </si>
  <si>
    <t>328-13-00873</t>
  </si>
  <si>
    <t>충청남도 논산시 황산길 8 (강경읍)</t>
  </si>
  <si>
    <t>효양약국 HM(경기이천시)</t>
  </si>
  <si>
    <t>685-09-02535</t>
  </si>
  <si>
    <t>경기도 이천시 대산로 476-13 1층 2호,3호(덕원빌딩) (부발읍)</t>
  </si>
  <si>
    <t>휴베이스알파약국(백현동)-P/바</t>
  </si>
  <si>
    <t>117-38-00960</t>
  </si>
  <si>
    <t>경기도 성남시 분당구 분당내곡로 131 2층9호(판교테크원) (백현동)</t>
  </si>
  <si>
    <t>희래약국 HM(은평구)</t>
  </si>
  <si>
    <t>서울특별시 은평구 서오릉로18길 6-17 (갈현동)</t>
  </si>
  <si>
    <t>희망약국(송림)T/C(일)</t>
  </si>
  <si>
    <t>529-08-01603</t>
  </si>
  <si>
    <t>인천광역시 동구 송림로 84 1층 (송림동)</t>
  </si>
  <si>
    <t>힐링약국-GP(4)</t>
  </si>
  <si>
    <t>128-01-68931</t>
  </si>
  <si>
    <t>서울특별시 송파구 오금로36길 4-17 윤강빌딩1층 (가락동)</t>
  </si>
  <si>
    <t>힘찬약국(용인)-KP(2)</t>
  </si>
  <si>
    <t>124-42-13719</t>
  </si>
  <si>
    <t>경기도 용인시 기흥구 금화로 92 102호,103호 (상갈동)</t>
  </si>
  <si>
    <t>경기도 부천시 원미구 도당동 58-2 1층</t>
  </si>
  <si>
    <t>(종로)메디칼약국-T/P/A</t>
  </si>
  <si>
    <t>101-12-45661</t>
  </si>
  <si>
    <t>서울특별시 종로구 경교장길 35 3136호 경희궁자이 3단지 (평동)</t>
  </si>
  <si>
    <t>서울특별시 영등포구 대림1동 965-3 1층</t>
  </si>
  <si>
    <t>*태응삼성-(주)천지원(위수탁)-T/P/P</t>
  </si>
  <si>
    <t>809-87-01294</t>
  </si>
  <si>
    <t>충청남도 천안시 동남구 학수소사길 233-47 (목천읍)</t>
  </si>
  <si>
    <t>365검단우리약국(원당)-T/T</t>
  </si>
  <si>
    <t>816-22-01629</t>
  </si>
  <si>
    <t>인천광역시 서구 발산로5번길 12 107호 인천검단 엔젤리움1차아 원팰리스 (원당동)</t>
  </si>
  <si>
    <t>가까운약국(서대문구)-T/P/(A)</t>
  </si>
  <si>
    <t>208-09-70781</t>
  </si>
  <si>
    <t>서울특별시 서대문구 모래내로 364 1층 (홍은동)</t>
  </si>
  <si>
    <t>서울특별시 금천구 가산동 151-30 덕원빌딩103호</t>
  </si>
  <si>
    <t>경기도 의왕시 포일동 662-2 포일프라자103호</t>
  </si>
  <si>
    <t>강남약국(강동구)-T/NP(A2)</t>
  </si>
  <si>
    <t>134-21-16663</t>
  </si>
  <si>
    <t>서울특별시 강동구 양재대로 1355 2층 205호 오스카빌딩 (성내동)</t>
  </si>
  <si>
    <t>서울특별시 강서구 내발산동 723-4</t>
  </si>
  <si>
    <t>거북시장약국(석남)-T/F</t>
  </si>
  <si>
    <t>인천광역시 서구 석남2동 540-28 1층</t>
  </si>
  <si>
    <t>건강도우미약국(작전)-T/G</t>
  </si>
  <si>
    <t>122-23-59324</t>
  </si>
  <si>
    <t>인천광역시 계양구 주부토로 374 (작전동)</t>
  </si>
  <si>
    <t>과천정약국(경기)T/KP(3)</t>
  </si>
  <si>
    <t>105-43-89781</t>
  </si>
  <si>
    <t>경기도 과천시 별양로 39 과천위버필드근린생활시설 1동 104호 (원문동)</t>
  </si>
  <si>
    <t>경기도 김포시 장기동 2031 롯데마트 김포한강점 1층 약국코너</t>
  </si>
  <si>
    <t>군포자연약국(군포)-T/U</t>
  </si>
  <si>
    <t>305-32-68717</t>
  </si>
  <si>
    <t>경기도 군포시 송부로96번길 12 A동 113호 (도마교동)</t>
  </si>
  <si>
    <t>녹원약국(신림))T/U(이)</t>
  </si>
  <si>
    <t>112-50-01253</t>
  </si>
  <si>
    <t>서울특별시 관악구 신림로 261 (신림동)</t>
  </si>
  <si>
    <t>논현센타약국(논현)-T/A(일)</t>
  </si>
  <si>
    <t>515-15-62685</t>
  </si>
  <si>
    <t>인천광역시 남동구 논고개로123번길 17 아이플렉스 116,117호 (논현동)</t>
  </si>
  <si>
    <t>서울특별시 구로구 개봉3동 359-13 성은빌딩1층</t>
  </si>
  <si>
    <t>대학약국(고양.담당)-T/Q(에이)</t>
  </si>
  <si>
    <t>129-32-50501</t>
  </si>
  <si>
    <t>경기도 고양시 덕양구 통일로 774 1층3 (관산동)</t>
  </si>
  <si>
    <t>경기도 부천시 원미구 중동 587-3</t>
  </si>
  <si>
    <t>마더스약국(김포)-T/T(일)</t>
  </si>
  <si>
    <t>410-20-69179</t>
  </si>
  <si>
    <t>경기도 김포시 김포한강4로 131 정현메디피아 1층 102호 (장기동)</t>
  </si>
  <si>
    <t>마석왕약국(남양주)-T/NP(8)</t>
  </si>
  <si>
    <t>125-43-01095</t>
  </si>
  <si>
    <t>경기도 남양주시 마석중앙로 66-1 (화도읍)</t>
  </si>
  <si>
    <t>서울특별시 마포구 망원동 378-3</t>
  </si>
  <si>
    <t>미건메디컬약국(의정부)-T/NP(4)</t>
  </si>
  <si>
    <t>경기도 의정부시 평화로 647 107,108호 미건메디컬프라 (의정부동)</t>
  </si>
  <si>
    <t>미금프라자약국-T/GP(3)</t>
  </si>
  <si>
    <t>경기도 성남시 분당구 돌마로 75 미금프라자 105호 (금곡동)</t>
  </si>
  <si>
    <t>미성약국(김포)-T/T(일)</t>
  </si>
  <si>
    <t>510-32-10025</t>
  </si>
  <si>
    <t>경기도 김포시 청송로 26 청송현대쇼핑센타 상가 103호 (장기동)</t>
  </si>
  <si>
    <t>미즈정문약국(강서)-T/W(일)</t>
  </si>
  <si>
    <t>서울특별시 강서구 강서로 299 1층 (내발산동)</t>
  </si>
  <si>
    <t>민우약국(군포)T/U</t>
  </si>
  <si>
    <t>123-36-07533</t>
  </si>
  <si>
    <t>경기도 군포시 군포로761번길 20 (산본동)</t>
  </si>
  <si>
    <t>경기도 안산시 단원구 원곡2동 846-3 반월종합상가C동1층AA-13호</t>
  </si>
  <si>
    <t>경기도 광명시 광명동 126-19</t>
  </si>
  <si>
    <t>새열린약국(광명)-T/S</t>
  </si>
  <si>
    <t>372-50-00268</t>
  </si>
  <si>
    <t>경기도 광명시 하안동 200-2 정산빌딩103호</t>
  </si>
  <si>
    <t>성포대한약국(안산)-T/V</t>
  </si>
  <si>
    <t>810-23-00575</t>
  </si>
  <si>
    <t>경기도 안산시 상록구 성포동 593-10 105,106호</t>
  </si>
  <si>
    <t>세솔약국(고양)-T/Q(에이)</t>
  </si>
  <si>
    <t>경기도 고양시 덕양구 신원동 620-2 파스텔시티108호</t>
  </si>
  <si>
    <t>솔약국(군포)-T/U</t>
  </si>
  <si>
    <t>경기도 군포시 광정동 1132-3 7층704호</t>
  </si>
  <si>
    <t>신덕천약국(안양)-T/S/일</t>
  </si>
  <si>
    <t>123-17-68446</t>
  </si>
  <si>
    <t>경기도 안양시 동안구 관악대로 72 1층 (비산동)</t>
  </si>
  <si>
    <t>서울특별시 영등포구 대림1동 삼성생명빌딩 952-19</t>
  </si>
  <si>
    <t>신양온누리약국(금천)-T/X(일)</t>
  </si>
  <si>
    <t>619-21-64991</t>
  </si>
  <si>
    <t>서울특별시 금천구 시흥대로58길 38 (시흥동)</t>
  </si>
  <si>
    <t>서울특별시 양천구 신월동 52-10</t>
  </si>
  <si>
    <t>앞서가는21세기-T/P/마</t>
  </si>
  <si>
    <t>296-19-01688</t>
  </si>
  <si>
    <t>경기도 용인시 수지구 대지로 20 죽전빌딩 (죽전동)</t>
  </si>
  <si>
    <t>양지약국(강동)-T/P/(영)</t>
  </si>
  <si>
    <t>212-31-23783</t>
  </si>
  <si>
    <t>서울특별시 강동구 진황도로61길 56 둔촌동 1,2층 (둔촌동)</t>
  </si>
  <si>
    <t>경기도 성남시 분당구 정자동 127-6 4004호</t>
  </si>
  <si>
    <t>경기도 화성시 석우동 41-4 1층101호</t>
  </si>
  <si>
    <t>경기도 부천시 오정구 오정동 216-1 썬프라자103호</t>
  </si>
  <si>
    <t>서울특별시 은평구 수색동 대림아파트 415-1 대림한숲타운아파트상가1층3호</t>
  </si>
  <si>
    <t>우리온누리약국(구월)-T/B(일)</t>
  </si>
  <si>
    <t>인천광역시 남동구 구월로 212 힐캐슬프라자 234호 (구월동)</t>
  </si>
  <si>
    <t>인천광역시 남동구 간석4동 우성아파트 893-1 우성아파트상가108호</t>
  </si>
  <si>
    <t>월곶약국(김포)-T/T(일)</t>
  </si>
  <si>
    <t>303-02-37579</t>
  </si>
  <si>
    <t>경기도 김포시 애기봉로 11 (월곶면)</t>
  </si>
  <si>
    <t>서울특별시 강남구 청담동 87-8</t>
  </si>
  <si>
    <t>경기도 고양시 덕양구 삼송동 337-3 강남프라자1층104호</t>
  </si>
  <si>
    <t>서울특별시 종로구 연건동 44-1</t>
  </si>
  <si>
    <t>일산호산나약국(일산)-T/Q(일).</t>
  </si>
  <si>
    <t>561-42-00354</t>
  </si>
  <si>
    <t>경기도 고양시 일산서구 일산동 606-1 씨티플라자3층311호</t>
  </si>
  <si>
    <t>자명약국(안양)-T/KP(3)</t>
  </si>
  <si>
    <t>138-02-61913</t>
  </si>
  <si>
    <t>경기도 안양시 동안구 흥안대로 510 정빌딩 101호 (관양동)</t>
  </si>
  <si>
    <t>장양리 영진약국(원주)</t>
  </si>
  <si>
    <t>224-17-71133</t>
  </si>
  <si>
    <t>강원특별자치도 원주시 장막2길 18 (소초면)</t>
  </si>
  <si>
    <t>제일조은약국(일산)-T/Q(일)</t>
  </si>
  <si>
    <t>128-22-02948</t>
  </si>
  <si>
    <t>경기도 고양시 일산동구 동국로 20 동국빌딩 (식사동)</t>
  </si>
  <si>
    <t>서울특별시 중랑구 망우동 망우동 128-32 1</t>
  </si>
  <si>
    <t>경상남도 김해시 진영읍 여래리 700-149 102호</t>
  </si>
  <si>
    <t>경기도 부천시 원미구 원미동 111-4 참솔빌딩101호</t>
  </si>
  <si>
    <t>척척약국(김포)-T/T</t>
  </si>
  <si>
    <t>경기도 김포시 북변중로 125 나동 2호 (북변동)</t>
  </si>
  <si>
    <t>청솔약국(안산)-T/Z</t>
  </si>
  <si>
    <t>경기도 안산시 상록구 월피동 467-9</t>
  </si>
  <si>
    <t>태응약품(매출)</t>
  </si>
  <si>
    <t>130-86-38723</t>
  </si>
  <si>
    <t>경기도 시흥시 두문로 18-2 (신천동)</t>
  </si>
  <si>
    <t>푸른약국(군포)-T/U</t>
  </si>
  <si>
    <t>123-35-36007</t>
  </si>
  <si>
    <t>경기도 군포시 번영로 502 역사상가 5층 502-2 (금정동)</t>
  </si>
  <si>
    <t>풍동메디칼약국(일산)-T/Q(일)</t>
  </si>
  <si>
    <t>128-35-40883</t>
  </si>
  <si>
    <t>경기도 고양시 일산동구 숲속마을1로 77 그린메디피아 106호 (풍동)</t>
  </si>
  <si>
    <t>경기도 고양시 일산동구 중산동 1809 풍산이마트4층</t>
  </si>
  <si>
    <t>현대온누리약국(김천)</t>
  </si>
  <si>
    <t>510-03-89712</t>
  </si>
  <si>
    <t>경상북도 김천시 시청로 66 현대클리닉복합빌딩 (신음동)</t>
  </si>
  <si>
    <t>홈케어웰빙약국(고양)-T/Q(에이)</t>
  </si>
  <si>
    <t>117-01-12174</t>
  </si>
  <si>
    <t>경기도 고양시 일산서구 중앙로 1547 킨텍스존 112호 (대화동)</t>
  </si>
  <si>
    <t xml:space="preserve">  status</t>
    <phoneticPr fontId="3" type="noConversion"/>
  </si>
  <si>
    <t>원본</t>
    <phoneticPr fontId="3" type="noConversion"/>
  </si>
  <si>
    <t>등록용 (중복 제거)</t>
    <phoneticPr fontId="3" type="noConversion"/>
  </si>
  <si>
    <t xml:space="preserve">  client_code,</t>
    <phoneticPr fontId="3" type="noConversion"/>
  </si>
  <si>
    <t xml:space="preserve">  name,</t>
    <phoneticPr fontId="3" type="noConversion"/>
  </si>
  <si>
    <t xml:space="preserve">  business_registration_number,</t>
    <phoneticPr fontId="3" type="noConversion"/>
  </si>
  <si>
    <t xml:space="preserve">  owner_name,</t>
    <phoneticPr fontId="3" type="noConversion"/>
  </si>
  <si>
    <t xml:space="preserve">  address,</t>
    <phoneticPr fontId="3" type="noConversion"/>
  </si>
  <si>
    <t xml:space="preserve">  remarks,</t>
    <phoneticPr fontId="3" type="noConversion"/>
  </si>
  <si>
    <t>INSERT INTO clients (</t>
    <phoneticPr fontId="3" type="noConversion"/>
  </si>
  <si>
    <t>INSERT INTO pharmacies (</t>
    <phoneticPr fontId="3" type="noConversion"/>
  </si>
  <si>
    <t xml:space="preserve">  pharmacy_code,</t>
    <phoneticPr fontId="3" type="noConversion"/>
  </si>
  <si>
    <t>client_company_assignments</t>
  </si>
  <si>
    <t>client_pharmacy_assignments</t>
  </si>
  <si>
    <t>client_id</t>
  </si>
  <si>
    <t>company_id</t>
  </si>
  <si>
    <t>pharmacy_id</t>
  </si>
  <si>
    <t>INSERT INTO client_company_assignments (</t>
    <phoneticPr fontId="3" type="noConversion"/>
  </si>
  <si>
    <t xml:space="preserve">  company_id</t>
    <phoneticPr fontId="3" type="noConversion"/>
  </si>
  <si>
    <t xml:space="preserve">  client_id,</t>
    <phoneticPr fontId="3" type="noConversion"/>
  </si>
  <si>
    <t>INSERT INTO client_pharmacy_assignments (</t>
    <phoneticPr fontId="3" type="noConversion"/>
  </si>
  <si>
    <t xml:space="preserve">  pharmacy_id</t>
    <phoneticPr fontId="3" type="noConversion"/>
  </si>
  <si>
    <t>wholesale_sales</t>
  </si>
  <si>
    <t>pharmacy_name</t>
  </si>
  <si>
    <t>sales_amount</t>
  </si>
  <si>
    <t>sales_date</t>
  </si>
  <si>
    <t>date</t>
  </si>
  <si>
    <t xml:space="preserve">  pharmacy_name,</t>
    <phoneticPr fontId="3" type="noConversion"/>
  </si>
  <si>
    <t xml:space="preserve">  business_registration_number,</t>
    <phoneticPr fontId="3" type="noConversion"/>
  </si>
  <si>
    <t xml:space="preserve">  address,</t>
    <phoneticPr fontId="3" type="noConversion"/>
  </si>
  <si>
    <t xml:space="preserve">  standard_code,</t>
    <phoneticPr fontId="3" type="noConversion"/>
  </si>
  <si>
    <t xml:space="preserve">  product_name,</t>
    <phoneticPr fontId="3" type="noConversion"/>
  </si>
  <si>
    <t xml:space="preserve">  sales_amount,</t>
    <phoneticPr fontId="3" type="noConversion"/>
  </si>
  <si>
    <t xml:space="preserve">  sales_date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</si>
</sst>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0_ "/>
    <numFmt numFmtId="187" formatCode="0_);[Red]\(0\)"/>
  </numFmts>
  <fonts count="68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rgb="FFFFFFFF"/>
      <name val="맑은 고딕"/>
      <family val="3"/>
      <charset val="129"/>
      <scheme val="major"/>
    </font>
    <font>
      <sz val="10"/>
      <color rgb="FFFFFF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444444"/>
      <name val="Consolas"/>
      <family val="3"/>
    </font>
    <font>
      <sz val="10"/>
      <color rgb="FF0000FF"/>
      <name val="Consolas"/>
      <family val="3"/>
    </font>
    <font>
      <sz val="10"/>
      <color rgb="FF000000"/>
      <name val="Consolas"/>
      <family val="3"/>
    </font>
    <font>
      <sz val="10"/>
      <color rgb="FF778899"/>
      <name val="Consolas"/>
      <family val="3"/>
    </font>
    <font>
      <sz val="10"/>
      <color rgb="FF24B47E"/>
      <name val="Consolas"/>
      <family val="3"/>
    </font>
    <font>
      <strike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sz val="10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CAEDFB"/>
        <bgColor rgb="FFCAEDFB"/>
      </patternFill>
    </fill>
    <fill>
      <patternFill patternType="solid">
        <fgColor rgb="FFFFFFFF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21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0" xfId="0" applyFont="1" applyFill="1">
      <alignment vertical="center"/>
    </xf>
    <xf numFmtId="0" fontId="6" fillId="0" borderId="6" xfId="0" applyFont="1" applyBorder="1" applyAlignment="1">
      <alignment horizontal="left" vertical="center" indent="1"/>
    </xf>
    <xf numFmtId="176" fontId="6" fillId="0" borderId="0" xfId="0" applyNumberFormat="1" applyFont="1">
      <alignment vertical="center"/>
    </xf>
    <xf numFmtId="176" fontId="6" fillId="8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6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0" fontId="6" fillId="3" borderId="3" xfId="0" applyFont="1" applyFill="1" applyBorder="1">
      <alignment vertical="center"/>
    </xf>
    <xf numFmtId="176" fontId="6" fillId="0" borderId="7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8" xfId="0" applyFont="1" applyFill="1" applyBorder="1">
      <alignment vertical="center"/>
    </xf>
    <xf numFmtId="0" fontId="44" fillId="0" borderId="0" xfId="0" applyFont="1">
      <alignment vertical="center"/>
    </xf>
    <xf numFmtId="0" fontId="6" fillId="3" borderId="2" xfId="0" applyFont="1" applyFill="1" applyBorder="1" applyAlignment="1">
      <alignment horizontal="left" vertical="center" indent="1"/>
    </xf>
    <xf numFmtId="0" fontId="22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49" fontId="50" fillId="0" borderId="8" xfId="0" applyNumberFormat="1" applyFont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49" fontId="51" fillId="5" borderId="2" xfId="0" applyNumberFormat="1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vertical="center"/>
    </xf>
    <xf numFmtId="0" fontId="50" fillId="3" borderId="7" xfId="0" applyFont="1" applyFill="1" applyBorder="1" applyAlignment="1">
      <alignment horizontal="left" vertical="center" indent="4"/>
    </xf>
    <xf numFmtId="0" fontId="50" fillId="0" borderId="0" xfId="0" applyFont="1" applyBorder="1">
      <alignment vertical="center"/>
    </xf>
    <xf numFmtId="0" fontId="50" fillId="0" borderId="0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52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45" fillId="0" borderId="13" xfId="0" applyNumberFormat="1" applyFont="1" applyBorder="1" applyAlignment="1">
      <alignment horizontal="center" vertical="center"/>
    </xf>
    <xf numFmtId="49" fontId="45" fillId="0" borderId="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49" fontId="19" fillId="12" borderId="24" xfId="0" applyNumberFormat="1" applyFont="1" applyFill="1" applyBorder="1" applyAlignment="1">
      <alignment horizontal="center" vertical="center"/>
    </xf>
    <xf numFmtId="0" fontId="19" fillId="12" borderId="25" xfId="0" applyFont="1" applyFill="1" applyBorder="1" applyAlignment="1">
      <alignment horizontal="center" vertical="center"/>
    </xf>
    <xf numFmtId="49" fontId="19" fillId="12" borderId="25" xfId="0" applyNumberFormat="1" applyFont="1" applyFill="1" applyBorder="1" applyAlignment="1">
      <alignment horizontal="center" vertical="center"/>
    </xf>
    <xf numFmtId="178" fontId="19" fillId="12" borderId="25" xfId="0" applyNumberFormat="1" applyFont="1" applyFill="1" applyBorder="1" applyAlignment="1">
      <alignment horizontal="center" vertical="center"/>
    </xf>
    <xf numFmtId="179" fontId="19" fillId="12" borderId="25" xfId="0" applyNumberFormat="1" applyFont="1" applyFill="1" applyBorder="1" applyAlignment="1">
      <alignment horizontal="center" vertical="center"/>
    </xf>
    <xf numFmtId="180" fontId="19" fillId="12" borderId="24" xfId="0" applyNumberFormat="1" applyFont="1" applyFill="1" applyBorder="1" applyAlignment="1">
      <alignment horizontal="center" vertical="center"/>
    </xf>
    <xf numFmtId="178" fontId="19" fillId="12" borderId="26" xfId="0" applyNumberFormat="1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178" fontId="19" fillId="12" borderId="2" xfId="0" applyNumberFormat="1" applyFont="1" applyFill="1" applyBorder="1" applyAlignment="1">
      <alignment horizontal="center" vertical="center"/>
    </xf>
    <xf numFmtId="178" fontId="19" fillId="13" borderId="47" xfId="0" applyNumberFormat="1" applyFont="1" applyFill="1" applyBorder="1" applyAlignment="1">
      <alignment horizontal="center" vertical="center"/>
    </xf>
    <xf numFmtId="180" fontId="19" fillId="13" borderId="8" xfId="0" applyNumberFormat="1" applyFont="1" applyFill="1" applyBorder="1" applyAlignment="1">
      <alignment horizontal="center" vertical="center"/>
    </xf>
    <xf numFmtId="178" fontId="19" fillId="12" borderId="8" xfId="0" applyNumberFormat="1" applyFont="1" applyFill="1" applyBorder="1" applyAlignment="1">
      <alignment horizontal="center" vertical="center"/>
    </xf>
    <xf numFmtId="0" fontId="54" fillId="14" borderId="15" xfId="0" applyFont="1" applyFill="1" applyBorder="1" applyAlignment="1">
      <alignment horizontal="center" vertical="center"/>
    </xf>
    <xf numFmtId="181" fontId="55" fillId="14" borderId="15" xfId="0" applyNumberFormat="1" applyFont="1" applyFill="1" applyBorder="1" applyAlignment="1">
      <alignment horizontal="center" vertical="center"/>
    </xf>
    <xf numFmtId="0" fontId="55" fillId="14" borderId="15" xfId="0" applyFont="1" applyFill="1" applyBorder="1" applyAlignment="1">
      <alignment horizontal="center" vertical="center"/>
    </xf>
    <xf numFmtId="0" fontId="56" fillId="0" borderId="15" xfId="0" applyFont="1" applyBorder="1" applyAlignment="1">
      <alignment vertical="center"/>
    </xf>
    <xf numFmtId="0" fontId="56" fillId="0" borderId="15" xfId="0" applyFont="1" applyBorder="1" applyAlignment="1">
      <alignment horizontal="center" vertical="center"/>
    </xf>
    <xf numFmtId="181" fontId="56" fillId="0" borderId="15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right" vertical="center"/>
    </xf>
    <xf numFmtId="10" fontId="56" fillId="0" borderId="15" xfId="0" applyNumberFormat="1" applyFont="1" applyBorder="1" applyAlignment="1">
      <alignment horizontal="center" vertical="center"/>
    </xf>
    <xf numFmtId="3" fontId="56" fillId="0" borderId="15" xfId="0" applyNumberFormat="1" applyFont="1" applyBorder="1" applyAlignment="1">
      <alignment horizontal="right" vertical="center"/>
    </xf>
    <xf numFmtId="49" fontId="21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21" fillId="0" borderId="0" xfId="0" applyNumberFormat="1" applyFont="1" applyAlignment="1">
      <alignment horizontal="center" vertical="center"/>
    </xf>
    <xf numFmtId="49" fontId="55" fillId="14" borderId="15" xfId="0" applyNumberFormat="1" applyFont="1" applyFill="1" applyBorder="1" applyAlignment="1">
      <alignment horizontal="center" vertical="center"/>
    </xf>
    <xf numFmtId="49" fontId="56" fillId="0" borderId="15" xfId="0" applyNumberFormat="1" applyFont="1" applyBorder="1" applyAlignment="1">
      <alignment horizontal="center" vertical="center"/>
    </xf>
    <xf numFmtId="49" fontId="56" fillId="0" borderId="15" xfId="0" applyNumberFormat="1" applyFont="1" applyBorder="1" applyAlignment="1">
      <alignment vertical="center"/>
    </xf>
    <xf numFmtId="49" fontId="54" fillId="14" borderId="15" xfId="0" applyNumberFormat="1" applyFont="1" applyFill="1" applyBorder="1" applyAlignment="1">
      <alignment horizontal="center" vertical="center"/>
    </xf>
    <xf numFmtId="0" fontId="21" fillId="0" borderId="0" xfId="0" applyNumberFormat="1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21" fillId="0" borderId="0" xfId="0" applyNumberFormat="1" applyFont="1" applyAlignment="1">
      <alignment horizontal="center" vertical="center"/>
    </xf>
    <xf numFmtId="0" fontId="62" fillId="15" borderId="15" xfId="0" applyFont="1" applyFill="1" applyBorder="1" applyAlignment="1">
      <alignment horizontal="center" vertical="center"/>
    </xf>
    <xf numFmtId="0" fontId="56" fillId="15" borderId="15" xfId="0" applyFont="1" applyFill="1" applyBorder="1" applyAlignment="1">
      <alignment vertical="center"/>
    </xf>
    <xf numFmtId="0" fontId="62" fillId="15" borderId="15" xfId="0" applyFont="1" applyFill="1" applyBorder="1" applyAlignment="1">
      <alignment vertical="center"/>
    </xf>
    <xf numFmtId="0" fontId="63" fillId="0" borderId="0" xfId="0" applyFont="1">
      <alignment vertical="center"/>
    </xf>
    <xf numFmtId="0" fontId="64" fillId="0" borderId="0" xfId="0" applyFont="1" applyAlignment="1">
      <alignment vertical="center" wrapText="1"/>
    </xf>
    <xf numFmtId="0" fontId="6" fillId="0" borderId="15" xfId="0" applyFont="1" applyBorder="1">
      <alignment vertical="center"/>
    </xf>
    <xf numFmtId="49" fontId="6" fillId="0" borderId="15" xfId="0" applyNumberFormat="1" applyFont="1" applyBorder="1">
      <alignment vertical="center"/>
    </xf>
    <xf numFmtId="0" fontId="6" fillId="3" borderId="15" xfId="0" applyFont="1" applyFill="1" applyBorder="1" applyAlignment="1">
      <alignment horizontal="center" vertical="center"/>
    </xf>
    <xf numFmtId="0" fontId="56" fillId="16" borderId="15" xfId="0" applyFont="1" applyFill="1" applyBorder="1" applyAlignment="1">
      <alignment horizontal="center" vertical="center"/>
    </xf>
    <xf numFmtId="0" fontId="65" fillId="17" borderId="48" xfId="0" applyFont="1" applyFill="1" applyBorder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187" fontId="12" fillId="18" borderId="0" xfId="0" applyNumberFormat="1" applyFont="1" applyFill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6" fillId="0" borderId="48" xfId="1" applyFont="1" applyBorder="1" applyAlignment="1">
      <alignment horizontal="left"/>
    </xf>
    <xf numFmtId="0" fontId="66" fillId="19" borderId="48" xfId="1" applyFont="1" applyFill="1" applyBorder="1" applyAlignment="1">
      <alignment horizontal="center"/>
    </xf>
    <xf numFmtId="187" fontId="66" fillId="19" borderId="48" xfId="1" applyNumberFormat="1" applyFont="1" applyFill="1" applyBorder="1" applyAlignment="1">
      <alignment horizontal="center"/>
    </xf>
    <xf numFmtId="0" fontId="66" fillId="19" borderId="48" xfId="1" applyFont="1" applyFill="1" applyBorder="1" applyAlignment="1">
      <alignment horizontal="left"/>
    </xf>
    <xf numFmtId="3" fontId="66" fillId="19" borderId="48" xfId="1" applyNumberFormat="1" applyFont="1" applyFill="1" applyBorder="1" applyAlignment="1"/>
    <xf numFmtId="14" fontId="6" fillId="0" borderId="0" xfId="0" applyNumberFormat="1" applyFont="1" applyAlignment="1">
      <alignment vertical="center"/>
    </xf>
    <xf numFmtId="0" fontId="6" fillId="0" borderId="48" xfId="0" applyFont="1" applyBorder="1">
      <alignment vertical="center"/>
    </xf>
    <xf numFmtId="0" fontId="6" fillId="0" borderId="48" xfId="1" applyFont="1" applyBorder="1" applyAlignment="1">
      <alignment horizontal="left"/>
    </xf>
    <xf numFmtId="0" fontId="66" fillId="0" borderId="48" xfId="1" applyFont="1" applyBorder="1" applyAlignment="1"/>
    <xf numFmtId="0" fontId="66" fillId="20" borderId="48" xfId="1" applyFont="1" applyFill="1" applyBorder="1" applyAlignment="1">
      <alignment horizontal="left"/>
    </xf>
    <xf numFmtId="0" fontId="66" fillId="19" borderId="48" xfId="1" applyFont="1" applyFill="1" applyBorder="1" applyAlignment="1"/>
    <xf numFmtId="0" fontId="66" fillId="0" borderId="48" xfId="1" applyFont="1" applyBorder="1" applyAlignment="1">
      <alignment horizontal="center"/>
    </xf>
    <xf numFmtId="0" fontId="66" fillId="0" borderId="48" xfId="1" applyFont="1" applyBorder="1" applyAlignment="1">
      <alignment horizontal="right"/>
    </xf>
    <xf numFmtId="0" fontId="6" fillId="0" borderId="48" xfId="1" applyFont="1" applyBorder="1" applyAlignment="1"/>
    <xf numFmtId="0" fontId="66" fillId="0" borderId="48" xfId="1" applyFont="1" applyBorder="1" applyAlignment="1">
      <alignment horizontal="left" vertical="top"/>
    </xf>
    <xf numFmtId="0" fontId="67" fillId="0" borderId="48" xfId="1" applyFont="1" applyBorder="1" applyAlignment="1"/>
    <xf numFmtId="0" fontId="56" fillId="0" borderId="0" xfId="0" applyFont="1" applyBorder="1" applyAlignment="1">
      <alignment vertical="center"/>
    </xf>
    <xf numFmtId="49" fontId="22" fillId="0" borderId="0" xfId="0" applyNumberFormat="1" applyFont="1">
      <alignment vertical="center"/>
    </xf>
    <xf numFmtId="49" fontId="21" fillId="0" borderId="0" xfId="0" applyNumberFormat="1" applyFont="1" applyBorder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/parmple/&#49888;&#51068;&#51228;&#50557;_&#49892;&#51201;&#51077;&#47141;/old/&#49888;&#51068;&#51228;&#50557;_&#49892;&#51201;_&#55137;&#49688;&#50984;&#52404;&#53356;_2504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흡수율"/>
      <sheetName val="도매매출"/>
      <sheetName val="직거래매출"/>
      <sheetName val="약국관리"/>
      <sheetName val="업체관리"/>
      <sheetName val="제품관리"/>
      <sheetName val="거래처관리"/>
      <sheetName val="도매매출_정리"/>
      <sheetName val="직거래매출_정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topLeftCell="A128" zoomScaleNormal="100" workbookViewId="0">
      <selection activeCell="D149" sqref="D149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254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255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256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257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255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255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255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255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255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255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255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258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254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255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255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255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255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255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258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259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260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261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7" ht="15" customHeight="1">
      <c r="C66" s="55" t="s">
        <v>156</v>
      </c>
    </row>
    <row r="68" spans="3:7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7" ht="15" customHeight="1">
      <c r="C69" s="73" t="s">
        <v>198</v>
      </c>
      <c r="D69" s="128">
        <v>0.1</v>
      </c>
      <c r="E69" s="44"/>
    </row>
    <row r="70" spans="3:7" ht="15" customHeight="1">
      <c r="C70" s="73" t="s">
        <v>64</v>
      </c>
      <c r="D70" s="128">
        <v>0.12</v>
      </c>
    </row>
    <row r="71" spans="3:7" ht="15" customHeight="1">
      <c r="C71" s="73" t="s">
        <v>60</v>
      </c>
      <c r="D71" s="128">
        <v>0.1</v>
      </c>
    </row>
    <row r="72" spans="3:7" ht="15" customHeight="1">
      <c r="C72" s="64" t="s">
        <v>317</v>
      </c>
      <c r="D72" s="129">
        <v>0.08</v>
      </c>
    </row>
    <row r="73" spans="3:7" ht="15" customHeight="1">
      <c r="C73" s="64" t="s">
        <v>318</v>
      </c>
      <c r="D73" s="129">
        <v>0.24</v>
      </c>
    </row>
    <row r="74" spans="3:7" ht="15" customHeight="1">
      <c r="C74" s="64" t="s">
        <v>319</v>
      </c>
      <c r="D74" s="129">
        <v>0.08</v>
      </c>
    </row>
    <row r="75" spans="3:7" ht="15" customHeight="1">
      <c r="C75" s="64" t="s">
        <v>321</v>
      </c>
      <c r="D75" s="129">
        <v>0.08</v>
      </c>
    </row>
    <row r="76" spans="3:7" ht="15" customHeight="1">
      <c r="C76" s="64" t="s">
        <v>322</v>
      </c>
      <c r="D76" s="129">
        <v>0.12</v>
      </c>
    </row>
    <row r="77" spans="3:7" ht="15" customHeight="1">
      <c r="C77" s="64" t="s">
        <v>320</v>
      </c>
      <c r="D77" s="129">
        <v>0.08</v>
      </c>
    </row>
    <row r="79" spans="3:7" ht="15" customHeight="1">
      <c r="C79" s="55" t="s">
        <v>409</v>
      </c>
      <c r="G79" s="44"/>
    </row>
    <row r="80" spans="3:7" ht="15" customHeight="1">
      <c r="C80" s="55"/>
    </row>
    <row r="81" spans="3:9" ht="15" customHeight="1">
      <c r="C81" s="86" t="s">
        <v>202</v>
      </c>
      <c r="D81" s="86" t="s">
        <v>292</v>
      </c>
      <c r="E81" s="170">
        <f>SUM(D82:D92)</f>
        <v>0.99999999999999989</v>
      </c>
      <c r="G81" s="86" t="s">
        <v>202</v>
      </c>
      <c r="H81" s="86" t="s">
        <v>292</v>
      </c>
      <c r="I81" s="170">
        <f>SUM(H82:H92)</f>
        <v>1</v>
      </c>
    </row>
    <row r="82" spans="3:9" ht="15" customHeight="1">
      <c r="C82" s="73" t="s">
        <v>341</v>
      </c>
      <c r="D82" s="128" t="s">
        <v>351</v>
      </c>
      <c r="G82" s="73" t="s">
        <v>341</v>
      </c>
      <c r="H82" s="128" t="s">
        <v>351</v>
      </c>
      <c r="I82" s="9"/>
    </row>
    <row r="83" spans="3:9" ht="15" customHeight="1">
      <c r="C83" s="73" t="s">
        <v>342</v>
      </c>
      <c r="D83" s="128">
        <v>0.18</v>
      </c>
      <c r="G83" s="73" t="s">
        <v>342</v>
      </c>
      <c r="H83" s="128">
        <v>0.18</v>
      </c>
      <c r="I83" s="9"/>
    </row>
    <row r="84" spans="3:9" ht="15" customHeight="1">
      <c r="C84" s="73" t="s">
        <v>343</v>
      </c>
      <c r="D84" s="128">
        <v>0.1</v>
      </c>
      <c r="G84" s="73" t="s">
        <v>343</v>
      </c>
      <c r="H84" s="128">
        <v>0.1</v>
      </c>
      <c r="I84" s="9"/>
    </row>
    <row r="85" spans="3:9" ht="15" customHeight="1">
      <c r="C85" s="64" t="s">
        <v>344</v>
      </c>
      <c r="D85" s="129">
        <v>0.08</v>
      </c>
      <c r="G85" s="64" t="s">
        <v>344</v>
      </c>
      <c r="H85" s="129">
        <v>0.08</v>
      </c>
      <c r="I85" s="9"/>
    </row>
    <row r="86" spans="3:9" ht="15" customHeight="1">
      <c r="C86" s="64" t="s">
        <v>345</v>
      </c>
      <c r="D86" s="129">
        <v>0.08</v>
      </c>
      <c r="G86" s="64" t="s">
        <v>345</v>
      </c>
      <c r="H86" s="129">
        <v>0.08</v>
      </c>
      <c r="I86" s="9"/>
    </row>
    <row r="87" spans="3:9" ht="15" customHeight="1">
      <c r="C87" s="64" t="s">
        <v>346</v>
      </c>
      <c r="D87" s="129">
        <v>0.08</v>
      </c>
      <c r="G87" s="64" t="s">
        <v>346</v>
      </c>
      <c r="H87" s="129">
        <v>0.08</v>
      </c>
      <c r="I87" s="9"/>
    </row>
    <row r="88" spans="3:9" ht="15" customHeight="1">
      <c r="C88" s="64" t="s">
        <v>347</v>
      </c>
      <c r="D88" s="129">
        <v>0.12</v>
      </c>
      <c r="G88" s="64" t="s">
        <v>347</v>
      </c>
      <c r="H88" s="129">
        <v>0.12</v>
      </c>
      <c r="I88" s="9"/>
    </row>
    <row r="89" spans="3:9" ht="15" customHeight="1">
      <c r="C89" s="64" t="s">
        <v>348</v>
      </c>
      <c r="D89" s="129">
        <v>0.08</v>
      </c>
      <c r="G89" s="64" t="s">
        <v>348</v>
      </c>
      <c r="H89" s="129">
        <v>0.1</v>
      </c>
      <c r="I89" s="9"/>
    </row>
    <row r="90" spans="3:9" ht="15" customHeight="1">
      <c r="C90" s="64" t="s">
        <v>349</v>
      </c>
      <c r="D90" s="129">
        <v>0.08</v>
      </c>
      <c r="G90" s="64" t="s">
        <v>349</v>
      </c>
      <c r="H90" s="129">
        <v>0.1</v>
      </c>
      <c r="I90" s="9"/>
    </row>
    <row r="91" spans="3:9" ht="15" customHeight="1">
      <c r="C91" s="73" t="s">
        <v>203</v>
      </c>
      <c r="D91" s="129">
        <v>0.12</v>
      </c>
      <c r="G91" s="73" t="s">
        <v>203</v>
      </c>
      <c r="H91" s="129">
        <v>0.16</v>
      </c>
      <c r="I91" s="9"/>
    </row>
    <row r="92" spans="3:9" ht="15" customHeight="1">
      <c r="C92" s="73" t="s">
        <v>350</v>
      </c>
      <c r="D92" s="129">
        <v>0.08</v>
      </c>
      <c r="G92" s="186" t="s">
        <v>350</v>
      </c>
      <c r="H92" s="129"/>
    </row>
    <row r="94" spans="3:9" ht="15" customHeight="1">
      <c r="C94" s="55" t="s">
        <v>470</v>
      </c>
      <c r="G94" s="55"/>
      <c r="I94" s="9"/>
    </row>
    <row r="95" spans="3:9" ht="15" customHeight="1">
      <c r="C95" s="55"/>
      <c r="G95" s="55"/>
      <c r="I95" s="9"/>
    </row>
    <row r="96" spans="3:9" ht="15" customHeight="1">
      <c r="C96" s="86" t="s">
        <v>202</v>
      </c>
      <c r="D96" s="86" t="s">
        <v>292</v>
      </c>
      <c r="E96" s="170">
        <f>SUM(D97:D103)</f>
        <v>1</v>
      </c>
      <c r="G96" s="86" t="s">
        <v>202</v>
      </c>
      <c r="H96" s="86" t="s">
        <v>292</v>
      </c>
      <c r="I96" s="170">
        <f>SUM(H97:H103)</f>
        <v>1</v>
      </c>
    </row>
    <row r="97" spans="3:9" ht="15" customHeight="1">
      <c r="C97" s="73" t="s">
        <v>398</v>
      </c>
      <c r="D97" s="128">
        <v>0.08</v>
      </c>
      <c r="G97" s="73" t="s">
        <v>398</v>
      </c>
      <c r="H97" s="128">
        <v>0.08</v>
      </c>
      <c r="I97" s="9"/>
    </row>
    <row r="98" spans="3:9" ht="15" customHeight="1">
      <c r="C98" s="73" t="s">
        <v>399</v>
      </c>
      <c r="D98" s="128">
        <v>0.16</v>
      </c>
      <c r="G98" s="73" t="s">
        <v>399</v>
      </c>
      <c r="H98" s="128">
        <v>0.2</v>
      </c>
      <c r="I98" s="9"/>
    </row>
    <row r="99" spans="3:9" ht="15" customHeight="1">
      <c r="C99" s="73" t="s">
        <v>23</v>
      </c>
      <c r="D99" s="128">
        <v>0.08</v>
      </c>
      <c r="G99" s="73" t="s">
        <v>23</v>
      </c>
      <c r="H99" s="128">
        <v>0.08</v>
      </c>
      <c r="I99" s="9"/>
    </row>
    <row r="100" spans="3:9" ht="15" customHeight="1">
      <c r="C100" s="64" t="s">
        <v>400</v>
      </c>
      <c r="D100" s="129">
        <v>0.08</v>
      </c>
      <c r="G100" s="64" t="s">
        <v>400</v>
      </c>
      <c r="H100" s="129">
        <v>0.08</v>
      </c>
      <c r="I100" s="9"/>
    </row>
    <row r="101" spans="3:9" ht="15" customHeight="1">
      <c r="C101" s="64" t="s">
        <v>401</v>
      </c>
      <c r="D101" s="129">
        <v>0.36</v>
      </c>
      <c r="G101" s="64" t="s">
        <v>401</v>
      </c>
      <c r="H101" s="129">
        <v>0.4</v>
      </c>
      <c r="I101" s="9"/>
    </row>
    <row r="102" spans="3:9" ht="15" customHeight="1">
      <c r="C102" s="64" t="s">
        <v>468</v>
      </c>
      <c r="D102" s="129">
        <v>0.16</v>
      </c>
      <c r="G102" s="64" t="s">
        <v>468</v>
      </c>
      <c r="H102" s="129">
        <v>0.16</v>
      </c>
      <c r="I102" s="9"/>
    </row>
    <row r="103" spans="3:9" ht="15" customHeight="1">
      <c r="C103" s="64" t="s">
        <v>469</v>
      </c>
      <c r="D103" s="129">
        <v>0.08</v>
      </c>
      <c r="G103" s="186" t="s">
        <v>350</v>
      </c>
      <c r="H103" s="129"/>
      <c r="I103" s="9"/>
    </row>
    <row r="105" spans="3:9" ht="15" customHeight="1">
      <c r="C105" s="55" t="s">
        <v>474</v>
      </c>
    </row>
    <row r="106" spans="3:9" ht="15" customHeight="1">
      <c r="C106" s="55"/>
    </row>
    <row r="107" spans="3:9" ht="15" customHeight="1">
      <c r="C107" s="86" t="s">
        <v>202</v>
      </c>
      <c r="D107" s="86" t="s">
        <v>292</v>
      </c>
      <c r="E107" s="170">
        <f>SUM(D108:D113)</f>
        <v>1</v>
      </c>
    </row>
    <row r="108" spans="3:9" ht="15" customHeight="1">
      <c r="C108" s="73" t="s">
        <v>471</v>
      </c>
      <c r="D108" s="128">
        <v>0.08</v>
      </c>
    </row>
    <row r="109" spans="3:9" ht="15" customHeight="1">
      <c r="C109" s="73" t="s">
        <v>472</v>
      </c>
      <c r="D109" s="128">
        <v>0.2</v>
      </c>
    </row>
    <row r="110" spans="3:9" ht="15" customHeight="1">
      <c r="C110" s="73" t="s">
        <v>23</v>
      </c>
      <c r="D110" s="128">
        <v>0.08</v>
      </c>
    </row>
    <row r="111" spans="3:9" ht="15" customHeight="1">
      <c r="C111" s="64" t="s">
        <v>473</v>
      </c>
      <c r="D111" s="129">
        <v>0.4</v>
      </c>
    </row>
    <row r="112" spans="3:9" ht="15" customHeight="1">
      <c r="C112" s="64" t="s">
        <v>468</v>
      </c>
      <c r="D112" s="129">
        <v>0.16</v>
      </c>
    </row>
    <row r="113" spans="3:5" ht="15" customHeight="1">
      <c r="C113" s="64" t="s">
        <v>469</v>
      </c>
      <c r="D113" s="129">
        <v>0.08</v>
      </c>
    </row>
    <row r="116" spans="3:5" ht="15" customHeight="1">
      <c r="C116" s="55" t="s">
        <v>475</v>
      </c>
    </row>
    <row r="117" spans="3:5" ht="15" customHeight="1">
      <c r="C117" s="55"/>
    </row>
    <row r="118" spans="3:5" ht="15" customHeight="1">
      <c r="C118" s="86" t="s">
        <v>202</v>
      </c>
      <c r="D118" s="86" t="s">
        <v>292</v>
      </c>
      <c r="E118" s="170">
        <f>SUM(D119:D126)</f>
        <v>1</v>
      </c>
    </row>
    <row r="119" spans="3:5" ht="15" customHeight="1">
      <c r="C119" s="73" t="s">
        <v>398</v>
      </c>
      <c r="D119" s="128">
        <v>0.08</v>
      </c>
    </row>
    <row r="120" spans="3:5" ht="15" customHeight="1">
      <c r="C120" s="73" t="s">
        <v>399</v>
      </c>
      <c r="D120" s="128">
        <v>0.14000000000000001</v>
      </c>
    </row>
    <row r="121" spans="3:5" ht="15" customHeight="1">
      <c r="C121" s="73" t="s">
        <v>23</v>
      </c>
      <c r="D121" s="128">
        <v>0.08</v>
      </c>
    </row>
    <row r="122" spans="3:5" ht="15" customHeight="1">
      <c r="C122" s="64" t="s">
        <v>400</v>
      </c>
      <c r="D122" s="129">
        <v>0.08</v>
      </c>
    </row>
    <row r="123" spans="3:5" ht="15" customHeight="1">
      <c r="C123" s="64" t="s">
        <v>401</v>
      </c>
      <c r="D123" s="129">
        <v>0.28000000000000003</v>
      </c>
    </row>
    <row r="124" spans="3:5" ht="15" customHeight="1">
      <c r="C124" s="64" t="s">
        <v>22</v>
      </c>
      <c r="D124" s="129">
        <v>0.14000000000000001</v>
      </c>
    </row>
    <row r="125" spans="3:5" ht="15" customHeight="1">
      <c r="C125" s="64" t="s">
        <v>402</v>
      </c>
      <c r="D125" s="129">
        <v>0.08</v>
      </c>
    </row>
    <row r="126" spans="3:5" ht="15" customHeight="1">
      <c r="C126" s="73" t="s">
        <v>403</v>
      </c>
      <c r="D126" s="129">
        <v>0.12</v>
      </c>
      <c r="E126" s="9" t="s">
        <v>404</v>
      </c>
    </row>
    <row r="128" spans="3:5" ht="15" customHeight="1">
      <c r="C128" s="55" t="s">
        <v>410</v>
      </c>
    </row>
    <row r="130" spans="3:5" ht="15" customHeight="1">
      <c r="C130" s="86" t="s">
        <v>202</v>
      </c>
      <c r="D130" s="86" t="s">
        <v>292</v>
      </c>
      <c r="E130" s="170">
        <f>SUM(D131:D135)</f>
        <v>1</v>
      </c>
    </row>
    <row r="131" spans="3:5" ht="15" customHeight="1">
      <c r="C131" s="73" t="s">
        <v>405</v>
      </c>
      <c r="D131" s="128">
        <v>0.06</v>
      </c>
    </row>
    <row r="132" spans="3:5" ht="15" customHeight="1">
      <c r="C132" s="73" t="s">
        <v>406</v>
      </c>
      <c r="D132" s="128">
        <v>0.2</v>
      </c>
    </row>
    <row r="133" spans="3:5" ht="15" customHeight="1">
      <c r="C133" s="73" t="s">
        <v>23</v>
      </c>
      <c r="D133" s="128">
        <v>0.14000000000000001</v>
      </c>
    </row>
    <row r="134" spans="3:5" ht="15" customHeight="1">
      <c r="C134" s="64" t="s">
        <v>407</v>
      </c>
      <c r="D134" s="129">
        <v>0.12</v>
      </c>
    </row>
    <row r="135" spans="3:5" ht="15" customHeight="1">
      <c r="C135" s="64" t="s">
        <v>408</v>
      </c>
      <c r="D135" s="129">
        <v>0.48</v>
      </c>
    </row>
    <row r="137" spans="3:5" ht="15" customHeight="1">
      <c r="C137" s="55" t="s">
        <v>564</v>
      </c>
    </row>
    <row r="138" spans="3:5" ht="15" customHeight="1">
      <c r="C138" s="54" t="s">
        <v>565</v>
      </c>
    </row>
    <row r="140" spans="3:5" ht="15" customHeight="1">
      <c r="C140" s="86" t="s">
        <v>202</v>
      </c>
      <c r="D140" s="86" t="s">
        <v>292</v>
      </c>
      <c r="E140" s="170">
        <f>SUM(D141:D152)</f>
        <v>0.93999999999999984</v>
      </c>
    </row>
    <row r="141" spans="3:5" ht="15" customHeight="1">
      <c r="C141" s="73" t="s">
        <v>562</v>
      </c>
      <c r="D141" s="128" t="s">
        <v>563</v>
      </c>
    </row>
    <row r="142" spans="3:5" ht="15" customHeight="1">
      <c r="C142" s="73" t="s">
        <v>566</v>
      </c>
      <c r="D142" s="128">
        <v>0.12</v>
      </c>
    </row>
    <row r="143" spans="3:5" ht="15" customHeight="1">
      <c r="C143" s="73" t="s">
        <v>568</v>
      </c>
      <c r="D143" s="129">
        <v>0.08</v>
      </c>
    </row>
    <row r="144" spans="3:5" ht="15" customHeight="1">
      <c r="C144" s="73" t="s">
        <v>342</v>
      </c>
      <c r="D144" s="128">
        <v>0.16</v>
      </c>
    </row>
    <row r="145" spans="3:5" ht="15" customHeight="1">
      <c r="C145" s="73" t="s">
        <v>343</v>
      </c>
      <c r="D145" s="128">
        <v>0.1</v>
      </c>
    </row>
    <row r="146" spans="3:5" ht="15" customHeight="1">
      <c r="C146" s="64" t="s">
        <v>344</v>
      </c>
      <c r="D146" s="129">
        <v>0.08</v>
      </c>
    </row>
    <row r="147" spans="3:5" ht="15" customHeight="1">
      <c r="C147" s="64" t="s">
        <v>481</v>
      </c>
      <c r="D147" s="129">
        <v>0.08</v>
      </c>
    </row>
    <row r="148" spans="3:5" ht="15" customHeight="1">
      <c r="C148" s="64" t="s">
        <v>482</v>
      </c>
      <c r="D148" s="129">
        <v>0.1</v>
      </c>
    </row>
    <row r="149" spans="3:5" ht="15" customHeight="1">
      <c r="C149" s="73" t="s">
        <v>559</v>
      </c>
      <c r="D149" s="128">
        <v>0.1</v>
      </c>
    </row>
    <row r="150" spans="3:5" ht="15" customHeight="1">
      <c r="C150" s="73" t="s">
        <v>560</v>
      </c>
      <c r="D150" s="128">
        <v>0.12</v>
      </c>
    </row>
    <row r="151" spans="3:5" ht="15" customHeight="1">
      <c r="C151" s="64" t="s">
        <v>561</v>
      </c>
      <c r="D151" s="128" t="s">
        <v>563</v>
      </c>
    </row>
    <row r="152" spans="3:5" ht="15" customHeight="1">
      <c r="C152" s="64" t="s">
        <v>362</v>
      </c>
      <c r="D152" s="128" t="s">
        <v>563</v>
      </c>
    </row>
    <row r="154" spans="3:5" ht="15" customHeight="1">
      <c r="C154" s="55" t="s">
        <v>564</v>
      </c>
    </row>
    <row r="155" spans="3:5" ht="15" customHeight="1">
      <c r="C155" s="54" t="s">
        <v>565</v>
      </c>
    </row>
    <row r="157" spans="3:5" ht="15" customHeight="1">
      <c r="C157" s="86" t="s">
        <v>202</v>
      </c>
      <c r="D157" s="86" t="s">
        <v>292</v>
      </c>
      <c r="E157" s="170">
        <f>SUM(D158:D168)</f>
        <v>0.94000000000000017</v>
      </c>
    </row>
    <row r="158" spans="3:5" ht="15" customHeight="1">
      <c r="C158" s="73" t="s">
        <v>562</v>
      </c>
      <c r="D158" s="128" t="s">
        <v>563</v>
      </c>
    </row>
    <row r="159" spans="3:5" ht="15" customHeight="1">
      <c r="C159" s="73" t="s">
        <v>567</v>
      </c>
      <c r="D159" s="128">
        <v>0.12</v>
      </c>
    </row>
    <row r="160" spans="3:5" ht="15" customHeight="1">
      <c r="C160" s="73" t="s">
        <v>566</v>
      </c>
      <c r="D160" s="128">
        <v>0.16</v>
      </c>
    </row>
    <row r="161" spans="3:4" ht="15" customHeight="1">
      <c r="C161" s="73" t="s">
        <v>568</v>
      </c>
      <c r="D161" s="128">
        <v>0.06</v>
      </c>
    </row>
    <row r="162" spans="3:4" ht="15" customHeight="1">
      <c r="C162" s="73" t="s">
        <v>342</v>
      </c>
      <c r="D162" s="128">
        <v>0.16</v>
      </c>
    </row>
    <row r="163" spans="3:4" ht="15" customHeight="1">
      <c r="C163" s="73" t="s">
        <v>343</v>
      </c>
      <c r="D163" s="128">
        <v>0.06</v>
      </c>
    </row>
    <row r="164" spans="3:4" ht="15" customHeight="1">
      <c r="C164" s="64" t="s">
        <v>344</v>
      </c>
      <c r="D164" s="129">
        <v>0.06</v>
      </c>
    </row>
    <row r="165" spans="3:4" ht="15" customHeight="1">
      <c r="C165" s="64" t="s">
        <v>481</v>
      </c>
      <c r="D165" s="129">
        <v>0.06</v>
      </c>
    </row>
    <row r="166" spans="3:4" ht="15" customHeight="1">
      <c r="C166" s="64" t="s">
        <v>482</v>
      </c>
      <c r="D166" s="129">
        <v>0.06</v>
      </c>
    </row>
    <row r="167" spans="3:4" ht="15" customHeight="1">
      <c r="C167" s="73" t="s">
        <v>483</v>
      </c>
      <c r="D167" s="128">
        <v>0.08</v>
      </c>
    </row>
    <row r="168" spans="3:4" ht="15" customHeight="1">
      <c r="C168" s="73" t="s">
        <v>203</v>
      </c>
      <c r="D168" s="128">
        <v>0.12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278" t="s">
        <v>392</v>
      </c>
      <c r="H41" s="278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262" t="s">
        <v>316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279" t="s">
        <v>313</v>
      </c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1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282" t="s">
        <v>328</v>
      </c>
      <c r="Q23" s="283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84"/>
      <c r="F10" s="285"/>
      <c r="G10" s="286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84"/>
      <c r="F19" s="285"/>
      <c r="G19" s="285"/>
      <c r="H19" s="285"/>
      <c r="I19" s="286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84"/>
      <c r="F37" s="285"/>
      <c r="G37" s="286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84"/>
      <c r="F46" s="285"/>
      <c r="G46" s="285"/>
      <c r="H46" s="285"/>
      <c r="I46" s="286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278" t="s">
        <v>44</v>
      </c>
      <c r="AQ13" s="278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278" t="s">
        <v>44</v>
      </c>
      <c r="AQ13" s="278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278" t="s">
        <v>44</v>
      </c>
      <c r="AS13" s="278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89" t="s">
        <v>58</v>
      </c>
      <c r="AN11" s="290"/>
      <c r="AP11" s="289" t="s">
        <v>75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91" t="s">
        <v>75</v>
      </c>
      <c r="T16" s="292"/>
      <c r="U16" s="292"/>
      <c r="V16" s="292"/>
      <c r="W16" s="292"/>
      <c r="X16" s="292"/>
      <c r="Y16" s="292"/>
      <c r="Z16" s="292"/>
      <c r="AA16" s="292"/>
      <c r="AB16" s="293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94" t="s">
        <v>77</v>
      </c>
      <c r="X27" s="295"/>
      <c r="Y27" s="25"/>
      <c r="Z27" s="289" t="s">
        <v>78</v>
      </c>
      <c r="AA27" s="290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96" t="s">
        <v>120</v>
      </c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8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94" t="s">
        <v>115</v>
      </c>
      <c r="AJ26" s="295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topLeftCell="A80" workbookViewId="0">
      <selection activeCell="C93" sqref="C93:C103"/>
    </sheetView>
  </sheetViews>
  <sheetFormatPr defaultRowHeight="13.5"/>
  <cols>
    <col min="1" max="2" width="9" style="3"/>
    <col min="3" max="3" width="24.625" style="3" customWidth="1"/>
    <col min="4" max="4" width="60.625" style="3" customWidth="1"/>
    <col min="5" max="6" width="24.625" style="3" customWidth="1"/>
    <col min="7" max="16384" width="9" style="3"/>
  </cols>
  <sheetData>
    <row r="2" spans="2:6">
      <c r="B2" s="342" t="s">
        <v>156</v>
      </c>
    </row>
    <row r="3" spans="2:6">
      <c r="C3" s="342"/>
    </row>
    <row r="4" spans="2:6">
      <c r="C4" s="346" t="s">
        <v>1199</v>
      </c>
      <c r="D4" s="346" t="s">
        <v>1200</v>
      </c>
      <c r="E4" s="346" t="s">
        <v>1201</v>
      </c>
      <c r="F4" s="346" t="s">
        <v>1202</v>
      </c>
    </row>
    <row r="5" spans="2:6">
      <c r="C5" s="345" t="s">
        <v>1174</v>
      </c>
      <c r="D5" s="345" t="s">
        <v>1175</v>
      </c>
      <c r="E5" s="345" t="s">
        <v>1176</v>
      </c>
      <c r="F5" s="345" t="s">
        <v>1176</v>
      </c>
    </row>
    <row r="6" spans="2:6">
      <c r="C6" s="345" t="s">
        <v>1177</v>
      </c>
      <c r="D6" s="345" t="s">
        <v>1178</v>
      </c>
      <c r="E6" s="345" t="s">
        <v>1176</v>
      </c>
      <c r="F6" s="345" t="s">
        <v>1176</v>
      </c>
    </row>
    <row r="7" spans="2:6">
      <c r="C7" s="345" t="s">
        <v>162</v>
      </c>
      <c r="D7" s="345" t="s">
        <v>22</v>
      </c>
      <c r="E7" s="345" t="s">
        <v>1179</v>
      </c>
      <c r="F7" s="345" t="s">
        <v>1179</v>
      </c>
    </row>
    <row r="8" spans="2:6">
      <c r="C8" s="345" t="s">
        <v>163</v>
      </c>
      <c r="D8" s="345" t="s">
        <v>1180</v>
      </c>
      <c r="E8" s="345" t="s">
        <v>1179</v>
      </c>
      <c r="F8" s="345" t="s">
        <v>1179</v>
      </c>
    </row>
    <row r="9" spans="2:6">
      <c r="C9" s="345" t="s">
        <v>164</v>
      </c>
      <c r="D9" s="345" t="s">
        <v>1181</v>
      </c>
      <c r="E9" s="345" t="s">
        <v>1179</v>
      </c>
      <c r="F9" s="345" t="s">
        <v>1179</v>
      </c>
    </row>
    <row r="10" spans="2:6">
      <c r="C10" s="345" t="s">
        <v>165</v>
      </c>
      <c r="D10" s="345" t="s">
        <v>25</v>
      </c>
      <c r="E10" s="345" t="s">
        <v>1179</v>
      </c>
      <c r="F10" s="345" t="s">
        <v>1179</v>
      </c>
    </row>
    <row r="11" spans="2:6">
      <c r="C11" s="345" t="s">
        <v>166</v>
      </c>
      <c r="D11" s="345" t="s">
        <v>1182</v>
      </c>
      <c r="E11" s="345" t="s">
        <v>1179</v>
      </c>
      <c r="F11" s="345" t="s">
        <v>1179</v>
      </c>
    </row>
    <row r="12" spans="2:6">
      <c r="C12" s="345" t="s">
        <v>167</v>
      </c>
      <c r="D12" s="345" t="s">
        <v>1183</v>
      </c>
      <c r="E12" s="345" t="s">
        <v>1179</v>
      </c>
      <c r="F12" s="345" t="s">
        <v>1179</v>
      </c>
    </row>
    <row r="13" spans="2:6">
      <c r="C13" s="345" t="s">
        <v>168</v>
      </c>
      <c r="D13" s="345" t="s">
        <v>1184</v>
      </c>
      <c r="E13" s="345" t="s">
        <v>1179</v>
      </c>
      <c r="F13" s="345" t="s">
        <v>1179</v>
      </c>
    </row>
    <row r="14" spans="2:6">
      <c r="C14" s="345" t="s">
        <v>169</v>
      </c>
      <c r="D14" s="345" t="s">
        <v>1182</v>
      </c>
      <c r="E14" s="345" t="s">
        <v>1179</v>
      </c>
      <c r="F14" s="345" t="s">
        <v>1179</v>
      </c>
    </row>
    <row r="15" spans="2:6">
      <c r="C15" s="345" t="s">
        <v>159</v>
      </c>
      <c r="D15" s="345" t="s">
        <v>1185</v>
      </c>
      <c r="E15" s="345" t="s">
        <v>1179</v>
      </c>
      <c r="F15" s="345" t="s">
        <v>1179</v>
      </c>
    </row>
    <row r="16" spans="2:6">
      <c r="C16" s="345" t="s">
        <v>170</v>
      </c>
      <c r="D16" s="345" t="s">
        <v>1186</v>
      </c>
      <c r="E16" s="345" t="s">
        <v>1179</v>
      </c>
      <c r="F16" s="345" t="s">
        <v>1179</v>
      </c>
    </row>
    <row r="17" spans="2:6">
      <c r="C17" s="345" t="s">
        <v>171</v>
      </c>
      <c r="D17" s="345" t="s">
        <v>1182</v>
      </c>
      <c r="E17" s="345" t="s">
        <v>1179</v>
      </c>
      <c r="F17" s="345" t="s">
        <v>1179</v>
      </c>
    </row>
    <row r="18" spans="2:6">
      <c r="C18" s="345" t="s">
        <v>172</v>
      </c>
      <c r="D18" s="345" t="s">
        <v>1187</v>
      </c>
      <c r="E18" s="345" t="s">
        <v>1188</v>
      </c>
      <c r="F18" s="345" t="s">
        <v>1189</v>
      </c>
    </row>
    <row r="19" spans="2:6">
      <c r="C19" s="345" t="s">
        <v>173</v>
      </c>
      <c r="D19" s="345" t="s">
        <v>1190</v>
      </c>
      <c r="E19" s="345" t="s">
        <v>1179</v>
      </c>
      <c r="F19" s="345" t="s">
        <v>1179</v>
      </c>
    </row>
    <row r="20" spans="2:6">
      <c r="C20" s="345" t="s">
        <v>160</v>
      </c>
      <c r="D20" s="345" t="s">
        <v>1191</v>
      </c>
      <c r="E20" s="345" t="s">
        <v>1179</v>
      </c>
      <c r="F20" s="345" t="s">
        <v>1179</v>
      </c>
    </row>
    <row r="21" spans="2:6">
      <c r="C21" s="345" t="s">
        <v>1192</v>
      </c>
      <c r="D21" s="345" t="s">
        <v>1193</v>
      </c>
      <c r="E21" s="345" t="s">
        <v>1188</v>
      </c>
      <c r="F21" s="345" t="s">
        <v>1189</v>
      </c>
    </row>
    <row r="22" spans="2:6">
      <c r="C22" s="345" t="s">
        <v>175</v>
      </c>
      <c r="D22" s="345" t="s">
        <v>1194</v>
      </c>
      <c r="E22" s="345" t="s">
        <v>1188</v>
      </c>
      <c r="F22" s="345" t="s">
        <v>1189</v>
      </c>
    </row>
    <row r="23" spans="2:6">
      <c r="C23" s="345" t="s">
        <v>177</v>
      </c>
      <c r="D23" s="345" t="s">
        <v>1195</v>
      </c>
      <c r="E23" s="345" t="s">
        <v>1179</v>
      </c>
      <c r="F23" s="345" t="s">
        <v>1179</v>
      </c>
    </row>
    <row r="24" spans="2:6">
      <c r="C24" s="345" t="s">
        <v>180</v>
      </c>
      <c r="D24" s="345" t="s">
        <v>1196</v>
      </c>
      <c r="E24" s="345" t="s">
        <v>1179</v>
      </c>
      <c r="F24" s="345" t="s">
        <v>1179</v>
      </c>
    </row>
    <row r="25" spans="2:6">
      <c r="C25" s="345" t="s">
        <v>182</v>
      </c>
      <c r="D25" s="345" t="s">
        <v>1197</v>
      </c>
      <c r="E25" s="345" t="s">
        <v>1179</v>
      </c>
      <c r="F25" s="345" t="s">
        <v>1179</v>
      </c>
    </row>
    <row r="26" spans="2:6">
      <c r="C26" s="345" t="s">
        <v>1198</v>
      </c>
      <c r="D26" s="345" t="s">
        <v>1182</v>
      </c>
      <c r="E26" s="345" t="s">
        <v>1179</v>
      </c>
      <c r="F26" s="345" t="s">
        <v>1179</v>
      </c>
    </row>
    <row r="28" spans="2:6">
      <c r="B28" s="55" t="s">
        <v>1237</v>
      </c>
    </row>
    <row r="30" spans="2:6">
      <c r="C30" s="346" t="s">
        <v>1199</v>
      </c>
      <c r="D30" s="346" t="s">
        <v>1200</v>
      </c>
      <c r="E30" s="346" t="s">
        <v>1201</v>
      </c>
      <c r="F30" s="346" t="s">
        <v>1202</v>
      </c>
    </row>
    <row r="31" spans="2:6">
      <c r="C31" s="345" t="s">
        <v>1174</v>
      </c>
      <c r="D31" s="345" t="s">
        <v>1212</v>
      </c>
      <c r="E31" s="345" t="s">
        <v>1176</v>
      </c>
      <c r="F31" s="345" t="s">
        <v>1176</v>
      </c>
    </row>
    <row r="32" spans="2:6">
      <c r="C32" s="345" t="s">
        <v>1213</v>
      </c>
      <c r="D32" s="345" t="s">
        <v>606</v>
      </c>
      <c r="E32" s="345" t="s">
        <v>1179</v>
      </c>
      <c r="F32" s="345" t="s">
        <v>1179</v>
      </c>
    </row>
    <row r="33" spans="2:6">
      <c r="C33" s="345" t="s">
        <v>1214</v>
      </c>
      <c r="D33" s="345" t="s">
        <v>1215</v>
      </c>
      <c r="E33" s="345" t="s">
        <v>1179</v>
      </c>
      <c r="F33" s="345" t="s">
        <v>1179</v>
      </c>
    </row>
    <row r="34" spans="2:6">
      <c r="C34" s="345" t="s">
        <v>1216</v>
      </c>
      <c r="D34" s="345" t="s">
        <v>1217</v>
      </c>
      <c r="E34" s="345" t="s">
        <v>1218</v>
      </c>
      <c r="F34" s="345" t="s">
        <v>1219</v>
      </c>
    </row>
    <row r="35" spans="2:6">
      <c r="C35" s="345" t="s">
        <v>1220</v>
      </c>
      <c r="D35" s="345" t="s">
        <v>1221</v>
      </c>
      <c r="E35" s="345" t="s">
        <v>1222</v>
      </c>
      <c r="F35" s="345" t="s">
        <v>1222</v>
      </c>
    </row>
    <row r="36" spans="2:6">
      <c r="C36" s="345" t="s">
        <v>1223</v>
      </c>
      <c r="D36" s="345" t="s">
        <v>1224</v>
      </c>
      <c r="E36" s="345" t="s">
        <v>1222</v>
      </c>
      <c r="F36" s="345" t="s">
        <v>1222</v>
      </c>
    </row>
    <row r="37" spans="2:6">
      <c r="C37" s="345" t="s">
        <v>1225</v>
      </c>
      <c r="D37" s="345" t="s">
        <v>1226</v>
      </c>
      <c r="E37" s="345" t="s">
        <v>1222</v>
      </c>
      <c r="F37" s="345" t="s">
        <v>1222</v>
      </c>
    </row>
    <row r="38" spans="2:6">
      <c r="C38" s="345" t="s">
        <v>1227</v>
      </c>
      <c r="D38" s="345" t="s">
        <v>1228</v>
      </c>
      <c r="E38" s="345" t="s">
        <v>1179</v>
      </c>
      <c r="F38" s="345" t="s">
        <v>1179</v>
      </c>
    </row>
    <row r="39" spans="2:6">
      <c r="C39" s="345" t="s">
        <v>1229</v>
      </c>
      <c r="D39" s="345" t="s">
        <v>1230</v>
      </c>
      <c r="E39" s="345" t="s">
        <v>1179</v>
      </c>
      <c r="F39" s="345" t="s">
        <v>1179</v>
      </c>
    </row>
    <row r="40" spans="2:6">
      <c r="C40" s="345" t="s">
        <v>1231</v>
      </c>
      <c r="D40" s="345" t="s">
        <v>1232</v>
      </c>
      <c r="E40" s="345" t="s">
        <v>1218</v>
      </c>
      <c r="F40" s="345" t="s">
        <v>1219</v>
      </c>
    </row>
    <row r="41" spans="2:6">
      <c r="C41" s="345" t="s">
        <v>171</v>
      </c>
      <c r="D41" s="345" t="s">
        <v>1233</v>
      </c>
      <c r="E41" s="345" t="s">
        <v>1179</v>
      </c>
      <c r="F41" s="345" t="s">
        <v>1179</v>
      </c>
    </row>
    <row r="42" spans="2:6">
      <c r="C42" s="345" t="s">
        <v>160</v>
      </c>
      <c r="D42" s="345" t="s">
        <v>1234</v>
      </c>
      <c r="E42" s="345" t="s">
        <v>1179</v>
      </c>
      <c r="F42" s="345" t="s">
        <v>1179</v>
      </c>
    </row>
    <row r="43" spans="2:6">
      <c r="C43" s="345" t="s">
        <v>1192</v>
      </c>
      <c r="D43" s="345" t="s">
        <v>1193</v>
      </c>
      <c r="E43" s="345" t="s">
        <v>1188</v>
      </c>
      <c r="F43" s="345" t="s">
        <v>1189</v>
      </c>
    </row>
    <row r="44" spans="2:6">
      <c r="C44" s="345" t="s">
        <v>175</v>
      </c>
      <c r="D44" s="345" t="s">
        <v>1194</v>
      </c>
      <c r="E44" s="345" t="s">
        <v>1188</v>
      </c>
      <c r="F44" s="345" t="s">
        <v>1189</v>
      </c>
    </row>
    <row r="45" spans="2:6">
      <c r="C45" s="345" t="s">
        <v>1235</v>
      </c>
      <c r="D45" s="345" t="s">
        <v>1236</v>
      </c>
      <c r="E45" s="345" t="s">
        <v>1179</v>
      </c>
      <c r="F45" s="345"/>
    </row>
    <row r="47" spans="2:6">
      <c r="B47" s="343" t="s">
        <v>1209</v>
      </c>
    </row>
    <row r="48" spans="2:6">
      <c r="B48" s="343"/>
    </row>
    <row r="49" spans="2:6">
      <c r="C49" s="346" t="s">
        <v>1199</v>
      </c>
      <c r="D49" s="346" t="s">
        <v>1200</v>
      </c>
      <c r="E49" s="346" t="s">
        <v>1201</v>
      </c>
      <c r="F49" s="346" t="s">
        <v>1202</v>
      </c>
    </row>
    <row r="50" spans="2:6">
      <c r="C50" s="344" t="s">
        <v>1174</v>
      </c>
      <c r="D50" s="344" t="s">
        <v>1182</v>
      </c>
      <c r="E50" s="344" t="s">
        <v>1203</v>
      </c>
      <c r="F50" s="344" t="s">
        <v>1204</v>
      </c>
    </row>
    <row r="51" spans="2:6">
      <c r="C51" s="344" t="s">
        <v>1205</v>
      </c>
      <c r="D51" s="344" t="s">
        <v>1182</v>
      </c>
      <c r="E51" s="344" t="s">
        <v>1179</v>
      </c>
      <c r="F51" s="344" t="s">
        <v>1179</v>
      </c>
    </row>
    <row r="52" spans="2:6">
      <c r="C52" s="344" t="s">
        <v>1206</v>
      </c>
      <c r="D52" s="344" t="s">
        <v>1182</v>
      </c>
      <c r="E52" s="344" t="s">
        <v>1179</v>
      </c>
      <c r="F52" s="344" t="s">
        <v>1179</v>
      </c>
    </row>
    <row r="53" spans="2:6">
      <c r="C53" s="344" t="s">
        <v>163</v>
      </c>
      <c r="D53" s="344" t="s">
        <v>1182</v>
      </c>
      <c r="E53" s="344" t="s">
        <v>1179</v>
      </c>
      <c r="F53" s="344" t="s">
        <v>1179</v>
      </c>
    </row>
    <row r="54" spans="2:6">
      <c r="C54" s="344" t="s">
        <v>1207</v>
      </c>
      <c r="D54" s="344" t="s">
        <v>1182</v>
      </c>
      <c r="E54" s="344" t="s">
        <v>1179</v>
      </c>
      <c r="F54" s="344" t="s">
        <v>1179</v>
      </c>
    </row>
    <row r="55" spans="2:6">
      <c r="C55" s="344" t="s">
        <v>1208</v>
      </c>
      <c r="D55" s="344" t="s">
        <v>1182</v>
      </c>
      <c r="E55" s="344" t="s">
        <v>1179</v>
      </c>
      <c r="F55" s="344" t="s">
        <v>1179</v>
      </c>
    </row>
    <row r="56" spans="2:6">
      <c r="C56" s="344" t="s">
        <v>171</v>
      </c>
      <c r="D56" s="344" t="s">
        <v>1182</v>
      </c>
      <c r="E56" s="344" t="s">
        <v>1179</v>
      </c>
      <c r="F56" s="344" t="s">
        <v>1179</v>
      </c>
    </row>
    <row r="57" spans="2:6">
      <c r="C57" s="344" t="s">
        <v>160</v>
      </c>
      <c r="D57" s="344" t="s">
        <v>1182</v>
      </c>
      <c r="E57" s="344" t="s">
        <v>1179</v>
      </c>
      <c r="F57" s="344" t="s">
        <v>1179</v>
      </c>
    </row>
    <row r="58" spans="2:6">
      <c r="C58" s="344" t="s">
        <v>1192</v>
      </c>
      <c r="D58" s="344" t="s">
        <v>1182</v>
      </c>
      <c r="E58" s="344" t="s">
        <v>1188</v>
      </c>
      <c r="F58" s="344" t="s">
        <v>1189</v>
      </c>
    </row>
    <row r="59" spans="2:6">
      <c r="C59" s="344" t="s">
        <v>175</v>
      </c>
      <c r="D59" s="344" t="s">
        <v>1182</v>
      </c>
      <c r="E59" s="344" t="s">
        <v>1188</v>
      </c>
      <c r="F59" s="344" t="s">
        <v>1189</v>
      </c>
    </row>
    <row r="61" spans="2:6">
      <c r="B61" s="55" t="s">
        <v>1210</v>
      </c>
    </row>
    <row r="63" spans="2:6">
      <c r="C63" s="346" t="s">
        <v>1199</v>
      </c>
      <c r="D63" s="346" t="s">
        <v>1200</v>
      </c>
      <c r="E63" s="346" t="s">
        <v>1201</v>
      </c>
      <c r="F63" s="346" t="s">
        <v>1202</v>
      </c>
    </row>
    <row r="64" spans="2:6">
      <c r="C64" s="344" t="s">
        <v>1174</v>
      </c>
      <c r="D64" s="344" t="s">
        <v>1182</v>
      </c>
      <c r="E64" s="344" t="s">
        <v>1203</v>
      </c>
      <c r="F64" s="344" t="s">
        <v>1204</v>
      </c>
    </row>
    <row r="65" spans="2:6">
      <c r="C65" s="344" t="s">
        <v>1211</v>
      </c>
      <c r="D65" s="344" t="s">
        <v>1182</v>
      </c>
      <c r="E65" s="344" t="s">
        <v>1179</v>
      </c>
      <c r="F65" s="344" t="s">
        <v>1179</v>
      </c>
    </row>
    <row r="66" spans="2:6">
      <c r="C66" s="344" t="s">
        <v>1206</v>
      </c>
      <c r="D66" s="344" t="s">
        <v>1182</v>
      </c>
      <c r="E66" s="344" t="s">
        <v>1179</v>
      </c>
      <c r="F66" s="344" t="s">
        <v>1179</v>
      </c>
    </row>
    <row r="67" spans="2:6">
      <c r="C67" s="344" t="s">
        <v>163</v>
      </c>
      <c r="D67" s="344" t="s">
        <v>1182</v>
      </c>
      <c r="E67" s="344" t="s">
        <v>1179</v>
      </c>
      <c r="F67" s="344" t="s">
        <v>1179</v>
      </c>
    </row>
    <row r="68" spans="2:6">
      <c r="C68" s="344" t="s">
        <v>1208</v>
      </c>
      <c r="D68" s="344" t="s">
        <v>1182</v>
      </c>
      <c r="E68" s="344" t="s">
        <v>1179</v>
      </c>
      <c r="F68" s="344" t="s">
        <v>1179</v>
      </c>
    </row>
    <row r="69" spans="2:6">
      <c r="C69" s="344" t="s">
        <v>171</v>
      </c>
      <c r="D69" s="344" t="s">
        <v>1182</v>
      </c>
      <c r="E69" s="344" t="s">
        <v>1179</v>
      </c>
      <c r="F69" s="344" t="s">
        <v>1179</v>
      </c>
    </row>
    <row r="70" spans="2:6">
      <c r="C70" s="344" t="s">
        <v>160</v>
      </c>
      <c r="D70" s="344" t="s">
        <v>1182</v>
      </c>
      <c r="E70" s="344" t="s">
        <v>1179</v>
      </c>
      <c r="F70" s="344" t="s">
        <v>1179</v>
      </c>
    </row>
    <row r="71" spans="2:6">
      <c r="C71" s="344" t="s">
        <v>1192</v>
      </c>
      <c r="D71" s="344" t="s">
        <v>1182</v>
      </c>
      <c r="E71" s="344" t="s">
        <v>1188</v>
      </c>
      <c r="F71" s="344" t="s">
        <v>1189</v>
      </c>
    </row>
    <row r="72" spans="2:6">
      <c r="C72" s="344" t="s">
        <v>175</v>
      </c>
      <c r="D72" s="344" t="s">
        <v>1182</v>
      </c>
      <c r="E72" s="344" t="s">
        <v>1188</v>
      </c>
      <c r="F72" s="344" t="s">
        <v>1189</v>
      </c>
    </row>
    <row r="74" spans="2:6">
      <c r="B74" s="55" t="s">
        <v>15707</v>
      </c>
    </row>
    <row r="76" spans="2:6">
      <c r="C76" s="346" t="s">
        <v>1199</v>
      </c>
      <c r="D76" s="346" t="s">
        <v>1200</v>
      </c>
      <c r="E76" s="346" t="s">
        <v>1201</v>
      </c>
      <c r="F76" s="346" t="s">
        <v>1202</v>
      </c>
    </row>
    <row r="77" spans="2:6">
      <c r="C77" s="344" t="s">
        <v>1174</v>
      </c>
      <c r="D77" s="344" t="s">
        <v>1182</v>
      </c>
      <c r="E77" s="344" t="s">
        <v>1203</v>
      </c>
      <c r="F77" s="344" t="s">
        <v>1204</v>
      </c>
    </row>
    <row r="78" spans="2:6">
      <c r="C78" s="344" t="s">
        <v>15709</v>
      </c>
      <c r="D78" s="344" t="s">
        <v>1182</v>
      </c>
      <c r="E78" s="344" t="s">
        <v>1203</v>
      </c>
      <c r="F78" s="344" t="s">
        <v>1204</v>
      </c>
    </row>
    <row r="79" spans="2:6">
      <c r="C79" s="344" t="s">
        <v>15710</v>
      </c>
      <c r="D79" s="344" t="s">
        <v>1182</v>
      </c>
      <c r="E79" s="344" t="s">
        <v>1176</v>
      </c>
      <c r="F79" s="344" t="s">
        <v>1176</v>
      </c>
    </row>
    <row r="80" spans="2:6">
      <c r="C80" s="344" t="s">
        <v>1192</v>
      </c>
      <c r="D80" s="344" t="s">
        <v>1182</v>
      </c>
      <c r="E80" s="344" t="s">
        <v>1188</v>
      </c>
      <c r="F80" s="344" t="s">
        <v>1189</v>
      </c>
    </row>
    <row r="82" spans="2:6">
      <c r="B82" s="55" t="s">
        <v>15708</v>
      </c>
    </row>
    <row r="84" spans="2:6">
      <c r="C84" s="346" t="s">
        <v>1199</v>
      </c>
      <c r="D84" s="346" t="s">
        <v>1200</v>
      </c>
      <c r="E84" s="346" t="s">
        <v>1201</v>
      </c>
      <c r="F84" s="346" t="s">
        <v>1202</v>
      </c>
    </row>
    <row r="85" spans="2:6">
      <c r="C85" s="344" t="s">
        <v>1174</v>
      </c>
      <c r="D85" s="344" t="s">
        <v>1182</v>
      </c>
      <c r="E85" s="344" t="s">
        <v>1203</v>
      </c>
      <c r="F85" s="344" t="s">
        <v>1204</v>
      </c>
    </row>
    <row r="86" spans="2:6">
      <c r="C86" s="344" t="s">
        <v>15709</v>
      </c>
      <c r="D86" s="344" t="s">
        <v>1182</v>
      </c>
      <c r="E86" s="344" t="s">
        <v>1203</v>
      </c>
      <c r="F86" s="344" t="s">
        <v>1204</v>
      </c>
    </row>
    <row r="87" spans="2:6">
      <c r="C87" s="344" t="s">
        <v>15711</v>
      </c>
      <c r="D87" s="344" t="s">
        <v>1182</v>
      </c>
      <c r="E87" s="344" t="s">
        <v>1203</v>
      </c>
      <c r="F87" s="344" t="s">
        <v>1204</v>
      </c>
    </row>
    <row r="88" spans="2:6">
      <c r="C88" s="344" t="s">
        <v>1192</v>
      </c>
      <c r="D88" s="344" t="s">
        <v>1182</v>
      </c>
      <c r="E88" s="344" t="s">
        <v>1188</v>
      </c>
      <c r="F88" s="344" t="s">
        <v>1189</v>
      </c>
    </row>
    <row r="90" spans="2:6">
      <c r="B90" s="55" t="s">
        <v>15717</v>
      </c>
    </row>
    <row r="92" spans="2:6">
      <c r="C92" s="346" t="s">
        <v>1199</v>
      </c>
      <c r="D92" s="346" t="s">
        <v>1200</v>
      </c>
      <c r="E92" s="346" t="s">
        <v>1201</v>
      </c>
      <c r="F92" s="346" t="s">
        <v>1202</v>
      </c>
    </row>
    <row r="93" spans="2:6">
      <c r="C93" s="344" t="s">
        <v>1174</v>
      </c>
      <c r="D93" s="344" t="s">
        <v>1182</v>
      </c>
      <c r="E93" s="344" t="s">
        <v>1203</v>
      </c>
      <c r="F93" s="344" t="s">
        <v>1204</v>
      </c>
    </row>
    <row r="94" spans="2:6">
      <c r="C94" s="344" t="s">
        <v>1211</v>
      </c>
      <c r="D94" s="344" t="s">
        <v>1182</v>
      </c>
      <c r="E94" s="344" t="s">
        <v>1179</v>
      </c>
      <c r="F94" s="344" t="s">
        <v>1179</v>
      </c>
    </row>
    <row r="95" spans="2:6">
      <c r="C95" s="344" t="s">
        <v>15718</v>
      </c>
      <c r="D95" s="344" t="s">
        <v>1182</v>
      </c>
      <c r="E95" s="344" t="s">
        <v>1179</v>
      </c>
      <c r="F95" s="344" t="s">
        <v>1179</v>
      </c>
    </row>
    <row r="96" spans="2:6">
      <c r="C96" s="344" t="s">
        <v>163</v>
      </c>
      <c r="D96" s="344" t="s">
        <v>1182</v>
      </c>
      <c r="E96" s="344" t="s">
        <v>1179</v>
      </c>
      <c r="F96" s="344" t="s">
        <v>1179</v>
      </c>
    </row>
    <row r="97" spans="3:6">
      <c r="C97" s="344" t="s">
        <v>1208</v>
      </c>
      <c r="D97" s="344" t="s">
        <v>1182</v>
      </c>
      <c r="E97" s="344" t="s">
        <v>1179</v>
      </c>
      <c r="F97" s="344" t="s">
        <v>1179</v>
      </c>
    </row>
    <row r="98" spans="3:6">
      <c r="C98" s="344" t="s">
        <v>1227</v>
      </c>
      <c r="D98" s="344" t="s">
        <v>1182</v>
      </c>
      <c r="E98" s="344" t="s">
        <v>1179</v>
      </c>
      <c r="F98" s="344" t="s">
        <v>1179</v>
      </c>
    </row>
    <row r="99" spans="3:6">
      <c r="C99" s="344" t="s">
        <v>1213</v>
      </c>
      <c r="D99" s="344" t="s">
        <v>1182</v>
      </c>
      <c r="E99" s="344" t="s">
        <v>1179</v>
      </c>
      <c r="F99" s="344" t="s">
        <v>1179</v>
      </c>
    </row>
    <row r="100" spans="3:6">
      <c r="C100" s="344" t="s">
        <v>15719</v>
      </c>
      <c r="D100" s="344" t="s">
        <v>1182</v>
      </c>
      <c r="E100" s="344" t="s">
        <v>1222</v>
      </c>
      <c r="F100" s="344" t="s">
        <v>1222</v>
      </c>
    </row>
    <row r="101" spans="3:6">
      <c r="C101" s="344" t="s">
        <v>15720</v>
      </c>
      <c r="D101" s="344" t="s">
        <v>1182</v>
      </c>
      <c r="E101" s="344" t="s">
        <v>15721</v>
      </c>
      <c r="F101" s="344" t="s">
        <v>15721</v>
      </c>
    </row>
    <row r="102" spans="3:6">
      <c r="C102" s="344" t="s">
        <v>1192</v>
      </c>
      <c r="D102" s="344" t="s">
        <v>1182</v>
      </c>
      <c r="E102" s="344" t="s">
        <v>1188</v>
      </c>
      <c r="F102" s="344" t="s">
        <v>1189</v>
      </c>
    </row>
    <row r="103" spans="3:6">
      <c r="C103" s="344" t="s">
        <v>175</v>
      </c>
      <c r="D103" s="344" t="s">
        <v>1182</v>
      </c>
      <c r="E103" s="344" t="s">
        <v>1188</v>
      </c>
      <c r="F103" s="344" t="s">
        <v>1189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91" t="s">
        <v>95</v>
      </c>
      <c r="G17" s="292"/>
      <c r="H17" s="292"/>
      <c r="I17" s="292"/>
      <c r="J17" s="292"/>
      <c r="K17" s="292"/>
      <c r="L17" s="292"/>
      <c r="M17" s="292"/>
      <c r="N17" s="292"/>
      <c r="O17" s="293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96" t="s">
        <v>76</v>
      </c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8"/>
      <c r="AF18" s="296" t="s">
        <v>79</v>
      </c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8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94" t="s">
        <v>77</v>
      </c>
      <c r="Y27" s="295"/>
      <c r="Z27" s="25"/>
      <c r="AA27" s="289" t="s">
        <v>78</v>
      </c>
      <c r="AB27" s="290"/>
      <c r="AC27" s="31"/>
      <c r="AF27" s="30"/>
      <c r="AG27" s="18"/>
      <c r="AH27" s="18"/>
      <c r="AI27" s="18"/>
      <c r="AJ27" s="18"/>
      <c r="AK27" s="18"/>
      <c r="AL27" s="294" t="s">
        <v>77</v>
      </c>
      <c r="AM27" s="295"/>
      <c r="AN27" s="25"/>
      <c r="AO27" s="289" t="s">
        <v>78</v>
      </c>
      <c r="AP27" s="290"/>
      <c r="AQ27" s="31"/>
    </row>
    <row r="28" spans="6:46" ht="18" customHeight="1">
      <c r="F28" s="32"/>
      <c r="G28" s="25"/>
      <c r="H28" s="25"/>
      <c r="I28" s="25"/>
      <c r="J28" s="294" t="s">
        <v>77</v>
      </c>
      <c r="K28" s="295"/>
      <c r="L28" s="25"/>
      <c r="M28" s="289" t="s">
        <v>78</v>
      </c>
      <c r="N28" s="290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70" t="s">
        <v>96</v>
      </c>
      <c r="N29" s="270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96" t="s">
        <v>132</v>
      </c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8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94" t="s">
        <v>115</v>
      </c>
      <c r="AC26" s="295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99" t="s">
        <v>79</v>
      </c>
      <c r="T16" s="300"/>
      <c r="U16" s="300"/>
      <c r="V16" s="300"/>
      <c r="W16" s="300"/>
      <c r="X16" s="300"/>
      <c r="Y16" s="300"/>
      <c r="Z16" s="300"/>
      <c r="AA16" s="300"/>
      <c r="AB16" s="301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94" t="s">
        <v>77</v>
      </c>
      <c r="X24" s="295"/>
      <c r="Y24" s="25"/>
      <c r="Z24" s="289" t="s">
        <v>78</v>
      </c>
      <c r="AA24" s="290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138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302" t="s">
        <v>147</v>
      </c>
      <c r="R24" s="302"/>
      <c r="S24" s="302"/>
      <c r="T24" s="18"/>
      <c r="U24" s="302" t="s">
        <v>146</v>
      </c>
      <c r="V24" s="302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379"/>
  <sheetViews>
    <sheetView showGridLines="0" tabSelected="1" topLeftCell="CC1" workbookViewId="0">
      <pane ySplit="3" topLeftCell="A4" activePane="bottomLeft" state="frozen"/>
      <selection pane="bottomLeft" activeCell="CK9" sqref="CK9"/>
    </sheetView>
  </sheetViews>
  <sheetFormatPr defaultRowHeight="16.5"/>
  <cols>
    <col min="1" max="1" width="9" style="328"/>
    <col min="2" max="2" width="89.125" style="328" bestFit="1" customWidth="1"/>
    <col min="3" max="3" width="9" style="328"/>
    <col min="4" max="4" width="6.625" style="330" customWidth="1"/>
    <col min="5" max="5" width="8.75" style="330" bestFit="1" customWidth="1"/>
    <col min="6" max="6" width="18" style="328" customWidth="1"/>
    <col min="7" max="7" width="9.375" style="328" bestFit="1" customWidth="1"/>
    <col min="8" max="8" width="9.125" style="328" bestFit="1" customWidth="1"/>
    <col min="9" max="10" width="10.625" style="330" customWidth="1"/>
    <col min="11" max="11" width="14" style="328" bestFit="1" customWidth="1"/>
    <col min="12" max="12" width="11.75" style="328" customWidth="1"/>
    <col min="13" max="13" width="9.125" style="328" bestFit="1" customWidth="1"/>
    <col min="16" max="16" width="9" style="328"/>
    <col min="17" max="17" width="9" style="330"/>
    <col min="18" max="19" width="7.75" style="328" bestFit="1" customWidth="1"/>
    <col min="20" max="23" width="9" style="328"/>
    <col min="24" max="24" width="88.75" style="328" customWidth="1"/>
    <col min="25" max="49" width="9" style="328"/>
    <col min="50" max="50" width="9" style="328" customWidth="1"/>
    <col min="51" max="54" width="9" style="328"/>
    <col min="55" max="55" width="27.375" style="328" customWidth="1"/>
    <col min="56" max="56" width="9" style="328"/>
    <col min="57" max="57" width="26.75" style="328" bestFit="1" customWidth="1"/>
    <col min="58" max="58" width="9" style="328"/>
    <col min="59" max="59" width="68.25" style="328" customWidth="1"/>
    <col min="60" max="69" width="9" style="328"/>
    <col min="70" max="70" width="27.25" style="328" bestFit="1" customWidth="1"/>
    <col min="71" max="71" width="9" style="328"/>
    <col min="72" max="72" width="46.625" style="328" customWidth="1"/>
    <col min="73" max="73" width="9" style="328"/>
    <col min="74" max="74" width="37.125" style="328" bestFit="1" customWidth="1"/>
    <col min="75" max="76" width="9" style="328"/>
    <col min="77" max="77" width="37.75" style="328" bestFit="1" customWidth="1"/>
    <col min="78" max="16384" width="9" style="328"/>
  </cols>
  <sheetData>
    <row r="1" spans="1:94">
      <c r="AK1" s="369" t="s">
        <v>15696</v>
      </c>
      <c r="AX1" s="369" t="s">
        <v>15697</v>
      </c>
    </row>
    <row r="2" spans="1:94" ht="13.5">
      <c r="N2" s="328"/>
      <c r="O2" s="328"/>
      <c r="Q2" s="330" t="s">
        <v>866</v>
      </c>
      <c r="R2" s="330" t="s">
        <v>866</v>
      </c>
      <c r="S2" s="330" t="s">
        <v>866</v>
      </c>
      <c r="U2" s="330" t="s">
        <v>866</v>
      </c>
    </row>
    <row r="3" spans="1:94" ht="13.5">
      <c r="D3" s="319" t="s">
        <v>831</v>
      </c>
      <c r="E3" s="334" t="s">
        <v>834</v>
      </c>
      <c r="F3" s="319" t="s">
        <v>52</v>
      </c>
      <c r="G3" s="331" t="s">
        <v>56</v>
      </c>
      <c r="H3" s="319" t="s">
        <v>624</v>
      </c>
      <c r="I3" s="321" t="s">
        <v>625</v>
      </c>
      <c r="J3" s="321" t="s">
        <v>626</v>
      </c>
      <c r="K3" s="320" t="s">
        <v>54</v>
      </c>
      <c r="L3" s="319" t="s">
        <v>53</v>
      </c>
      <c r="M3" s="319" t="s">
        <v>55</v>
      </c>
      <c r="N3" s="319" t="s">
        <v>350</v>
      </c>
      <c r="O3" s="319" t="s">
        <v>837</v>
      </c>
      <c r="Q3" s="330" t="s">
        <v>624</v>
      </c>
      <c r="R3" s="328" t="s">
        <v>625</v>
      </c>
      <c r="S3" s="328" t="s">
        <v>626</v>
      </c>
      <c r="T3" s="319" t="s">
        <v>53</v>
      </c>
      <c r="U3" s="319" t="s">
        <v>55</v>
      </c>
      <c r="V3" s="319" t="s">
        <v>837</v>
      </c>
      <c r="Z3" s="319" t="s">
        <v>830</v>
      </c>
      <c r="AA3" s="319" t="s">
        <v>263</v>
      </c>
      <c r="AB3" s="319" t="s">
        <v>867</v>
      </c>
      <c r="AC3" s="321" t="s">
        <v>22</v>
      </c>
      <c r="AD3" s="321" t="s">
        <v>604</v>
      </c>
      <c r="AE3" s="319" t="s">
        <v>24</v>
      </c>
      <c r="AF3" s="319" t="s">
        <v>401</v>
      </c>
      <c r="AG3" s="321" t="s">
        <v>868</v>
      </c>
      <c r="AH3" s="319" t="s">
        <v>27</v>
      </c>
      <c r="AI3" s="319" t="s">
        <v>31</v>
      </c>
      <c r="AK3" s="319" t="s">
        <v>830</v>
      </c>
      <c r="AL3" s="319" t="s">
        <v>398</v>
      </c>
      <c r="AM3" s="321" t="s">
        <v>399</v>
      </c>
      <c r="AN3" s="321" t="s">
        <v>604</v>
      </c>
      <c r="AO3" s="319" t="s">
        <v>401</v>
      </c>
      <c r="AP3" s="319" t="s">
        <v>867</v>
      </c>
      <c r="AQ3" s="321" t="s">
        <v>22</v>
      </c>
      <c r="AR3" s="321" t="s">
        <v>1238</v>
      </c>
      <c r="AS3" s="319" t="s">
        <v>868</v>
      </c>
      <c r="AT3" s="319" t="s">
        <v>1239</v>
      </c>
      <c r="AU3" s="319" t="s">
        <v>1240</v>
      </c>
      <c r="AV3" s="319" t="s">
        <v>31</v>
      </c>
      <c r="AX3" s="319" t="s">
        <v>830</v>
      </c>
      <c r="AY3" s="319" t="s">
        <v>398</v>
      </c>
      <c r="AZ3" s="321" t="s">
        <v>399</v>
      </c>
      <c r="BA3" s="321" t="s">
        <v>604</v>
      </c>
      <c r="BB3" s="330" t="s">
        <v>62</v>
      </c>
      <c r="BC3" s="319" t="s">
        <v>401</v>
      </c>
      <c r="BE3" s="328" t="s">
        <v>15704</v>
      </c>
      <c r="BI3" s="319" t="s">
        <v>830</v>
      </c>
      <c r="BJ3" s="319" t="s">
        <v>1582</v>
      </c>
      <c r="BK3" s="321" t="s">
        <v>1583</v>
      </c>
      <c r="BL3" s="321" t="s">
        <v>604</v>
      </c>
      <c r="BM3" s="319" t="s">
        <v>401</v>
      </c>
      <c r="BN3" s="319" t="s">
        <v>1584</v>
      </c>
      <c r="BO3" s="321" t="s">
        <v>1585</v>
      </c>
      <c r="BP3" s="321" t="s">
        <v>1586</v>
      </c>
      <c r="BR3" s="328" t="s">
        <v>15705</v>
      </c>
      <c r="BV3" s="328" t="s">
        <v>15712</v>
      </c>
      <c r="BY3" s="328" t="s">
        <v>15715</v>
      </c>
      <c r="CA3" s="348" t="s">
        <v>830</v>
      </c>
      <c r="CB3" s="348" t="s">
        <v>1582</v>
      </c>
      <c r="CC3" s="349" t="s">
        <v>1583</v>
      </c>
      <c r="CD3" s="349" t="s">
        <v>604</v>
      </c>
      <c r="CE3" s="349" t="s">
        <v>401</v>
      </c>
      <c r="CF3" s="350" t="s">
        <v>54</v>
      </c>
      <c r="CG3" s="349" t="s">
        <v>606</v>
      </c>
      <c r="CH3" s="349" t="s">
        <v>2037</v>
      </c>
      <c r="CI3" s="349" t="s">
        <v>2038</v>
      </c>
      <c r="CK3" s="328" t="s">
        <v>15715</v>
      </c>
      <c r="CP3" s="344" t="s">
        <v>1174</v>
      </c>
    </row>
    <row r="4" spans="1:94" ht="13.5">
      <c r="A4" s="329"/>
      <c r="B4" s="328" t="s">
        <v>852</v>
      </c>
      <c r="D4" s="323">
        <v>1</v>
      </c>
      <c r="E4" s="332" t="s">
        <v>836</v>
      </c>
      <c r="F4" s="322" t="s">
        <v>627</v>
      </c>
      <c r="G4" s="332">
        <v>653800020</v>
      </c>
      <c r="H4" s="325">
        <v>103</v>
      </c>
      <c r="I4" s="326">
        <v>0.43</v>
      </c>
      <c r="J4" s="326">
        <v>0.45</v>
      </c>
      <c r="K4" s="324">
        <v>8806538000206</v>
      </c>
      <c r="L4" s="323" t="s">
        <v>628</v>
      </c>
      <c r="M4" s="323">
        <v>1</v>
      </c>
      <c r="N4" s="323" t="s">
        <v>838</v>
      </c>
      <c r="O4" s="322"/>
      <c r="Q4" s="338">
        <f>IFERROR(IF(LEN(H4)&gt;0,H4,"NULL"),"NULL")</f>
        <v>103</v>
      </c>
      <c r="R4" s="335" t="str">
        <f>FIXED(I4*100,1)&amp;"/100"</f>
        <v>43.0/100</v>
      </c>
      <c r="S4" s="335" t="str">
        <f>FIXED(J4*100,1)&amp;"/100"</f>
        <v>45.0/100</v>
      </c>
      <c r="T4" s="338" t="str">
        <f>IFERROR(IF(LEN(L4)&gt;0,"'"&amp;L4&amp;"'","NULL"),"NULL")</f>
        <v>'(소분)'</v>
      </c>
      <c r="U4" s="338">
        <f>IFERROR(IF(LEN(M4)&gt;0,M4,"NULL"),"NULL")</f>
        <v>1</v>
      </c>
      <c r="W4" s="338"/>
      <c r="X4" s="335" t="str">
        <f>IFERROR("('"&amp;E4&amp;"', '"&amp;F4&amp;"', '"&amp;G4&amp;"', "&amp;Q4&amp;", "&amp;R4&amp;", "&amp;S4&amp;", '"&amp;K4&amp;"', "&amp;T4&amp;", "&amp;U4&amp;", '"&amp;N4&amp;"', '"&amp;O4&amp;"'),","")</f>
        <v>('2025-05', '가모피드정 5mg', '653800020', 103, 43.0/100, 45.0/100, '8806538000206', '(소분)', 1, 'active', ''),</v>
      </c>
      <c r="Z4" s="323">
        <v>1</v>
      </c>
      <c r="AA4" s="323" t="s">
        <v>869</v>
      </c>
      <c r="AB4" s="322"/>
      <c r="AC4" s="322" t="s">
        <v>870</v>
      </c>
      <c r="AD4" s="323" t="s">
        <v>871</v>
      </c>
      <c r="AE4" s="323" t="s">
        <v>872</v>
      </c>
      <c r="AF4" s="322" t="s">
        <v>873</v>
      </c>
      <c r="AG4" s="323" t="s">
        <v>874</v>
      </c>
      <c r="AH4" s="323" t="s">
        <v>875</v>
      </c>
      <c r="AI4" s="322"/>
      <c r="AK4" s="323">
        <v>1</v>
      </c>
      <c r="AL4" s="322"/>
      <c r="AM4" s="322" t="s">
        <v>1241</v>
      </c>
      <c r="AN4" s="323" t="s">
        <v>1242</v>
      </c>
      <c r="AO4" s="322" t="s">
        <v>1243</v>
      </c>
      <c r="AP4" s="322"/>
      <c r="AQ4" s="322" t="s">
        <v>894</v>
      </c>
      <c r="AR4" s="323" t="s">
        <v>895</v>
      </c>
      <c r="AS4" s="347" t="str">
        <f>IFERROR(INDEX([1]업체관리!AA:AA,MATCH(AR4,[1]업체관리!X:X,0)),"")</f>
        <v/>
      </c>
      <c r="AT4" s="322"/>
      <c r="AU4" s="347" t="str">
        <f>IF(LEN(AT4)&gt;0,AT4,AS4)&amp;""</f>
        <v/>
      </c>
      <c r="AV4" s="322"/>
      <c r="AX4" s="323">
        <v>1</v>
      </c>
      <c r="AY4" s="322"/>
      <c r="AZ4" s="322" t="s">
        <v>1241</v>
      </c>
      <c r="BA4" s="323" t="s">
        <v>1242</v>
      </c>
      <c r="BB4" s="323"/>
      <c r="BC4" s="322" t="s">
        <v>1243</v>
      </c>
      <c r="BD4" s="368"/>
      <c r="BE4" s="328" t="s">
        <v>15698</v>
      </c>
      <c r="BF4" s="368"/>
      <c r="BG4" s="335" t="str">
        <f>IFERROR("('"&amp;AY4&amp;"', '"&amp;AZ4&amp;"', '"&amp;BA4&amp;"', NULL, '"&amp;BC4&amp;"','','active'),","")</f>
        <v>('', '미래셀의원', '117-98-71964', NULL, '서울 영등포구 양평로 133 M타워 5층','','active'),</v>
      </c>
      <c r="BH4" s="368"/>
      <c r="BI4" s="323">
        <v>1</v>
      </c>
      <c r="BJ4" s="322"/>
      <c r="BK4" s="322" t="s">
        <v>1587</v>
      </c>
      <c r="BL4" s="323" t="s">
        <v>1588</v>
      </c>
      <c r="BM4" s="322"/>
      <c r="BN4" s="322"/>
      <c r="BO4" s="322" t="s">
        <v>1241</v>
      </c>
      <c r="BP4" s="323" t="s">
        <v>1242</v>
      </c>
      <c r="BR4" s="328" t="s">
        <v>15706</v>
      </c>
      <c r="BT4" s="335" t="str">
        <f>IFERROR("('"&amp;BJ4&amp;"', '"&amp;BK4&amp;"', '"&amp;BL4&amp;"', NULL,'','active'),","")</f>
        <v>('', '선유도온누리약국', '592-02-02291', NULL,'','active'),</v>
      </c>
      <c r="BV4" s="328" t="s">
        <v>15714</v>
      </c>
      <c r="BY4" s="328" t="s">
        <v>15714</v>
      </c>
      <c r="CA4" s="351">
        <v>1</v>
      </c>
      <c r="CB4" s="351"/>
      <c r="CC4" s="352" t="s">
        <v>2039</v>
      </c>
      <c r="CD4" s="353" t="s">
        <v>2040</v>
      </c>
      <c r="CE4" s="352" t="s">
        <v>2041</v>
      </c>
      <c r="CF4" s="354" t="s">
        <v>2042</v>
      </c>
      <c r="CG4" s="355" t="s">
        <v>671</v>
      </c>
      <c r="CH4" s="356">
        <v>79560</v>
      </c>
      <c r="CI4" s="357">
        <v>45717</v>
      </c>
      <c r="CK4" s="18" t="s">
        <v>15722</v>
      </c>
      <c r="CP4" s="344" t="s">
        <v>1211</v>
      </c>
    </row>
    <row r="5" spans="1:94" ht="13.5">
      <c r="B5" s="328" t="s">
        <v>853</v>
      </c>
      <c r="D5" s="323">
        <v>2</v>
      </c>
      <c r="E5" s="332" t="s">
        <v>836</v>
      </c>
      <c r="F5" s="322" t="s">
        <v>627</v>
      </c>
      <c r="G5" s="332">
        <v>653800020</v>
      </c>
      <c r="H5" s="325">
        <v>103</v>
      </c>
      <c r="I5" s="326">
        <v>0.43</v>
      </c>
      <c r="J5" s="326">
        <v>0.45</v>
      </c>
      <c r="K5" s="324">
        <v>8806538000213</v>
      </c>
      <c r="L5" s="323" t="s">
        <v>629</v>
      </c>
      <c r="M5" s="323">
        <v>28</v>
      </c>
      <c r="N5" s="323" t="s">
        <v>838</v>
      </c>
      <c r="O5" s="322"/>
      <c r="Q5" s="338">
        <f>IFERROR(IF(LEN(H5)&gt;0,H5,"NULL"),"NULL")</f>
        <v>103</v>
      </c>
      <c r="R5" s="335" t="str">
        <f>FIXED(I5*100,1)&amp;"/100"</f>
        <v>43.0/100</v>
      </c>
      <c r="S5" s="335" t="str">
        <f>FIXED(J5*100,1)&amp;"/100"</f>
        <v>45.0/100</v>
      </c>
      <c r="T5" s="338" t="str">
        <f t="shared" ref="T5:T68" si="0">IFERROR(IF(LEN(L5)&gt;0,"'"&amp;L5&amp;"'","NULL"),"NULL")</f>
        <v>'30정/병'</v>
      </c>
      <c r="U5" s="338">
        <f t="shared" ref="U5:U68" si="1">IFERROR(IF(LEN(M5)&gt;0,M5,"NULL"),"NULL")</f>
        <v>28</v>
      </c>
      <c r="X5" s="335" t="str">
        <f t="shared" ref="X5:X68" si="2">IFERROR("('"&amp;E5&amp;"', '"&amp;F5&amp;"', '"&amp;G5&amp;"', "&amp;Q5&amp;", "&amp;R5&amp;", "&amp;S5&amp;", '"&amp;K5&amp;"', "&amp;T5&amp;", "&amp;U5&amp;", '"&amp;N5&amp;"', '"&amp;O5&amp;"'),","")</f>
        <v>('2025-05', '가모피드정 5mg', '653800020', 103, 43.0/100, 45.0/100, '8806538000213', '30정/병', 28, 'active', ''),</v>
      </c>
      <c r="Z5" s="339">
        <v>2</v>
      </c>
      <c r="AA5" s="339" t="s">
        <v>869</v>
      </c>
      <c r="AB5" s="340"/>
      <c r="AC5" s="341" t="s">
        <v>876</v>
      </c>
      <c r="AD5" s="339" t="s">
        <v>877</v>
      </c>
      <c r="AE5" s="339" t="s">
        <v>878</v>
      </c>
      <c r="AF5" s="341" t="s">
        <v>879</v>
      </c>
      <c r="AG5" s="339" t="s">
        <v>880</v>
      </c>
      <c r="AH5" s="323" t="s">
        <v>875</v>
      </c>
      <c r="AI5" s="322" t="s">
        <v>881</v>
      </c>
      <c r="AK5" s="323">
        <v>2</v>
      </c>
      <c r="AL5" s="322"/>
      <c r="AM5" s="322" t="s">
        <v>1244</v>
      </c>
      <c r="AN5" s="323" t="s">
        <v>1245</v>
      </c>
      <c r="AO5" s="322" t="s">
        <v>1246</v>
      </c>
      <c r="AP5" s="322"/>
      <c r="AQ5" s="322" t="s">
        <v>894</v>
      </c>
      <c r="AR5" s="323" t="s">
        <v>895</v>
      </c>
      <c r="AS5" s="347" t="str">
        <f>IFERROR(INDEX([1]업체관리!AA:AA,MATCH(AR5,[1]업체관리!X:X,0)),"")</f>
        <v/>
      </c>
      <c r="AT5" s="322"/>
      <c r="AU5" s="347" t="str">
        <f t="shared" ref="AU5:AU68" si="3">IF(LEN(AT5)&gt;0,AT5,AS5)&amp;""</f>
        <v/>
      </c>
      <c r="AV5" s="322"/>
      <c r="AX5" s="323">
        <v>2</v>
      </c>
      <c r="AY5" s="322"/>
      <c r="AZ5" s="322" t="s">
        <v>1244</v>
      </c>
      <c r="BA5" s="323" t="s">
        <v>1245</v>
      </c>
      <c r="BB5" s="323"/>
      <c r="BC5" s="322" t="s">
        <v>1246</v>
      </c>
      <c r="BD5" s="368"/>
      <c r="BE5" s="328" t="s">
        <v>15699</v>
      </c>
      <c r="BF5" s="368"/>
      <c r="BG5" s="335" t="str">
        <f t="shared" ref="BG5:BG68" si="4">IFERROR("('"&amp;AY5&amp;"', '"&amp;AZ5&amp;"', '"&amp;BA5&amp;"', NULL, '"&amp;BC5&amp;"','','active'),","")</f>
        <v>('', '삼성탑가정의학과의원', '602-94-05377', NULL, '서울 양천구 목동동로8길 23 메리트윈 3층 301호','','active'),</v>
      </c>
      <c r="BH5" s="368"/>
      <c r="BI5" s="323">
        <v>2</v>
      </c>
      <c r="BJ5" s="322"/>
      <c r="BK5" s="322" t="s">
        <v>1589</v>
      </c>
      <c r="BL5" s="323" t="s">
        <v>1590</v>
      </c>
      <c r="BM5" s="322"/>
      <c r="BN5" s="322"/>
      <c r="BO5" s="322" t="s">
        <v>1241</v>
      </c>
      <c r="BP5" s="323" t="s">
        <v>1242</v>
      </c>
      <c r="BR5" s="328" t="s">
        <v>15699</v>
      </c>
      <c r="BT5" s="335" t="str">
        <f t="shared" ref="BT5:BT68" si="5">IFERROR("('"&amp;BJ5&amp;"', '"&amp;BK5&amp;"', '"&amp;BL5&amp;"', NULL,'','active'),","")</f>
        <v>('', '행복약국', '371-03-00053', NULL,'','active'),</v>
      </c>
      <c r="BV5" s="328" t="s">
        <v>15713</v>
      </c>
      <c r="BY5" s="328" t="s">
        <v>15716</v>
      </c>
      <c r="CA5" s="351">
        <v>2</v>
      </c>
      <c r="CB5" s="351"/>
      <c r="CC5" s="352" t="s">
        <v>2039</v>
      </c>
      <c r="CD5" s="353" t="s">
        <v>2040</v>
      </c>
      <c r="CE5" s="352" t="s">
        <v>2041</v>
      </c>
      <c r="CF5" s="354" t="s">
        <v>2042</v>
      </c>
      <c r="CG5" s="355" t="s">
        <v>671</v>
      </c>
      <c r="CH5" s="356">
        <v>79560</v>
      </c>
      <c r="CI5" s="357">
        <v>45717</v>
      </c>
      <c r="CK5" s="18" t="s">
        <v>15723</v>
      </c>
      <c r="CP5" s="344" t="s">
        <v>15718</v>
      </c>
    </row>
    <row r="6" spans="1:94" ht="13.5">
      <c r="B6" s="328" t="s">
        <v>854</v>
      </c>
      <c r="D6" s="323">
        <v>3</v>
      </c>
      <c r="E6" s="332" t="s">
        <v>835</v>
      </c>
      <c r="F6" s="322" t="s">
        <v>627</v>
      </c>
      <c r="G6" s="332">
        <v>653800020</v>
      </c>
      <c r="H6" s="325">
        <v>103</v>
      </c>
      <c r="I6" s="326">
        <v>0.43</v>
      </c>
      <c r="J6" s="326">
        <v>0.45</v>
      </c>
      <c r="K6" s="324">
        <v>8806538000220</v>
      </c>
      <c r="L6" s="323" t="s">
        <v>630</v>
      </c>
      <c r="M6" s="323">
        <v>30</v>
      </c>
      <c r="N6" s="323" t="s">
        <v>838</v>
      </c>
      <c r="O6" s="322"/>
      <c r="Q6" s="338">
        <f>IFERROR(IF(LEN(H6)&gt;0,H6,"NULL"),"NULL")</f>
        <v>103</v>
      </c>
      <c r="R6" s="335" t="str">
        <f>FIXED(I6*100,1)&amp;"/100"</f>
        <v>43.0/100</v>
      </c>
      <c r="S6" s="335" t="str">
        <f>FIXED(J6*100,1)&amp;"/100"</f>
        <v>45.0/100</v>
      </c>
      <c r="T6" s="338" t="str">
        <f t="shared" si="0"/>
        <v>'500정/병'</v>
      </c>
      <c r="U6" s="338">
        <f t="shared" si="1"/>
        <v>30</v>
      </c>
      <c r="X6" s="335" t="str">
        <f t="shared" si="2"/>
        <v>('2025-05', '가모피드정 5mg', '653800020', 103, 43.0/100, 45.0/100, '8806538000220', '500정/병', 30, 'active', ''),</v>
      </c>
      <c r="Z6" s="323">
        <v>3</v>
      </c>
      <c r="AA6" s="323" t="s">
        <v>869</v>
      </c>
      <c r="AB6" s="322"/>
      <c r="AC6" s="322" t="s">
        <v>882</v>
      </c>
      <c r="AD6" s="323" t="s">
        <v>883</v>
      </c>
      <c r="AE6" s="323" t="s">
        <v>884</v>
      </c>
      <c r="AF6" s="322" t="s">
        <v>885</v>
      </c>
      <c r="AG6" s="323" t="s">
        <v>874</v>
      </c>
      <c r="AH6" s="323" t="s">
        <v>875</v>
      </c>
      <c r="AI6" s="322"/>
      <c r="AK6" s="323">
        <v>3</v>
      </c>
      <c r="AL6" s="322"/>
      <c r="AM6" s="322" t="s">
        <v>1247</v>
      </c>
      <c r="AN6" s="323" t="s">
        <v>1248</v>
      </c>
      <c r="AO6" s="322" t="s">
        <v>1249</v>
      </c>
      <c r="AP6" s="322"/>
      <c r="AQ6" s="322" t="s">
        <v>894</v>
      </c>
      <c r="AR6" s="323" t="s">
        <v>895</v>
      </c>
      <c r="AS6" s="347" t="str">
        <f>IFERROR(INDEX([1]업체관리!AA:AA,MATCH(AR6,[1]업체관리!X:X,0)),"")</f>
        <v/>
      </c>
      <c r="AT6" s="322"/>
      <c r="AU6" s="347" t="str">
        <f t="shared" si="3"/>
        <v/>
      </c>
      <c r="AV6" s="322"/>
      <c r="AX6" s="323">
        <v>3</v>
      </c>
      <c r="AY6" s="322"/>
      <c r="AZ6" s="322" t="s">
        <v>1247</v>
      </c>
      <c r="BA6" s="323" t="s">
        <v>1248</v>
      </c>
      <c r="BB6" s="323"/>
      <c r="BC6" s="322" t="s">
        <v>1249</v>
      </c>
      <c r="BD6" s="368"/>
      <c r="BE6" s="328" t="s">
        <v>15700</v>
      </c>
      <c r="BF6" s="368"/>
      <c r="BG6" s="335" t="str">
        <f t="shared" si="4"/>
        <v>('', '골든정형외과의원', '204-93-89384', NULL, '서울 영등포구 도림로48길 4 2,3층','','active'),</v>
      </c>
      <c r="BH6" s="368"/>
      <c r="BI6" s="323">
        <v>3</v>
      </c>
      <c r="BJ6" s="322"/>
      <c r="BK6" s="322" t="s">
        <v>1591</v>
      </c>
      <c r="BL6" s="323" t="s">
        <v>1592</v>
      </c>
      <c r="BM6" s="322"/>
      <c r="BN6" s="322"/>
      <c r="BO6" s="322" t="s">
        <v>1244</v>
      </c>
      <c r="BP6" s="323" t="s">
        <v>1245</v>
      </c>
      <c r="BR6" s="328" t="s">
        <v>15700</v>
      </c>
      <c r="BT6" s="335" t="str">
        <f t="shared" si="5"/>
        <v>('', '행복한온누리약국', '869-24-00875', NULL,'','active'),</v>
      </c>
      <c r="BV6" s="328" t="s">
        <v>619</v>
      </c>
      <c r="BY6" s="328" t="s">
        <v>619</v>
      </c>
      <c r="CA6" s="351">
        <v>3</v>
      </c>
      <c r="CB6" s="351"/>
      <c r="CC6" s="352" t="s">
        <v>2043</v>
      </c>
      <c r="CD6" s="353" t="s">
        <v>2044</v>
      </c>
      <c r="CE6" s="352" t="s">
        <v>2045</v>
      </c>
      <c r="CF6" s="354" t="s">
        <v>2046</v>
      </c>
      <c r="CG6" s="355" t="s">
        <v>821</v>
      </c>
      <c r="CH6" s="356">
        <v>22600</v>
      </c>
      <c r="CI6" s="357">
        <v>45717</v>
      </c>
      <c r="CK6" s="18" t="s">
        <v>15724</v>
      </c>
      <c r="CP6" s="344" t="s">
        <v>163</v>
      </c>
    </row>
    <row r="7" spans="1:94" ht="13.5">
      <c r="D7" s="323">
        <v>4</v>
      </c>
      <c r="E7" s="332" t="s">
        <v>835</v>
      </c>
      <c r="F7" s="322" t="s">
        <v>631</v>
      </c>
      <c r="G7" s="332">
        <v>653800060</v>
      </c>
      <c r="H7" s="325">
        <v>115</v>
      </c>
      <c r="I7" s="326">
        <v>0.3</v>
      </c>
      <c r="J7" s="326">
        <v>0.35</v>
      </c>
      <c r="K7" s="324">
        <v>8806538000602</v>
      </c>
      <c r="L7" s="323" t="s">
        <v>628</v>
      </c>
      <c r="M7" s="323">
        <v>300</v>
      </c>
      <c r="N7" s="323" t="s">
        <v>838</v>
      </c>
      <c r="O7" s="322"/>
      <c r="Q7" s="338">
        <f>IFERROR(IF(LEN(H7)&gt;0,H7,"NULL"),"NULL")</f>
        <v>115</v>
      </c>
      <c r="R7" s="335" t="str">
        <f>FIXED(I7*100,1)&amp;"/100"</f>
        <v>30.0/100</v>
      </c>
      <c r="S7" s="335" t="str">
        <f>FIXED(J7*100,1)&amp;"/100"</f>
        <v>35.0/100</v>
      </c>
      <c r="T7" s="338" t="str">
        <f t="shared" si="0"/>
        <v>'(소분)'</v>
      </c>
      <c r="U7" s="338">
        <f t="shared" si="1"/>
        <v>300</v>
      </c>
      <c r="X7" s="335" t="str">
        <f t="shared" si="2"/>
        <v>('2025-05', '그리펜-에스정 300mg', '653800060', 115, 30.0/100, 35.0/100, '8806538000602', '(소분)', 300, 'active', ''),</v>
      </c>
      <c r="Z7" s="323">
        <v>4</v>
      </c>
      <c r="AA7" s="323" t="s">
        <v>869</v>
      </c>
      <c r="AB7" s="322"/>
      <c r="AC7" s="322" t="s">
        <v>886</v>
      </c>
      <c r="AD7" s="323" t="s">
        <v>887</v>
      </c>
      <c r="AE7" s="323" t="s">
        <v>888</v>
      </c>
      <c r="AF7" s="322" t="s">
        <v>889</v>
      </c>
      <c r="AG7" s="323" t="s">
        <v>874</v>
      </c>
      <c r="AH7" s="323" t="s">
        <v>875</v>
      </c>
      <c r="AI7" s="322"/>
      <c r="AK7" s="323">
        <v>4</v>
      </c>
      <c r="AL7" s="322"/>
      <c r="AM7" s="322" t="s">
        <v>1250</v>
      </c>
      <c r="AN7" s="323" t="s">
        <v>1251</v>
      </c>
      <c r="AO7" s="322" t="s">
        <v>1252</v>
      </c>
      <c r="AP7" s="322"/>
      <c r="AQ7" s="322" t="s">
        <v>894</v>
      </c>
      <c r="AR7" s="323" t="s">
        <v>895</v>
      </c>
      <c r="AS7" s="347" t="str">
        <f>IFERROR(INDEX([1]업체관리!AA:AA,MATCH(AR7,[1]업체관리!X:X,0)),"")</f>
        <v/>
      </c>
      <c r="AT7" s="322"/>
      <c r="AU7" s="347" t="str">
        <f t="shared" si="3"/>
        <v/>
      </c>
      <c r="AV7" s="322"/>
      <c r="AX7" s="323">
        <v>4</v>
      </c>
      <c r="AY7" s="322"/>
      <c r="AZ7" s="322" t="s">
        <v>1250</v>
      </c>
      <c r="BA7" s="323" t="s">
        <v>1251</v>
      </c>
      <c r="BB7" s="323"/>
      <c r="BC7" s="322" t="s">
        <v>1252</v>
      </c>
      <c r="BD7" s="368"/>
      <c r="BE7" s="328" t="s">
        <v>15701</v>
      </c>
      <c r="BF7" s="368"/>
      <c r="BG7" s="335" t="str">
        <f t="shared" si="4"/>
        <v>('', '강북으뜸병원', '651-97-00905', NULL, '서울특별시 강북구 도봉로','','active'),</v>
      </c>
      <c r="BH7" s="368"/>
      <c r="BI7" s="323">
        <v>4</v>
      </c>
      <c r="BJ7" s="322"/>
      <c r="BK7" s="322" t="s">
        <v>1593</v>
      </c>
      <c r="BL7" s="323" t="s">
        <v>1594</v>
      </c>
      <c r="BM7" s="322"/>
      <c r="BN7" s="322"/>
      <c r="BO7" s="322" t="s">
        <v>1244</v>
      </c>
      <c r="BP7" s="323" t="s">
        <v>1245</v>
      </c>
      <c r="BR7" s="328" t="s">
        <v>15702</v>
      </c>
      <c r="BT7" s="335" t="str">
        <f t="shared" si="5"/>
        <v>('', '바로약국', '809-07-03096', NULL,'','active'),</v>
      </c>
      <c r="CA7" s="351">
        <v>4</v>
      </c>
      <c r="CB7" s="351"/>
      <c r="CC7" s="352" t="s">
        <v>2043</v>
      </c>
      <c r="CD7" s="353" t="s">
        <v>2044</v>
      </c>
      <c r="CE7" s="352" t="s">
        <v>2045</v>
      </c>
      <c r="CF7" s="354" t="s">
        <v>2046</v>
      </c>
      <c r="CG7" s="355" t="s">
        <v>821</v>
      </c>
      <c r="CH7" s="356">
        <v>22600</v>
      </c>
      <c r="CI7" s="357">
        <v>45658</v>
      </c>
      <c r="CK7" s="18" t="s">
        <v>15725</v>
      </c>
      <c r="CP7" s="344" t="s">
        <v>1208</v>
      </c>
    </row>
    <row r="8" spans="1:94" ht="13.5">
      <c r="B8" s="328" t="s">
        <v>618</v>
      </c>
      <c r="D8" s="323">
        <v>5</v>
      </c>
      <c r="E8" s="332" t="s">
        <v>835</v>
      </c>
      <c r="F8" s="322" t="s">
        <v>631</v>
      </c>
      <c r="G8" s="332">
        <v>653800060</v>
      </c>
      <c r="H8" s="325">
        <v>115</v>
      </c>
      <c r="I8" s="326">
        <v>0.3</v>
      </c>
      <c r="J8" s="326">
        <v>0.35</v>
      </c>
      <c r="K8" s="324">
        <v>8806538000619</v>
      </c>
      <c r="L8" s="323" t="s">
        <v>629</v>
      </c>
      <c r="M8" s="323">
        <v>1</v>
      </c>
      <c r="N8" s="323" t="s">
        <v>838</v>
      </c>
      <c r="O8" s="322"/>
      <c r="Q8" s="338">
        <f>IFERROR(IF(LEN(H8)&gt;0,H8,"NULL"),"NULL")</f>
        <v>115</v>
      </c>
      <c r="R8" s="335" t="str">
        <f>FIXED(I8*100,1)&amp;"/100"</f>
        <v>30.0/100</v>
      </c>
      <c r="S8" s="335" t="str">
        <f>FIXED(J8*100,1)&amp;"/100"</f>
        <v>35.0/100</v>
      </c>
      <c r="T8" s="338" t="str">
        <f t="shared" si="0"/>
        <v>'30정/병'</v>
      </c>
      <c r="U8" s="338">
        <f t="shared" si="1"/>
        <v>1</v>
      </c>
      <c r="X8" s="335" t="str">
        <f t="shared" si="2"/>
        <v>('2025-05', '그리펜-에스정 300mg', '653800060', 115, 30.0/100, 35.0/100, '8806538000619', '30정/병', 1, 'active', ''),</v>
      </c>
      <c r="Z8" s="323">
        <v>5</v>
      </c>
      <c r="AA8" s="323" t="s">
        <v>869</v>
      </c>
      <c r="AB8" s="322"/>
      <c r="AC8" s="322" t="s">
        <v>890</v>
      </c>
      <c r="AD8" s="323" t="s">
        <v>891</v>
      </c>
      <c r="AE8" s="323" t="s">
        <v>892</v>
      </c>
      <c r="AF8" s="322" t="s">
        <v>893</v>
      </c>
      <c r="AG8" s="323" t="s">
        <v>874</v>
      </c>
      <c r="AH8" s="323" t="s">
        <v>875</v>
      </c>
      <c r="AI8" s="322"/>
      <c r="AK8" s="323">
        <v>5</v>
      </c>
      <c r="AL8" s="322"/>
      <c r="AM8" s="322" t="s">
        <v>1253</v>
      </c>
      <c r="AN8" s="323" t="s">
        <v>1254</v>
      </c>
      <c r="AO8" s="322" t="s">
        <v>1255</v>
      </c>
      <c r="AP8" s="322"/>
      <c r="AQ8" s="322" t="s">
        <v>894</v>
      </c>
      <c r="AR8" s="323" t="s">
        <v>895</v>
      </c>
      <c r="AS8" s="347" t="str">
        <f>IFERROR(INDEX([1]업체관리!AA:AA,MATCH(AR8,[1]업체관리!X:X,0)),"")</f>
        <v/>
      </c>
      <c r="AT8" s="322"/>
      <c r="AU8" s="347" t="str">
        <f t="shared" si="3"/>
        <v/>
      </c>
      <c r="AV8" s="322"/>
      <c r="AX8" s="323">
        <v>5</v>
      </c>
      <c r="AY8" s="322"/>
      <c r="AZ8" s="322" t="s">
        <v>1253</v>
      </c>
      <c r="BA8" s="323" t="s">
        <v>1254</v>
      </c>
      <c r="BB8" s="323"/>
      <c r="BC8" s="322" t="s">
        <v>1255</v>
      </c>
      <c r="BD8" s="368"/>
      <c r="BE8" s="328" t="s">
        <v>15702</v>
      </c>
      <c r="BF8" s="368"/>
      <c r="BG8" s="335" t="str">
        <f t="shared" si="4"/>
        <v>('', '강남고려병원', '112-96-00500', NULL, '서울특별시 관악구 관악로','','active'),</v>
      </c>
      <c r="BH8" s="368"/>
      <c r="BI8" s="323">
        <v>5</v>
      </c>
      <c r="BJ8" s="322"/>
      <c r="BK8" s="322" t="s">
        <v>1595</v>
      </c>
      <c r="BL8" s="323" t="s">
        <v>1596</v>
      </c>
      <c r="BM8" s="322"/>
      <c r="BN8" s="322"/>
      <c r="BO8" s="322" t="s">
        <v>1247</v>
      </c>
      <c r="BP8" s="323" t="s">
        <v>1248</v>
      </c>
      <c r="BR8" s="328" t="s">
        <v>15703</v>
      </c>
      <c r="BT8" s="335" t="str">
        <f t="shared" si="5"/>
        <v>('', '행운약국', '685-41-00901', NULL,'','active'),</v>
      </c>
      <c r="CA8" s="351">
        <v>5</v>
      </c>
      <c r="CB8" s="351"/>
      <c r="CC8" s="352" t="s">
        <v>2047</v>
      </c>
      <c r="CD8" s="353" t="s">
        <v>932</v>
      </c>
      <c r="CE8" s="352" t="s">
        <v>2048</v>
      </c>
      <c r="CF8" s="354" t="s">
        <v>2042</v>
      </c>
      <c r="CG8" s="355" t="s">
        <v>671</v>
      </c>
      <c r="CH8" s="356">
        <v>4773600</v>
      </c>
      <c r="CI8" s="357">
        <v>45689</v>
      </c>
      <c r="CK8" s="18" t="s">
        <v>15726</v>
      </c>
      <c r="CP8" s="344" t="s">
        <v>1227</v>
      </c>
    </row>
    <row r="9" spans="1:94" ht="13.5">
      <c r="B9" s="328" t="s">
        <v>855</v>
      </c>
      <c r="D9" s="323">
        <v>6</v>
      </c>
      <c r="E9" s="332" t="s">
        <v>835</v>
      </c>
      <c r="F9" s="322" t="s">
        <v>631</v>
      </c>
      <c r="G9" s="332">
        <v>653800060</v>
      </c>
      <c r="H9" s="325">
        <v>115</v>
      </c>
      <c r="I9" s="326">
        <v>0.3</v>
      </c>
      <c r="J9" s="326">
        <v>0.35</v>
      </c>
      <c r="K9" s="324">
        <v>8806538000626</v>
      </c>
      <c r="L9" s="323" t="s">
        <v>630</v>
      </c>
      <c r="M9" s="323">
        <v>28</v>
      </c>
      <c r="N9" s="323" t="s">
        <v>838</v>
      </c>
      <c r="O9" s="322"/>
      <c r="Q9" s="338">
        <f>IFERROR(IF(LEN(H9)&gt;0,H9,"NULL"),"NULL")</f>
        <v>115</v>
      </c>
      <c r="R9" s="335" t="str">
        <f>FIXED(I9*100,1)&amp;"/100"</f>
        <v>30.0/100</v>
      </c>
      <c r="S9" s="335" t="str">
        <f>FIXED(J9*100,1)&amp;"/100"</f>
        <v>35.0/100</v>
      </c>
      <c r="T9" s="338" t="str">
        <f t="shared" si="0"/>
        <v>'500정/병'</v>
      </c>
      <c r="U9" s="338">
        <f t="shared" si="1"/>
        <v>28</v>
      </c>
      <c r="X9" s="335" t="str">
        <f t="shared" si="2"/>
        <v>('2025-05', '그리펜-에스정 300mg', '653800060', 115, 30.0/100, 35.0/100, '8806538000626', '500정/병', 28, 'active', ''),</v>
      </c>
      <c r="Z9" s="323">
        <v>6</v>
      </c>
      <c r="AA9" s="323" t="s">
        <v>869</v>
      </c>
      <c r="AB9" s="322"/>
      <c r="AC9" s="322" t="s">
        <v>894</v>
      </c>
      <c r="AD9" s="323" t="s">
        <v>895</v>
      </c>
      <c r="AE9" s="323" t="s">
        <v>896</v>
      </c>
      <c r="AF9" s="322" t="s">
        <v>897</v>
      </c>
      <c r="AG9" s="323" t="s">
        <v>874</v>
      </c>
      <c r="AH9" s="323" t="s">
        <v>875</v>
      </c>
      <c r="AI9" s="322"/>
      <c r="AK9" s="323">
        <v>6</v>
      </c>
      <c r="AL9" s="322"/>
      <c r="AM9" s="322" t="s">
        <v>1256</v>
      </c>
      <c r="AN9" s="323" t="s">
        <v>1257</v>
      </c>
      <c r="AO9" s="322" t="s">
        <v>1258</v>
      </c>
      <c r="AP9" s="322"/>
      <c r="AQ9" s="322" t="s">
        <v>894</v>
      </c>
      <c r="AR9" s="323" t="s">
        <v>895</v>
      </c>
      <c r="AS9" s="347" t="str">
        <f>IFERROR(INDEX([1]업체관리!AA:AA,MATCH(AR9,[1]업체관리!X:X,0)),"")</f>
        <v/>
      </c>
      <c r="AT9" s="322"/>
      <c r="AU9" s="347" t="str">
        <f t="shared" si="3"/>
        <v/>
      </c>
      <c r="AV9" s="322"/>
      <c r="AX9" s="323">
        <v>6</v>
      </c>
      <c r="AY9" s="322"/>
      <c r="AZ9" s="322" t="s">
        <v>1256</v>
      </c>
      <c r="BA9" s="323" t="s">
        <v>1257</v>
      </c>
      <c r="BB9" s="323"/>
      <c r="BC9" s="322" t="s">
        <v>1258</v>
      </c>
      <c r="BD9" s="368"/>
      <c r="BE9" s="328" t="s">
        <v>15703</v>
      </c>
      <c r="BF9" s="368"/>
      <c r="BG9" s="335" t="str">
        <f t="shared" si="4"/>
        <v>('', '서울바른세상병원', '632-94-00164', NULL, '서울특별시 금천구 시흥대로','','active'),</v>
      </c>
      <c r="BH9" s="368"/>
      <c r="BI9" s="323">
        <v>6</v>
      </c>
      <c r="BJ9" s="322"/>
      <c r="BK9" s="322" t="s">
        <v>1597</v>
      </c>
      <c r="BL9" s="323" t="s">
        <v>1598</v>
      </c>
      <c r="BM9" s="322"/>
      <c r="BN9" s="322"/>
      <c r="BO9" s="322" t="s">
        <v>1247</v>
      </c>
      <c r="BP9" s="323" t="s">
        <v>1248</v>
      </c>
      <c r="BR9" s="328" t="s">
        <v>15695</v>
      </c>
      <c r="BT9" s="335" t="str">
        <f t="shared" si="5"/>
        <v>('', '녹십자약국', '127-09-31946', NULL,'','active'),</v>
      </c>
      <c r="CA9" s="351">
        <v>6</v>
      </c>
      <c r="CB9" s="351"/>
      <c r="CC9" s="352" t="s">
        <v>2047</v>
      </c>
      <c r="CD9" s="353" t="s">
        <v>932</v>
      </c>
      <c r="CE9" s="352" t="s">
        <v>2048</v>
      </c>
      <c r="CF9" s="354" t="s">
        <v>2042</v>
      </c>
      <c r="CG9" s="355" t="s">
        <v>671</v>
      </c>
      <c r="CH9" s="356">
        <v>4773600</v>
      </c>
      <c r="CI9" s="357">
        <v>45689</v>
      </c>
      <c r="CK9" s="18" t="s">
        <v>15727</v>
      </c>
      <c r="CP9" s="344" t="s">
        <v>1213</v>
      </c>
    </row>
    <row r="10" spans="1:94" ht="13.5">
      <c r="B10" s="328" t="s">
        <v>856</v>
      </c>
      <c r="D10" s="323">
        <v>7</v>
      </c>
      <c r="E10" s="332" t="s">
        <v>835</v>
      </c>
      <c r="F10" s="322" t="s">
        <v>632</v>
      </c>
      <c r="G10" s="332">
        <v>653806240</v>
      </c>
      <c r="H10" s="325">
        <v>898</v>
      </c>
      <c r="I10" s="326">
        <v>0.48</v>
      </c>
      <c r="J10" s="326">
        <v>0.48</v>
      </c>
      <c r="K10" s="324">
        <v>8806538062402</v>
      </c>
      <c r="L10" s="323" t="s">
        <v>628</v>
      </c>
      <c r="M10" s="323">
        <v>30</v>
      </c>
      <c r="N10" s="323" t="s">
        <v>838</v>
      </c>
      <c r="O10" s="322"/>
      <c r="Q10" s="338">
        <f>IFERROR(IF(LEN(H10)&gt;0,H10,"NULL"),"NULL")</f>
        <v>898</v>
      </c>
      <c r="R10" s="335" t="str">
        <f>FIXED(I10*100,1)&amp;"/100"</f>
        <v>48.0/100</v>
      </c>
      <c r="S10" s="335" t="str">
        <f>FIXED(J10*100,1)&amp;"/100"</f>
        <v>48.0/100</v>
      </c>
      <c r="T10" s="338" t="str">
        <f t="shared" si="0"/>
        <v>'(소분)'</v>
      </c>
      <c r="U10" s="338">
        <f t="shared" si="1"/>
        <v>30</v>
      </c>
      <c r="X10" s="335" t="str">
        <f t="shared" si="2"/>
        <v>('2025-05', '네오반정 160mg', '653806240', 898, 48.0/100, 48.0/100, '8806538062402', '(소분)', 30, 'active', ''),</v>
      </c>
      <c r="Z10" s="323">
        <v>7</v>
      </c>
      <c r="AA10" s="323" t="s">
        <v>869</v>
      </c>
      <c r="AB10" s="322"/>
      <c r="AC10" s="322" t="s">
        <v>898</v>
      </c>
      <c r="AD10" s="323" t="s">
        <v>899</v>
      </c>
      <c r="AE10" s="323" t="s">
        <v>900</v>
      </c>
      <c r="AF10" s="322" t="s">
        <v>901</v>
      </c>
      <c r="AG10" s="323" t="s">
        <v>874</v>
      </c>
      <c r="AH10" s="323" t="s">
        <v>875</v>
      </c>
      <c r="AI10" s="322"/>
      <c r="AK10" s="323">
        <v>7</v>
      </c>
      <c r="AL10" s="322"/>
      <c r="AM10" s="322" t="s">
        <v>1259</v>
      </c>
      <c r="AN10" s="323" t="s">
        <v>1260</v>
      </c>
      <c r="AO10" s="322" t="s">
        <v>1261</v>
      </c>
      <c r="AP10" s="322"/>
      <c r="AQ10" s="322" t="s">
        <v>886</v>
      </c>
      <c r="AR10" s="323" t="s">
        <v>887</v>
      </c>
      <c r="AS10" s="347" t="str">
        <f>IFERROR(INDEX([1]업체관리!AA:AA,MATCH(AR10,[1]업체관리!X:X,0)),"")</f>
        <v/>
      </c>
      <c r="AT10" s="322"/>
      <c r="AU10" s="347" t="str">
        <f t="shared" si="3"/>
        <v/>
      </c>
      <c r="AV10" s="322"/>
      <c r="AX10" s="323">
        <v>7</v>
      </c>
      <c r="AY10" s="322"/>
      <c r="AZ10" s="322" t="s">
        <v>1259</v>
      </c>
      <c r="BA10" s="323" t="s">
        <v>1260</v>
      </c>
      <c r="BB10" s="323"/>
      <c r="BC10" s="322" t="s">
        <v>1261</v>
      </c>
      <c r="BD10" s="368"/>
      <c r="BE10" s="328" t="s">
        <v>15695</v>
      </c>
      <c r="BF10" s="368"/>
      <c r="BG10" s="335" t="str">
        <f t="shared" si="4"/>
        <v>('', '우성용 1 내과의원', '147-91-01266', NULL, '서울특별시 동작구 보라매로','','active'),</v>
      </c>
      <c r="BH10" s="368"/>
      <c r="BI10" s="323">
        <v>7</v>
      </c>
      <c r="BJ10" s="322"/>
      <c r="BK10" s="322" t="s">
        <v>1599</v>
      </c>
      <c r="BL10" s="323" t="s">
        <v>1600</v>
      </c>
      <c r="BM10" s="322"/>
      <c r="BN10" s="322"/>
      <c r="BO10" s="322" t="s">
        <v>1250</v>
      </c>
      <c r="BP10" s="323" t="s">
        <v>1251</v>
      </c>
      <c r="BR10" s="328" t="s">
        <v>619</v>
      </c>
      <c r="BT10" s="335" t="str">
        <f t="shared" si="5"/>
        <v>('', '웰빙약국', '210-01-59255', NULL,'','active'),</v>
      </c>
      <c r="CA10" s="351">
        <v>7</v>
      </c>
      <c r="CB10" s="351"/>
      <c r="CC10" s="352" t="s">
        <v>2047</v>
      </c>
      <c r="CD10" s="353" t="s">
        <v>932</v>
      </c>
      <c r="CE10" s="352" t="s">
        <v>2048</v>
      </c>
      <c r="CF10" s="354" t="s">
        <v>2049</v>
      </c>
      <c r="CG10" s="355" t="s">
        <v>675</v>
      </c>
      <c r="CH10" s="356">
        <v>10252800</v>
      </c>
      <c r="CI10" s="357">
        <v>45658</v>
      </c>
      <c r="CK10" s="18" t="s">
        <v>15728</v>
      </c>
      <c r="CP10" s="344" t="s">
        <v>15719</v>
      </c>
    </row>
    <row r="11" spans="1:94" ht="13.5">
      <c r="B11" s="328" t="s">
        <v>857</v>
      </c>
      <c r="D11" s="323">
        <v>8</v>
      </c>
      <c r="E11" s="332" t="s">
        <v>835</v>
      </c>
      <c r="F11" s="322" t="s">
        <v>632</v>
      </c>
      <c r="G11" s="332">
        <v>653806240</v>
      </c>
      <c r="H11" s="325">
        <v>898</v>
      </c>
      <c r="I11" s="326">
        <v>0.48</v>
      </c>
      <c r="J11" s="326">
        <v>0.48</v>
      </c>
      <c r="K11" s="324">
        <v>8806538062419</v>
      </c>
      <c r="L11" s="323" t="s">
        <v>629</v>
      </c>
      <c r="M11" s="323">
        <v>300</v>
      </c>
      <c r="N11" s="323" t="s">
        <v>838</v>
      </c>
      <c r="O11" s="322"/>
      <c r="Q11" s="338">
        <f>IFERROR(IF(LEN(H11)&gt;0,H11,"NULL"),"NULL")</f>
        <v>898</v>
      </c>
      <c r="R11" s="335" t="str">
        <f>FIXED(I11*100,1)&amp;"/100"</f>
        <v>48.0/100</v>
      </c>
      <c r="S11" s="335" t="str">
        <f>FIXED(J11*100,1)&amp;"/100"</f>
        <v>48.0/100</v>
      </c>
      <c r="T11" s="338" t="str">
        <f t="shared" si="0"/>
        <v>'30정/병'</v>
      </c>
      <c r="U11" s="338">
        <f t="shared" si="1"/>
        <v>300</v>
      </c>
      <c r="X11" s="335" t="str">
        <f t="shared" si="2"/>
        <v>('2025-05', '네오반정 160mg', '653806240', 898, 48.0/100, 48.0/100, '8806538062419', '30정/병', 300, 'active', ''),</v>
      </c>
      <c r="Z11" s="323">
        <v>8</v>
      </c>
      <c r="AA11" s="323" t="s">
        <v>869</v>
      </c>
      <c r="AB11" s="322"/>
      <c r="AC11" s="322" t="s">
        <v>902</v>
      </c>
      <c r="AD11" s="323" t="s">
        <v>903</v>
      </c>
      <c r="AE11" s="323" t="s">
        <v>904</v>
      </c>
      <c r="AF11" s="322" t="s">
        <v>905</v>
      </c>
      <c r="AG11" s="323" t="s">
        <v>874</v>
      </c>
      <c r="AH11" s="323" t="s">
        <v>875</v>
      </c>
      <c r="AI11" s="322"/>
      <c r="AK11" s="323">
        <v>8</v>
      </c>
      <c r="AL11" s="322"/>
      <c r="AM11" s="322" t="s">
        <v>1262</v>
      </c>
      <c r="AN11" s="323" t="s">
        <v>1263</v>
      </c>
      <c r="AO11" s="322" t="s">
        <v>1264</v>
      </c>
      <c r="AP11" s="322"/>
      <c r="AQ11" s="322" t="s">
        <v>894</v>
      </c>
      <c r="AR11" s="323" t="s">
        <v>895</v>
      </c>
      <c r="AS11" s="347" t="str">
        <f>IFERROR(INDEX([1]업체관리!AA:AA,MATCH(AR11,[1]업체관리!X:X,0)),"")</f>
        <v/>
      </c>
      <c r="AT11" s="322"/>
      <c r="AU11" s="347" t="str">
        <f t="shared" si="3"/>
        <v/>
      </c>
      <c r="AV11" s="322"/>
      <c r="AX11" s="323">
        <v>8</v>
      </c>
      <c r="AY11" s="322"/>
      <c r="AZ11" s="322" t="s">
        <v>1262</v>
      </c>
      <c r="BA11" s="323" t="s">
        <v>1263</v>
      </c>
      <c r="BB11" s="323"/>
      <c r="BC11" s="322" t="s">
        <v>1264</v>
      </c>
      <c r="BD11" s="368"/>
      <c r="BE11" s="328" t="s">
        <v>619</v>
      </c>
      <c r="BF11" s="368"/>
      <c r="BG11" s="335" t="str">
        <f t="shared" si="4"/>
        <v>('', '늘품위내과의원', '632-90-00754', NULL, '서울특별시 동대문구 답십리로','','active'),</v>
      </c>
      <c r="BH11" s="368"/>
      <c r="BI11" s="323">
        <v>8</v>
      </c>
      <c r="BJ11" s="322"/>
      <c r="BK11" s="322" t="s">
        <v>1601</v>
      </c>
      <c r="BL11" s="323" t="s">
        <v>1602</v>
      </c>
      <c r="BM11" s="322"/>
      <c r="BN11" s="322"/>
      <c r="BO11" s="322" t="s">
        <v>1250</v>
      </c>
      <c r="BP11" s="323" t="s">
        <v>1251</v>
      </c>
      <c r="BT11" s="335" t="str">
        <f t="shared" si="5"/>
        <v>('', '강북김약국', '289-28-00738', NULL,'','active'),</v>
      </c>
      <c r="CA11" s="351">
        <v>8</v>
      </c>
      <c r="CB11" s="351"/>
      <c r="CC11" s="352" t="s">
        <v>2047</v>
      </c>
      <c r="CD11" s="353" t="s">
        <v>932</v>
      </c>
      <c r="CE11" s="352" t="s">
        <v>2048</v>
      </c>
      <c r="CF11" s="354" t="s">
        <v>2049</v>
      </c>
      <c r="CG11" s="355" t="s">
        <v>675</v>
      </c>
      <c r="CH11" s="356">
        <v>5126400</v>
      </c>
      <c r="CI11" s="357">
        <v>45717</v>
      </c>
      <c r="CK11" s="370" t="s">
        <v>619</v>
      </c>
      <c r="CP11" s="344" t="s">
        <v>15720</v>
      </c>
    </row>
    <row r="12" spans="1:94" ht="13.5">
      <c r="B12" s="328" t="s">
        <v>858</v>
      </c>
      <c r="D12" s="323">
        <v>9</v>
      </c>
      <c r="E12" s="332" t="s">
        <v>835</v>
      </c>
      <c r="F12" s="322" t="s">
        <v>632</v>
      </c>
      <c r="G12" s="332">
        <v>653806240</v>
      </c>
      <c r="H12" s="325">
        <v>898</v>
      </c>
      <c r="I12" s="326">
        <v>0.48</v>
      </c>
      <c r="J12" s="326">
        <v>0.48</v>
      </c>
      <c r="K12" s="324">
        <v>8806538062426</v>
      </c>
      <c r="L12" s="323" t="s">
        <v>633</v>
      </c>
      <c r="M12" s="323">
        <v>1</v>
      </c>
      <c r="N12" s="323" t="s">
        <v>838</v>
      </c>
      <c r="O12" s="322"/>
      <c r="Q12" s="338">
        <f>IFERROR(IF(LEN(H12)&gt;0,H12,"NULL"),"NULL")</f>
        <v>898</v>
      </c>
      <c r="R12" s="335" t="str">
        <f>FIXED(I12*100,1)&amp;"/100"</f>
        <v>48.0/100</v>
      </c>
      <c r="S12" s="335" t="str">
        <f>FIXED(J12*100,1)&amp;"/100"</f>
        <v>48.0/100</v>
      </c>
      <c r="T12" s="338" t="str">
        <f t="shared" si="0"/>
        <v>'100정/병'</v>
      </c>
      <c r="U12" s="338">
        <f t="shared" si="1"/>
        <v>1</v>
      </c>
      <c r="X12" s="335" t="str">
        <f t="shared" si="2"/>
        <v>('2025-05', '네오반정 160mg', '653806240', 898, 48.0/100, 48.0/100, '8806538062426', '100정/병', 1, 'active', ''),</v>
      </c>
      <c r="Z12" s="323">
        <v>9</v>
      </c>
      <c r="AA12" s="323" t="s">
        <v>869</v>
      </c>
      <c r="AB12" s="322"/>
      <c r="AC12" s="322" t="s">
        <v>906</v>
      </c>
      <c r="AD12" s="323" t="s">
        <v>907</v>
      </c>
      <c r="AE12" s="323" t="s">
        <v>908</v>
      </c>
      <c r="AF12" s="322" t="s">
        <v>909</v>
      </c>
      <c r="AG12" s="323" t="s">
        <v>874</v>
      </c>
      <c r="AH12" s="323" t="s">
        <v>875</v>
      </c>
      <c r="AI12" s="322"/>
      <c r="AK12" s="323">
        <v>9</v>
      </c>
      <c r="AL12" s="322"/>
      <c r="AM12" s="322" t="s">
        <v>1265</v>
      </c>
      <c r="AN12" s="323" t="s">
        <v>1266</v>
      </c>
      <c r="AO12" s="322" t="s">
        <v>1267</v>
      </c>
      <c r="AP12" s="322"/>
      <c r="AQ12" s="322" t="s">
        <v>894</v>
      </c>
      <c r="AR12" s="323" t="s">
        <v>895</v>
      </c>
      <c r="AS12" s="347" t="str">
        <f>IFERROR(INDEX([1]업체관리!AA:AA,MATCH(AR12,[1]업체관리!X:X,0)),"")</f>
        <v/>
      </c>
      <c r="AT12" s="322"/>
      <c r="AU12" s="347" t="str">
        <f t="shared" si="3"/>
        <v/>
      </c>
      <c r="AV12" s="322"/>
      <c r="AX12" s="323">
        <v>9</v>
      </c>
      <c r="AY12" s="322"/>
      <c r="AZ12" s="322" t="s">
        <v>1265</v>
      </c>
      <c r="BA12" s="323" t="s">
        <v>1266</v>
      </c>
      <c r="BB12" s="323"/>
      <c r="BC12" s="322" t="s">
        <v>1267</v>
      </c>
      <c r="BD12" s="368"/>
      <c r="BE12" s="368"/>
      <c r="BF12" s="368"/>
      <c r="BG12" s="335" t="str">
        <f t="shared" si="4"/>
        <v>('', '의료법인 춘혜의료재단 명지춘혜재활병원', '108-82-08035', NULL, '서울특별시 영등포구 대림로','','active'),</v>
      </c>
      <c r="BH12" s="368"/>
      <c r="BI12" s="323">
        <v>9</v>
      </c>
      <c r="BJ12" s="322"/>
      <c r="BK12" s="322" t="s">
        <v>1603</v>
      </c>
      <c r="BL12" s="323" t="s">
        <v>1604</v>
      </c>
      <c r="BM12" s="322"/>
      <c r="BN12" s="322"/>
      <c r="BO12" s="322" t="s">
        <v>1253</v>
      </c>
      <c r="BP12" s="323" t="s">
        <v>1254</v>
      </c>
      <c r="BT12" s="335" t="str">
        <f t="shared" si="5"/>
        <v>('', '다나온누리약국', '112-07-45347', NULL,'','active'),</v>
      </c>
      <c r="CA12" s="351">
        <v>9</v>
      </c>
      <c r="CB12" s="351"/>
      <c r="CC12" s="352" t="s">
        <v>2047</v>
      </c>
      <c r="CD12" s="353" t="s">
        <v>932</v>
      </c>
      <c r="CE12" s="352" t="s">
        <v>2048</v>
      </c>
      <c r="CF12" s="354" t="s">
        <v>2050</v>
      </c>
      <c r="CG12" s="355" t="s">
        <v>676</v>
      </c>
      <c r="CH12" s="356">
        <v>7584000</v>
      </c>
      <c r="CI12" s="357">
        <v>45717</v>
      </c>
      <c r="CP12" s="344" t="s">
        <v>1192</v>
      </c>
    </row>
    <row r="13" spans="1:94" ht="13.5">
      <c r="B13" s="328" t="s">
        <v>859</v>
      </c>
      <c r="D13" s="323">
        <v>10</v>
      </c>
      <c r="E13" s="332" t="s">
        <v>835</v>
      </c>
      <c r="F13" s="322" t="s">
        <v>634</v>
      </c>
      <c r="G13" s="332">
        <v>653803180</v>
      </c>
      <c r="H13" s="325">
        <v>525</v>
      </c>
      <c r="I13" s="326">
        <v>0.48</v>
      </c>
      <c r="J13" s="326">
        <v>0.48</v>
      </c>
      <c r="K13" s="324">
        <v>8806538031804</v>
      </c>
      <c r="L13" s="323" t="s">
        <v>628</v>
      </c>
      <c r="M13" s="323">
        <v>30</v>
      </c>
      <c r="N13" s="323" t="s">
        <v>838</v>
      </c>
      <c r="O13" s="322"/>
      <c r="Q13" s="338">
        <f>IFERROR(IF(LEN(H13)&gt;0,H13,"NULL"),"NULL")</f>
        <v>525</v>
      </c>
      <c r="R13" s="335" t="str">
        <f>FIXED(I13*100,1)&amp;"/100"</f>
        <v>48.0/100</v>
      </c>
      <c r="S13" s="335" t="str">
        <f>FIXED(J13*100,1)&amp;"/100"</f>
        <v>48.0/100</v>
      </c>
      <c r="T13" s="338" t="str">
        <f t="shared" si="0"/>
        <v>'(소분)'</v>
      </c>
      <c r="U13" s="338">
        <f t="shared" si="1"/>
        <v>30</v>
      </c>
      <c r="X13" s="335" t="str">
        <f t="shared" si="2"/>
        <v>('2025-05', '네오반정 80mg', '653803180', 525, 48.0/100, 48.0/100, '8806538031804', '(소분)', 30, 'active', ''),</v>
      </c>
      <c r="Z13" s="323">
        <v>10</v>
      </c>
      <c r="AA13" s="322"/>
      <c r="AB13" s="322"/>
      <c r="AC13" s="322" t="s">
        <v>910</v>
      </c>
      <c r="AD13" s="323" t="s">
        <v>911</v>
      </c>
      <c r="AE13" s="323" t="s">
        <v>912</v>
      </c>
      <c r="AF13" s="322" t="s">
        <v>913</v>
      </c>
      <c r="AG13" s="322"/>
      <c r="AH13" s="323" t="s">
        <v>914</v>
      </c>
      <c r="AI13" s="322"/>
      <c r="AK13" s="323">
        <v>10</v>
      </c>
      <c r="AL13" s="322"/>
      <c r="AM13" s="322" t="s">
        <v>1268</v>
      </c>
      <c r="AN13" s="323" t="s">
        <v>1269</v>
      </c>
      <c r="AO13" s="322" t="s">
        <v>1270</v>
      </c>
      <c r="AP13" s="322"/>
      <c r="AQ13" s="322" t="s">
        <v>894</v>
      </c>
      <c r="AR13" s="323" t="s">
        <v>895</v>
      </c>
      <c r="AS13" s="347" t="str">
        <f>IFERROR(INDEX([1]업체관리!AA:AA,MATCH(AR13,[1]업체관리!X:X,0)),"")</f>
        <v/>
      </c>
      <c r="AT13" s="322"/>
      <c r="AU13" s="347" t="str">
        <f t="shared" si="3"/>
        <v/>
      </c>
      <c r="AV13" s="322"/>
      <c r="AX13" s="323">
        <v>10</v>
      </c>
      <c r="AY13" s="322"/>
      <c r="AZ13" s="322" t="s">
        <v>1268</v>
      </c>
      <c r="BA13" s="323" t="s">
        <v>1269</v>
      </c>
      <c r="BB13" s="323"/>
      <c r="BC13" s="322" t="s">
        <v>1270</v>
      </c>
      <c r="BD13" s="368"/>
      <c r="BE13" s="368"/>
      <c r="BF13" s="368"/>
      <c r="BG13" s="335" t="str">
        <f t="shared" si="4"/>
        <v>('', 'SNU서울병원', '157-92-00844', NULL, '서울특별시 강서구 공항대로','','active'),</v>
      </c>
      <c r="BH13" s="368"/>
      <c r="BI13" s="323">
        <v>10</v>
      </c>
      <c r="BJ13" s="322"/>
      <c r="BK13" s="322" t="s">
        <v>1605</v>
      </c>
      <c r="BL13" s="323" t="s">
        <v>1606</v>
      </c>
      <c r="BM13" s="322"/>
      <c r="BN13" s="322"/>
      <c r="BO13" s="322" t="s">
        <v>1253</v>
      </c>
      <c r="BP13" s="323" t="s">
        <v>1254</v>
      </c>
      <c r="BT13" s="335" t="str">
        <f t="shared" si="5"/>
        <v>('', '동보당약국', '331-05-02722', NULL,'','active'),</v>
      </c>
      <c r="CA13" s="351">
        <v>10</v>
      </c>
      <c r="CB13" s="351"/>
      <c r="CC13" s="352" t="s">
        <v>2047</v>
      </c>
      <c r="CD13" s="353" t="s">
        <v>932</v>
      </c>
      <c r="CE13" s="352" t="s">
        <v>2048</v>
      </c>
      <c r="CF13" s="354" t="s">
        <v>2051</v>
      </c>
      <c r="CG13" s="355" t="s">
        <v>2052</v>
      </c>
      <c r="CH13" s="356">
        <v>1042000</v>
      </c>
      <c r="CI13" s="357">
        <v>45658</v>
      </c>
      <c r="CP13" s="344" t="s">
        <v>175</v>
      </c>
    </row>
    <row r="14" spans="1:94" ht="13.5">
      <c r="B14" s="328" t="s">
        <v>860</v>
      </c>
      <c r="D14" s="323">
        <v>11</v>
      </c>
      <c r="E14" s="332" t="s">
        <v>835</v>
      </c>
      <c r="F14" s="322" t="s">
        <v>634</v>
      </c>
      <c r="G14" s="332">
        <v>653803180</v>
      </c>
      <c r="H14" s="325">
        <v>525</v>
      </c>
      <c r="I14" s="326">
        <v>0.48</v>
      </c>
      <c r="J14" s="326">
        <v>0.48</v>
      </c>
      <c r="K14" s="324">
        <v>8806538031811</v>
      </c>
      <c r="L14" s="323" t="s">
        <v>629</v>
      </c>
      <c r="M14" s="323">
        <v>100</v>
      </c>
      <c r="N14" s="323" t="s">
        <v>838</v>
      </c>
      <c r="O14" s="322"/>
      <c r="Q14" s="338">
        <f>IFERROR(IF(LEN(H14)&gt;0,H14,"NULL"),"NULL")</f>
        <v>525</v>
      </c>
      <c r="R14" s="335" t="str">
        <f>FIXED(I14*100,1)&amp;"/100"</f>
        <v>48.0/100</v>
      </c>
      <c r="S14" s="335" t="str">
        <f>FIXED(J14*100,1)&amp;"/100"</f>
        <v>48.0/100</v>
      </c>
      <c r="T14" s="338" t="str">
        <f t="shared" si="0"/>
        <v>'30정/병'</v>
      </c>
      <c r="U14" s="338">
        <f t="shared" si="1"/>
        <v>100</v>
      </c>
      <c r="X14" s="335" t="str">
        <f t="shared" si="2"/>
        <v>('2025-05', '네오반정 80mg', '653803180', 525, 48.0/100, 48.0/100, '8806538031811', '30정/병', 100, 'active', ''),</v>
      </c>
      <c r="Z14" s="323">
        <v>11</v>
      </c>
      <c r="AA14" s="322"/>
      <c r="AB14" s="322"/>
      <c r="AC14" s="322" t="s">
        <v>915</v>
      </c>
      <c r="AD14" s="323" t="s">
        <v>916</v>
      </c>
      <c r="AE14" s="323" t="s">
        <v>917</v>
      </c>
      <c r="AF14" s="322" t="s">
        <v>918</v>
      </c>
      <c r="AG14" s="322"/>
      <c r="AH14" s="323" t="s">
        <v>914</v>
      </c>
      <c r="AI14" s="322"/>
      <c r="AK14" s="323">
        <v>11</v>
      </c>
      <c r="AL14" s="322"/>
      <c r="AM14" s="322" t="s">
        <v>1271</v>
      </c>
      <c r="AN14" s="323" t="s">
        <v>1272</v>
      </c>
      <c r="AO14" s="322" t="s">
        <v>1273</v>
      </c>
      <c r="AP14" s="322"/>
      <c r="AQ14" s="322" t="s">
        <v>894</v>
      </c>
      <c r="AR14" s="323" t="s">
        <v>895</v>
      </c>
      <c r="AS14" s="347" t="str">
        <f>IFERROR(INDEX([1]업체관리!AA:AA,MATCH(AR14,[1]업체관리!X:X,0)),"")</f>
        <v/>
      </c>
      <c r="AT14" s="322"/>
      <c r="AU14" s="347" t="str">
        <f t="shared" si="3"/>
        <v/>
      </c>
      <c r="AV14" s="322"/>
      <c r="AX14" s="323">
        <v>11</v>
      </c>
      <c r="AY14" s="322"/>
      <c r="AZ14" s="322" t="s">
        <v>1271</v>
      </c>
      <c r="BA14" s="323" t="s">
        <v>1272</v>
      </c>
      <c r="BB14" s="323"/>
      <c r="BC14" s="322" t="s">
        <v>1273</v>
      </c>
      <c r="BD14" s="368"/>
      <c r="BE14" s="368"/>
      <c r="BF14" s="368"/>
      <c r="BG14" s="335" t="str">
        <f t="shared" si="4"/>
        <v>('', '바른길정형외과의원', '279-96-01817', NULL, '인천광역시 부평구 열우물로','','active'),</v>
      </c>
      <c r="BH14" s="368"/>
      <c r="BI14" s="323">
        <v>11</v>
      </c>
      <c r="BJ14" s="322"/>
      <c r="BK14" s="322" t="s">
        <v>117</v>
      </c>
      <c r="BL14" s="323" t="s">
        <v>1607</v>
      </c>
      <c r="BM14" s="322"/>
      <c r="BN14" s="322"/>
      <c r="BO14" s="322" t="s">
        <v>1256</v>
      </c>
      <c r="BP14" s="323" t="s">
        <v>1257</v>
      </c>
      <c r="BT14" s="335" t="str">
        <f t="shared" si="5"/>
        <v>('', '조은약국', '521-55-00472', NULL,'','active'),</v>
      </c>
      <c r="CA14" s="351">
        <v>11</v>
      </c>
      <c r="CB14" s="351"/>
      <c r="CC14" s="352" t="s">
        <v>2047</v>
      </c>
      <c r="CD14" s="353" t="s">
        <v>932</v>
      </c>
      <c r="CE14" s="352" t="s">
        <v>2048</v>
      </c>
      <c r="CF14" s="354" t="s">
        <v>2051</v>
      </c>
      <c r="CG14" s="355" t="s">
        <v>2052</v>
      </c>
      <c r="CH14" s="356">
        <v>3126000</v>
      </c>
      <c r="CI14" s="357">
        <v>45717</v>
      </c>
    </row>
    <row r="15" spans="1:94" ht="13.5">
      <c r="B15" s="328" t="s">
        <v>861</v>
      </c>
      <c r="D15" s="323">
        <v>12</v>
      </c>
      <c r="E15" s="332" t="s">
        <v>835</v>
      </c>
      <c r="F15" s="322" t="s">
        <v>634</v>
      </c>
      <c r="G15" s="332">
        <v>653803180</v>
      </c>
      <c r="H15" s="325">
        <v>525</v>
      </c>
      <c r="I15" s="326">
        <v>0.48</v>
      </c>
      <c r="J15" s="326">
        <v>0.48</v>
      </c>
      <c r="K15" s="324">
        <v>8806538031828</v>
      </c>
      <c r="L15" s="323" t="s">
        <v>633</v>
      </c>
      <c r="M15" s="323">
        <v>300</v>
      </c>
      <c r="N15" s="323" t="s">
        <v>838</v>
      </c>
      <c r="O15" s="322"/>
      <c r="Q15" s="338">
        <f>IFERROR(IF(LEN(H15)&gt;0,H15,"NULL"),"NULL")</f>
        <v>525</v>
      </c>
      <c r="R15" s="335" t="str">
        <f>FIXED(I15*100,1)&amp;"/100"</f>
        <v>48.0/100</v>
      </c>
      <c r="S15" s="335" t="str">
        <f>FIXED(J15*100,1)&amp;"/100"</f>
        <v>48.0/100</v>
      </c>
      <c r="T15" s="338" t="str">
        <f t="shared" si="0"/>
        <v>'100정/병'</v>
      </c>
      <c r="U15" s="338">
        <f t="shared" si="1"/>
        <v>300</v>
      </c>
      <c r="X15" s="335" t="str">
        <f t="shared" si="2"/>
        <v>('2025-05', '네오반정 80mg', '653803180', 525, 48.0/100, 48.0/100, '8806538031828', '100정/병', 300, 'active', ''),</v>
      </c>
      <c r="Z15" s="323">
        <v>12</v>
      </c>
      <c r="AA15" s="322"/>
      <c r="AB15" s="322"/>
      <c r="AC15" s="322" t="s">
        <v>919</v>
      </c>
      <c r="AD15" s="323" t="s">
        <v>920</v>
      </c>
      <c r="AE15" s="323" t="s">
        <v>921</v>
      </c>
      <c r="AF15" s="322" t="s">
        <v>922</v>
      </c>
      <c r="AG15" s="322"/>
      <c r="AH15" s="323" t="s">
        <v>914</v>
      </c>
      <c r="AI15" s="322"/>
      <c r="AK15" s="323">
        <v>12</v>
      </c>
      <c r="AL15" s="322"/>
      <c r="AM15" s="322" t="s">
        <v>1274</v>
      </c>
      <c r="AN15" s="323" t="s">
        <v>1275</v>
      </c>
      <c r="AO15" s="322" t="s">
        <v>1276</v>
      </c>
      <c r="AP15" s="322"/>
      <c r="AQ15" s="322" t="s">
        <v>894</v>
      </c>
      <c r="AR15" s="323" t="s">
        <v>895</v>
      </c>
      <c r="AS15" s="347" t="str">
        <f>IFERROR(INDEX([1]업체관리!AA:AA,MATCH(AR15,[1]업체관리!X:X,0)),"")</f>
        <v/>
      </c>
      <c r="AT15" s="322"/>
      <c r="AU15" s="347" t="str">
        <f t="shared" si="3"/>
        <v/>
      </c>
      <c r="AV15" s="322"/>
      <c r="AX15" s="323">
        <v>12</v>
      </c>
      <c r="AY15" s="322"/>
      <c r="AZ15" s="322" t="s">
        <v>1274</v>
      </c>
      <c r="BA15" s="323" t="s">
        <v>1275</v>
      </c>
      <c r="BB15" s="323"/>
      <c r="BC15" s="322" t="s">
        <v>1276</v>
      </c>
      <c r="BD15" s="368"/>
      <c r="BE15" s="368"/>
      <c r="BF15" s="368"/>
      <c r="BG15" s="335" t="str">
        <f t="shared" si="4"/>
        <v>('', '중계퍼스트정형외과의원', '546-95-01549', NULL, '서울특별시 노원구 동일로','','active'),</v>
      </c>
      <c r="BH15" s="368"/>
      <c r="BI15" s="323">
        <v>12</v>
      </c>
      <c r="BJ15" s="322"/>
      <c r="BK15" s="322" t="s">
        <v>1608</v>
      </c>
      <c r="BL15" s="323" t="s">
        <v>1609</v>
      </c>
      <c r="BM15" s="322"/>
      <c r="BN15" s="322"/>
      <c r="BO15" s="322" t="s">
        <v>1259</v>
      </c>
      <c r="BP15" s="323" t="s">
        <v>1260</v>
      </c>
      <c r="BT15" s="335" t="str">
        <f t="shared" si="5"/>
        <v>('', '민들레약국', '662-36-00656', NULL,'','active'),</v>
      </c>
      <c r="CA15" s="351">
        <v>12</v>
      </c>
      <c r="CB15" s="351"/>
      <c r="CC15" s="352" t="s">
        <v>2047</v>
      </c>
      <c r="CD15" s="353" t="s">
        <v>932</v>
      </c>
      <c r="CE15" s="352" t="s">
        <v>2048</v>
      </c>
      <c r="CF15" s="354" t="s">
        <v>2053</v>
      </c>
      <c r="CG15" s="355" t="s">
        <v>2052</v>
      </c>
      <c r="CH15" s="356">
        <v>781500</v>
      </c>
      <c r="CI15" s="357">
        <v>45717</v>
      </c>
    </row>
    <row r="16" spans="1:94" ht="13.5">
      <c r="B16" s="328" t="s">
        <v>862</v>
      </c>
      <c r="D16" s="323">
        <v>13</v>
      </c>
      <c r="E16" s="332" t="s">
        <v>835</v>
      </c>
      <c r="F16" s="322" t="s">
        <v>634</v>
      </c>
      <c r="G16" s="332">
        <v>653803180</v>
      </c>
      <c r="H16" s="325">
        <v>525</v>
      </c>
      <c r="I16" s="326">
        <v>0.48</v>
      </c>
      <c r="J16" s="326">
        <v>0.48</v>
      </c>
      <c r="K16" s="324">
        <v>8806538031835</v>
      </c>
      <c r="L16" s="323" t="s">
        <v>635</v>
      </c>
      <c r="M16" s="323">
        <v>120</v>
      </c>
      <c r="N16" s="323" t="s">
        <v>838</v>
      </c>
      <c r="O16" s="322"/>
      <c r="Q16" s="338">
        <f>IFERROR(IF(LEN(H16)&gt;0,H16,"NULL"),"NULL")</f>
        <v>525</v>
      </c>
      <c r="R16" s="335" t="str">
        <f>FIXED(I16*100,1)&amp;"/100"</f>
        <v>48.0/100</v>
      </c>
      <c r="S16" s="335" t="str">
        <f>FIXED(J16*100,1)&amp;"/100"</f>
        <v>48.0/100</v>
      </c>
      <c r="T16" s="338" t="str">
        <f t="shared" si="0"/>
        <v>'100정/PTP'</v>
      </c>
      <c r="U16" s="338">
        <f t="shared" si="1"/>
        <v>120</v>
      </c>
      <c r="X16" s="335" t="str">
        <f t="shared" si="2"/>
        <v>('2025-05', '네오반정 80mg', '653803180', 525, 48.0/100, 48.0/100, '8806538031835', '100정/PTP', 120, 'active', ''),</v>
      </c>
      <c r="Z16" s="323">
        <v>13</v>
      </c>
      <c r="AA16" s="322"/>
      <c r="AB16" s="322"/>
      <c r="AC16" s="322" t="s">
        <v>923</v>
      </c>
      <c r="AD16" s="323" t="s">
        <v>924</v>
      </c>
      <c r="AE16" s="323" t="s">
        <v>925</v>
      </c>
      <c r="AF16" s="322" t="s">
        <v>926</v>
      </c>
      <c r="AG16" s="322"/>
      <c r="AH16" s="323" t="s">
        <v>914</v>
      </c>
      <c r="AI16" s="322"/>
      <c r="AK16" s="323">
        <v>13</v>
      </c>
      <c r="AL16" s="322"/>
      <c r="AM16" s="322" t="s">
        <v>1277</v>
      </c>
      <c r="AN16" s="323" t="s">
        <v>1278</v>
      </c>
      <c r="AO16" s="322" t="s">
        <v>1279</v>
      </c>
      <c r="AP16" s="322"/>
      <c r="AQ16" s="322" t="s">
        <v>894</v>
      </c>
      <c r="AR16" s="323" t="s">
        <v>895</v>
      </c>
      <c r="AS16" s="347" t="str">
        <f>IFERROR(INDEX([1]업체관리!AA:AA,MATCH(AR16,[1]업체관리!X:X,0)),"")</f>
        <v/>
      </c>
      <c r="AT16" s="322"/>
      <c r="AU16" s="347" t="str">
        <f t="shared" si="3"/>
        <v/>
      </c>
      <c r="AV16" s="322"/>
      <c r="AX16" s="323">
        <v>13</v>
      </c>
      <c r="AY16" s="322"/>
      <c r="AZ16" s="322" t="s">
        <v>1277</v>
      </c>
      <c r="BA16" s="323" t="s">
        <v>1278</v>
      </c>
      <c r="BB16" s="323"/>
      <c r="BC16" s="322" t="s">
        <v>1279</v>
      </c>
      <c r="BD16" s="368"/>
      <c r="BE16" s="368"/>
      <c r="BF16" s="368"/>
      <c r="BG16" s="335" t="str">
        <f t="shared" si="4"/>
        <v>('', '서울삼성호매실요양병원', '893-92-00275', NULL, '경기도 수원시 권선구 금곡로118번길','','active'),</v>
      </c>
      <c r="BH16" s="368"/>
      <c r="BI16" s="323">
        <v>13</v>
      </c>
      <c r="BJ16" s="322"/>
      <c r="BK16" s="322" t="s">
        <v>1610</v>
      </c>
      <c r="BL16" s="323" t="s">
        <v>1611</v>
      </c>
      <c r="BM16" s="322"/>
      <c r="BN16" s="322"/>
      <c r="BO16" s="322" t="s">
        <v>1259</v>
      </c>
      <c r="BP16" s="323" t="s">
        <v>1260</v>
      </c>
      <c r="BT16" s="335" t="str">
        <f t="shared" si="5"/>
        <v>('', '메디칼우리약국', '458-15-01838', NULL,'','active'),</v>
      </c>
      <c r="CA16" s="351">
        <v>13</v>
      </c>
      <c r="CB16" s="358"/>
      <c r="CC16" s="352" t="s">
        <v>2047</v>
      </c>
      <c r="CD16" s="353" t="s">
        <v>932</v>
      </c>
      <c r="CE16" s="352" t="s">
        <v>2048</v>
      </c>
      <c r="CF16" s="354" t="s">
        <v>2053</v>
      </c>
      <c r="CG16" s="355" t="s">
        <v>2052</v>
      </c>
      <c r="CH16" s="356">
        <v>781500</v>
      </c>
      <c r="CI16" s="357">
        <v>45717</v>
      </c>
    </row>
    <row r="17" spans="2:87" ht="13.5">
      <c r="B17" s="328" t="s">
        <v>863</v>
      </c>
      <c r="D17" s="323">
        <v>14</v>
      </c>
      <c r="E17" s="332" t="s">
        <v>835</v>
      </c>
      <c r="F17" s="322" t="s">
        <v>634</v>
      </c>
      <c r="G17" s="332">
        <v>653803180</v>
      </c>
      <c r="H17" s="325">
        <v>525</v>
      </c>
      <c r="I17" s="326">
        <v>0.48</v>
      </c>
      <c r="J17" s="326">
        <v>0.48</v>
      </c>
      <c r="K17" s="324">
        <v>8806538031842</v>
      </c>
      <c r="L17" s="323" t="s">
        <v>629</v>
      </c>
      <c r="M17" s="323">
        <v>5</v>
      </c>
      <c r="N17" s="323" t="s">
        <v>838</v>
      </c>
      <c r="O17" s="322"/>
      <c r="Q17" s="338">
        <f>IFERROR(IF(LEN(H17)&gt;0,H17,"NULL"),"NULL")</f>
        <v>525</v>
      </c>
      <c r="R17" s="335" t="str">
        <f>FIXED(I17*100,1)&amp;"/100"</f>
        <v>48.0/100</v>
      </c>
      <c r="S17" s="335" t="str">
        <f>FIXED(J17*100,1)&amp;"/100"</f>
        <v>48.0/100</v>
      </c>
      <c r="T17" s="338" t="str">
        <f t="shared" si="0"/>
        <v>'30정/병'</v>
      </c>
      <c r="U17" s="338">
        <f t="shared" si="1"/>
        <v>5</v>
      </c>
      <c r="X17" s="335" t="str">
        <f t="shared" si="2"/>
        <v>('2025-05', '네오반정 80mg', '653803180', 525, 48.0/100, 48.0/100, '8806538031842', '30정/병', 5, 'active', ''),</v>
      </c>
      <c r="Z17" s="323">
        <v>14</v>
      </c>
      <c r="AA17" s="322"/>
      <c r="AB17" s="322"/>
      <c r="AC17" s="322" t="s">
        <v>927</v>
      </c>
      <c r="AD17" s="323" t="s">
        <v>928</v>
      </c>
      <c r="AE17" s="323" t="s">
        <v>929</v>
      </c>
      <c r="AF17" s="322" t="s">
        <v>930</v>
      </c>
      <c r="AG17" s="322"/>
      <c r="AH17" s="323" t="s">
        <v>914</v>
      </c>
      <c r="AI17" s="322"/>
      <c r="AK17" s="323">
        <v>14</v>
      </c>
      <c r="AL17" s="322"/>
      <c r="AM17" s="322" t="s">
        <v>1280</v>
      </c>
      <c r="AN17" s="323" t="s">
        <v>1281</v>
      </c>
      <c r="AO17" s="322" t="s">
        <v>1282</v>
      </c>
      <c r="AP17" s="322"/>
      <c r="AQ17" s="322" t="s">
        <v>894</v>
      </c>
      <c r="AR17" s="323" t="s">
        <v>895</v>
      </c>
      <c r="AS17" s="347" t="str">
        <f>IFERROR(INDEX([1]업체관리!AA:AA,MATCH(AR17,[1]업체관리!X:X,0)),"")</f>
        <v/>
      </c>
      <c r="AT17" s="322"/>
      <c r="AU17" s="347" t="str">
        <f t="shared" si="3"/>
        <v/>
      </c>
      <c r="AV17" s="322"/>
      <c r="AX17" s="323">
        <v>14</v>
      </c>
      <c r="AY17" s="322"/>
      <c r="AZ17" s="322" t="s">
        <v>1280</v>
      </c>
      <c r="BA17" s="323" t="s">
        <v>1281</v>
      </c>
      <c r="BB17" s="323"/>
      <c r="BC17" s="322" t="s">
        <v>1282</v>
      </c>
      <c r="BD17" s="368"/>
      <c r="BE17" s="368"/>
      <c r="BF17" s="368"/>
      <c r="BG17" s="335" t="str">
        <f t="shared" si="4"/>
        <v>('', '평택삼성요양병원', '278-99-00757', NULL, '경기도 평택시 비전2로','','active'),</v>
      </c>
      <c r="BH17" s="368"/>
      <c r="BI17" s="323">
        <v>14</v>
      </c>
      <c r="BJ17" s="322"/>
      <c r="BK17" s="322" t="s">
        <v>1612</v>
      </c>
      <c r="BL17" s="323" t="s">
        <v>1613</v>
      </c>
      <c r="BM17" s="322"/>
      <c r="BN17" s="322"/>
      <c r="BO17" s="322" t="s">
        <v>1259</v>
      </c>
      <c r="BP17" s="323" t="s">
        <v>1260</v>
      </c>
      <c r="BT17" s="335" t="str">
        <f t="shared" si="5"/>
        <v>('', '메디칼수정약국', '134-15-46230', NULL,'','active'),</v>
      </c>
      <c r="CA17" s="351">
        <v>14</v>
      </c>
      <c r="CB17" s="358"/>
      <c r="CC17" s="359" t="s">
        <v>2047</v>
      </c>
      <c r="CD17" s="353" t="s">
        <v>932</v>
      </c>
      <c r="CE17" s="359" t="s">
        <v>2048</v>
      </c>
      <c r="CF17" s="354" t="s">
        <v>2053</v>
      </c>
      <c r="CG17" s="355" t="s">
        <v>2052</v>
      </c>
      <c r="CH17" s="356">
        <v>1563000</v>
      </c>
      <c r="CI17" s="357">
        <v>45717</v>
      </c>
    </row>
    <row r="18" spans="2:87" ht="13.5">
      <c r="B18" s="328" t="s">
        <v>864</v>
      </c>
      <c r="D18" s="323">
        <v>15</v>
      </c>
      <c r="E18" s="332" t="s">
        <v>835</v>
      </c>
      <c r="F18" s="322" t="s">
        <v>634</v>
      </c>
      <c r="G18" s="332">
        <v>653803180</v>
      </c>
      <c r="H18" s="325">
        <v>525</v>
      </c>
      <c r="I18" s="326">
        <v>0.48</v>
      </c>
      <c r="J18" s="326">
        <v>0.48</v>
      </c>
      <c r="K18" s="324">
        <v>8806538031859</v>
      </c>
      <c r="L18" s="323" t="s">
        <v>633</v>
      </c>
      <c r="M18" s="323">
        <v>10</v>
      </c>
      <c r="N18" s="323" t="s">
        <v>838</v>
      </c>
      <c r="O18" s="322"/>
      <c r="Q18" s="338">
        <f>IFERROR(IF(LEN(H18)&gt;0,H18,"NULL"),"NULL")</f>
        <v>525</v>
      </c>
      <c r="R18" s="335" t="str">
        <f>FIXED(I18*100,1)&amp;"/100"</f>
        <v>48.0/100</v>
      </c>
      <c r="S18" s="335" t="str">
        <f>FIXED(J18*100,1)&amp;"/100"</f>
        <v>48.0/100</v>
      </c>
      <c r="T18" s="338" t="str">
        <f t="shared" si="0"/>
        <v>'100정/병'</v>
      </c>
      <c r="U18" s="338">
        <f t="shared" si="1"/>
        <v>10</v>
      </c>
      <c r="X18" s="335" t="str">
        <f t="shared" si="2"/>
        <v>('2025-05', '네오반정 80mg', '653803180', 525, 48.0/100, 48.0/100, '8806538031859', '100정/병', 10, 'active', ''),</v>
      </c>
      <c r="Z18" s="323">
        <v>15</v>
      </c>
      <c r="AA18" s="322"/>
      <c r="AB18" s="322"/>
      <c r="AC18" s="322" t="s">
        <v>931</v>
      </c>
      <c r="AD18" s="323" t="s">
        <v>932</v>
      </c>
      <c r="AE18" s="323" t="s">
        <v>933</v>
      </c>
      <c r="AF18" s="322" t="s">
        <v>934</v>
      </c>
      <c r="AG18" s="322"/>
      <c r="AH18" s="323" t="s">
        <v>914</v>
      </c>
      <c r="AI18" s="322"/>
      <c r="AK18" s="323">
        <v>15</v>
      </c>
      <c r="AL18" s="322"/>
      <c r="AM18" s="322" t="s">
        <v>1283</v>
      </c>
      <c r="AN18" s="323" t="s">
        <v>1284</v>
      </c>
      <c r="AO18" s="322" t="s">
        <v>1285</v>
      </c>
      <c r="AP18" s="322"/>
      <c r="AQ18" s="322" t="s">
        <v>882</v>
      </c>
      <c r="AR18" s="323" t="s">
        <v>883</v>
      </c>
      <c r="AS18" s="347" t="str">
        <f>IFERROR(INDEX([1]업체관리!AA:AA,MATCH(AR18,[1]업체관리!X:X,0)),"")</f>
        <v/>
      </c>
      <c r="AT18" s="322"/>
      <c r="AU18" s="347" t="str">
        <f t="shared" si="3"/>
        <v/>
      </c>
      <c r="AV18" s="322"/>
      <c r="AX18" s="323">
        <v>15</v>
      </c>
      <c r="AY18" s="322"/>
      <c r="AZ18" s="322" t="s">
        <v>1283</v>
      </c>
      <c r="BA18" s="323" t="s">
        <v>1284</v>
      </c>
      <c r="BB18" s="323"/>
      <c r="BC18" s="322" t="s">
        <v>1285</v>
      </c>
      <c r="BD18" s="368"/>
      <c r="BE18" s="368"/>
      <c r="BF18" s="368"/>
      <c r="BG18" s="335" t="str">
        <f t="shared" si="4"/>
        <v>('', '단샘의원', '127-92-54640', NULL, '경기도 양주시 고읍로 10, (고읍동)','','active'),</v>
      </c>
      <c r="BH18" s="368"/>
      <c r="BI18" s="323">
        <v>15</v>
      </c>
      <c r="BJ18" s="322"/>
      <c r="BK18" s="322" t="s">
        <v>1614</v>
      </c>
      <c r="BL18" s="323" t="s">
        <v>1615</v>
      </c>
      <c r="BM18" s="322"/>
      <c r="BN18" s="322"/>
      <c r="BO18" s="322" t="s">
        <v>1262</v>
      </c>
      <c r="BP18" s="323" t="s">
        <v>1263</v>
      </c>
      <c r="BT18" s="335" t="str">
        <f t="shared" si="5"/>
        <v>('', '다온약국', '731-26-00797', NULL,'','active'),</v>
      </c>
      <c r="CA18" s="351">
        <v>15</v>
      </c>
      <c r="CB18" s="358"/>
      <c r="CC18" s="359" t="s">
        <v>2047</v>
      </c>
      <c r="CD18" s="353" t="s">
        <v>932</v>
      </c>
      <c r="CE18" s="359" t="s">
        <v>2048</v>
      </c>
      <c r="CF18" s="354" t="s">
        <v>2054</v>
      </c>
      <c r="CG18" s="355" t="s">
        <v>759</v>
      </c>
      <c r="CH18" s="356">
        <v>1982880</v>
      </c>
      <c r="CI18" s="357">
        <v>45717</v>
      </c>
    </row>
    <row r="19" spans="2:87" ht="13.5">
      <c r="B19" s="328" t="s">
        <v>865</v>
      </c>
      <c r="D19" s="323">
        <v>16</v>
      </c>
      <c r="E19" s="332" t="s">
        <v>835</v>
      </c>
      <c r="F19" s="322" t="s">
        <v>634</v>
      </c>
      <c r="G19" s="332">
        <v>653803180</v>
      </c>
      <c r="H19" s="325">
        <v>525</v>
      </c>
      <c r="I19" s="326">
        <v>0.48</v>
      </c>
      <c r="J19" s="326">
        <v>0.48</v>
      </c>
      <c r="K19" s="324">
        <v>8806538031866</v>
      </c>
      <c r="L19" s="323" t="s">
        <v>635</v>
      </c>
      <c r="M19" s="323">
        <v>100</v>
      </c>
      <c r="N19" s="323" t="s">
        <v>838</v>
      </c>
      <c r="O19" s="322"/>
      <c r="Q19" s="338">
        <f>IFERROR(IF(LEN(H19)&gt;0,H19,"NULL"),"NULL")</f>
        <v>525</v>
      </c>
      <c r="R19" s="335" t="str">
        <f>FIXED(I19*100,1)&amp;"/100"</f>
        <v>48.0/100</v>
      </c>
      <c r="S19" s="335" t="str">
        <f>FIXED(J19*100,1)&amp;"/100"</f>
        <v>48.0/100</v>
      </c>
      <c r="T19" s="338" t="str">
        <f t="shared" si="0"/>
        <v>'100정/PTP'</v>
      </c>
      <c r="U19" s="338">
        <f t="shared" si="1"/>
        <v>100</v>
      </c>
      <c r="X19" s="335" t="str">
        <f t="shared" si="2"/>
        <v>('2025-05', '네오반정 80mg', '653803180', 525, 48.0/100, 48.0/100, '8806538031866', '100정/PTP', 100, 'active', ''),</v>
      </c>
      <c r="Z19" s="323">
        <v>16</v>
      </c>
      <c r="AA19" s="322"/>
      <c r="AB19" s="322"/>
      <c r="AC19" s="322" t="s">
        <v>935</v>
      </c>
      <c r="AD19" s="323" t="s">
        <v>936</v>
      </c>
      <c r="AE19" s="323" t="s">
        <v>937</v>
      </c>
      <c r="AF19" s="322" t="s">
        <v>938</v>
      </c>
      <c r="AG19" s="322"/>
      <c r="AH19" s="323" t="s">
        <v>914</v>
      </c>
      <c r="AI19" s="322"/>
      <c r="AK19" s="323">
        <v>17</v>
      </c>
      <c r="AL19" s="322"/>
      <c r="AM19" s="322" t="s">
        <v>1286</v>
      </c>
      <c r="AN19" s="323" t="s">
        <v>1287</v>
      </c>
      <c r="AO19" s="322" t="s">
        <v>1288</v>
      </c>
      <c r="AP19" s="322"/>
      <c r="AQ19" s="322" t="s">
        <v>882</v>
      </c>
      <c r="AR19" s="323" t="s">
        <v>883</v>
      </c>
      <c r="AS19" s="347" t="str">
        <f>IFERROR(INDEX([1]업체관리!AA:AA,MATCH(AR19,[1]업체관리!X:X,0)),"")</f>
        <v/>
      </c>
      <c r="AT19" s="322"/>
      <c r="AU19" s="347" t="str">
        <f t="shared" si="3"/>
        <v/>
      </c>
      <c r="AV19" s="322"/>
      <c r="AX19" s="323">
        <v>17</v>
      </c>
      <c r="AY19" s="322"/>
      <c r="AZ19" s="322" t="s">
        <v>1286</v>
      </c>
      <c r="BA19" s="323" t="s">
        <v>1287</v>
      </c>
      <c r="BB19" s="323"/>
      <c r="BC19" s="322" t="s">
        <v>1288</v>
      </c>
      <c r="BD19" s="368"/>
      <c r="BE19" s="368"/>
      <c r="BF19" s="368"/>
      <c r="BG19" s="335" t="str">
        <f t="shared" si="4"/>
        <v>('', '삼성바른내과의원(길음)', '337-90-01450', NULL, '서울특별시 성북구 정릉로 364, 3층 (돈암동)','','active'),</v>
      </c>
      <c r="BH19" s="368"/>
      <c r="BI19" s="323">
        <v>16</v>
      </c>
      <c r="BJ19" s="322"/>
      <c r="BK19" s="322" t="s">
        <v>1616</v>
      </c>
      <c r="BL19" s="323" t="s">
        <v>1617</v>
      </c>
      <c r="BM19" s="322"/>
      <c r="BN19" s="322"/>
      <c r="BO19" s="322" t="s">
        <v>1265</v>
      </c>
      <c r="BP19" s="323" t="s">
        <v>1266</v>
      </c>
      <c r="BT19" s="335" t="str">
        <f t="shared" si="5"/>
        <v>('', '뉴그랜드약국', '206-16-57742', NULL,'','active'),</v>
      </c>
      <c r="CA19" s="351">
        <v>16</v>
      </c>
      <c r="CB19" s="358"/>
      <c r="CC19" s="359" t="s">
        <v>2055</v>
      </c>
      <c r="CD19" s="353" t="s">
        <v>2056</v>
      </c>
      <c r="CE19" s="359" t="s">
        <v>2057</v>
      </c>
      <c r="CF19" s="354" t="s">
        <v>2054</v>
      </c>
      <c r="CG19" s="355" t="s">
        <v>759</v>
      </c>
      <c r="CH19" s="356">
        <v>367200</v>
      </c>
      <c r="CI19" s="357">
        <v>45717</v>
      </c>
    </row>
    <row r="20" spans="2:87" ht="13.5">
      <c r="B20" s="328" t="s">
        <v>619</v>
      </c>
      <c r="D20" s="323">
        <v>17</v>
      </c>
      <c r="E20" s="332" t="s">
        <v>835</v>
      </c>
      <c r="F20" s="322" t="s">
        <v>636</v>
      </c>
      <c r="G20" s="332">
        <v>653805340</v>
      </c>
      <c r="H20" s="325">
        <v>648</v>
      </c>
      <c r="I20" s="326">
        <v>0.5</v>
      </c>
      <c r="J20" s="326">
        <v>0.5</v>
      </c>
      <c r="K20" s="324">
        <v>8806538053400</v>
      </c>
      <c r="L20" s="323" t="s">
        <v>628</v>
      </c>
      <c r="M20" s="323">
        <v>1</v>
      </c>
      <c r="N20" s="323" t="s">
        <v>838</v>
      </c>
      <c r="O20" s="322"/>
      <c r="Q20" s="338">
        <f>IFERROR(IF(LEN(H20)&gt;0,H20,"NULL"),"NULL")</f>
        <v>648</v>
      </c>
      <c r="R20" s="335" t="str">
        <f>FIXED(I20*100,1)&amp;"/100"</f>
        <v>50.0/100</v>
      </c>
      <c r="S20" s="335" t="str">
        <f>FIXED(J20*100,1)&amp;"/100"</f>
        <v>50.0/100</v>
      </c>
      <c r="T20" s="338" t="str">
        <f t="shared" si="0"/>
        <v>'(소분)'</v>
      </c>
      <c r="U20" s="338">
        <f t="shared" si="1"/>
        <v>1</v>
      </c>
      <c r="X20" s="335" t="str">
        <f t="shared" si="2"/>
        <v>('2025-05', '네오스타정40/10mg', '653805340', 648, 50.0/100, 50.0/100, '8806538053400', '(소분)', 1, 'active', ''),</v>
      </c>
      <c r="Z20" s="323">
        <v>17</v>
      </c>
      <c r="AA20" s="322"/>
      <c r="AB20" s="322"/>
      <c r="AC20" s="322" t="s">
        <v>939</v>
      </c>
      <c r="AD20" s="323" t="s">
        <v>940</v>
      </c>
      <c r="AE20" s="323" t="s">
        <v>941</v>
      </c>
      <c r="AF20" s="322" t="s">
        <v>942</v>
      </c>
      <c r="AG20" s="322"/>
      <c r="AH20" s="323" t="s">
        <v>914</v>
      </c>
      <c r="AI20" s="322"/>
      <c r="AK20" s="323">
        <v>18</v>
      </c>
      <c r="AL20" s="322"/>
      <c r="AM20" s="322" t="s">
        <v>1289</v>
      </c>
      <c r="AN20" s="323" t="s">
        <v>1290</v>
      </c>
      <c r="AO20" s="322" t="s">
        <v>1291</v>
      </c>
      <c r="AP20" s="322"/>
      <c r="AQ20" s="322" t="s">
        <v>882</v>
      </c>
      <c r="AR20" s="323" t="s">
        <v>883</v>
      </c>
      <c r="AS20" s="347" t="str">
        <f>IFERROR(INDEX([1]업체관리!AA:AA,MATCH(AR20,[1]업체관리!X:X,0)),"")</f>
        <v/>
      </c>
      <c r="AT20" s="322"/>
      <c r="AU20" s="347" t="str">
        <f t="shared" si="3"/>
        <v/>
      </c>
      <c r="AV20" s="322"/>
      <c r="AX20" s="323">
        <v>18</v>
      </c>
      <c r="AY20" s="322"/>
      <c r="AZ20" s="322" t="s">
        <v>1289</v>
      </c>
      <c r="BA20" s="323" t="s">
        <v>1290</v>
      </c>
      <c r="BB20" s="323"/>
      <c r="BC20" s="322" t="s">
        <v>1291</v>
      </c>
      <c r="BD20" s="368"/>
      <c r="BE20" s="368"/>
      <c r="BF20" s="368"/>
      <c r="BG20" s="335" t="str">
        <f t="shared" si="4"/>
        <v>('', '삼성바른내과의원(중계)', '678-97-00365', NULL, '서울특별시 노원구 한글비석로 270, 스카이타워 5층 (중계동)','','active'),</v>
      </c>
      <c r="BH20" s="368"/>
      <c r="BI20" s="323">
        <v>17</v>
      </c>
      <c r="BJ20" s="322"/>
      <c r="BK20" s="322" t="s">
        <v>1618</v>
      </c>
      <c r="BL20" s="323" t="s">
        <v>1619</v>
      </c>
      <c r="BM20" s="322"/>
      <c r="BN20" s="322"/>
      <c r="BO20" s="322" t="s">
        <v>1265</v>
      </c>
      <c r="BP20" s="323" t="s">
        <v>1266</v>
      </c>
      <c r="BT20" s="335" t="str">
        <f t="shared" si="5"/>
        <v>('', '서진약국', '118-01-81922', NULL,'','active'),</v>
      </c>
      <c r="CA20" s="351">
        <v>17</v>
      </c>
      <c r="CB20" s="358"/>
      <c r="CC20" s="359" t="s">
        <v>2047</v>
      </c>
      <c r="CD20" s="353" t="s">
        <v>932</v>
      </c>
      <c r="CE20" s="359" t="s">
        <v>2048</v>
      </c>
      <c r="CF20" s="354" t="s">
        <v>2054</v>
      </c>
      <c r="CG20" s="355" t="s">
        <v>759</v>
      </c>
      <c r="CH20" s="356">
        <v>1982880</v>
      </c>
      <c r="CI20" s="357">
        <v>45717</v>
      </c>
    </row>
    <row r="21" spans="2:87" ht="13.5">
      <c r="D21" s="323">
        <v>18</v>
      </c>
      <c r="E21" s="332" t="s">
        <v>835</v>
      </c>
      <c r="F21" s="322" t="s">
        <v>636</v>
      </c>
      <c r="G21" s="332">
        <v>653805340</v>
      </c>
      <c r="H21" s="325">
        <v>648</v>
      </c>
      <c r="I21" s="326">
        <v>0.5</v>
      </c>
      <c r="J21" s="326">
        <v>0.5</v>
      </c>
      <c r="K21" s="324">
        <v>8806538053431</v>
      </c>
      <c r="L21" s="323" t="s">
        <v>633</v>
      </c>
      <c r="M21" s="323">
        <v>30</v>
      </c>
      <c r="N21" s="323" t="s">
        <v>838</v>
      </c>
      <c r="O21" s="322"/>
      <c r="Q21" s="338">
        <f>IFERROR(IF(LEN(H21)&gt;0,H21,"NULL"),"NULL")</f>
        <v>648</v>
      </c>
      <c r="R21" s="335" t="str">
        <f>FIXED(I21*100,1)&amp;"/100"</f>
        <v>50.0/100</v>
      </c>
      <c r="S21" s="335" t="str">
        <f>FIXED(J21*100,1)&amp;"/100"</f>
        <v>50.0/100</v>
      </c>
      <c r="T21" s="338" t="str">
        <f t="shared" si="0"/>
        <v>'100정/병'</v>
      </c>
      <c r="U21" s="338">
        <f t="shared" si="1"/>
        <v>30</v>
      </c>
      <c r="X21" s="335" t="str">
        <f t="shared" si="2"/>
        <v>('2025-05', '네오스타정40/10mg', '653805340', 648, 50.0/100, 50.0/100, '8806538053431', '100정/병', 30, 'active', ''),</v>
      </c>
      <c r="Z21" s="323">
        <v>18</v>
      </c>
      <c r="AA21" s="322"/>
      <c r="AB21" s="322"/>
      <c r="AC21" s="322" t="s">
        <v>943</v>
      </c>
      <c r="AD21" s="323" t="s">
        <v>944</v>
      </c>
      <c r="AE21" s="323" t="s">
        <v>945</v>
      </c>
      <c r="AF21" s="322" t="s">
        <v>946</v>
      </c>
      <c r="AG21" s="322"/>
      <c r="AH21" s="323" t="s">
        <v>914</v>
      </c>
      <c r="AI21" s="322"/>
      <c r="AK21" s="323">
        <v>19</v>
      </c>
      <c r="AL21" s="322"/>
      <c r="AM21" s="322" t="s">
        <v>1292</v>
      </c>
      <c r="AN21" s="323" t="s">
        <v>1293</v>
      </c>
      <c r="AO21" s="322" t="s">
        <v>1294</v>
      </c>
      <c r="AP21" s="322"/>
      <c r="AQ21" s="322" t="s">
        <v>882</v>
      </c>
      <c r="AR21" s="323" t="s">
        <v>883</v>
      </c>
      <c r="AS21" s="347" t="str">
        <f>IFERROR(INDEX([1]업체관리!AA:AA,MATCH(AR21,[1]업체관리!X:X,0)),"")</f>
        <v/>
      </c>
      <c r="AT21" s="322"/>
      <c r="AU21" s="347" t="str">
        <f t="shared" si="3"/>
        <v/>
      </c>
      <c r="AV21" s="322"/>
      <c r="AX21" s="323">
        <v>19</v>
      </c>
      <c r="AY21" s="322"/>
      <c r="AZ21" s="322" t="s">
        <v>1292</v>
      </c>
      <c r="BA21" s="323" t="s">
        <v>1293</v>
      </c>
      <c r="BB21" s="323"/>
      <c r="BC21" s="322" t="s">
        <v>1294</v>
      </c>
      <c r="BD21" s="368"/>
      <c r="BE21" s="368"/>
      <c r="BF21" s="368"/>
      <c r="BG21" s="335" t="str">
        <f t="shared" si="4"/>
        <v>('', '삼성편한내과의원(상계)', '590-92-01337', NULL, '서울특별시 노원구 동일로 1380, 상계동 국민은행 4층 (상계동)','','active'),</v>
      </c>
      <c r="BH21" s="368"/>
      <c r="BI21" s="323">
        <v>18</v>
      </c>
      <c r="BJ21" s="322"/>
      <c r="BK21" s="322" t="s">
        <v>1620</v>
      </c>
      <c r="BL21" s="323" t="s">
        <v>1621</v>
      </c>
      <c r="BM21" s="322"/>
      <c r="BN21" s="322"/>
      <c r="BO21" s="322" t="s">
        <v>1265</v>
      </c>
      <c r="BP21" s="323" t="s">
        <v>1266</v>
      </c>
      <c r="BT21" s="335" t="str">
        <f t="shared" si="5"/>
        <v>('', '옥광약국', '113-12-43593', NULL,'','active'),</v>
      </c>
      <c r="CA21" s="351">
        <v>18</v>
      </c>
      <c r="CB21" s="358"/>
      <c r="CC21" s="359" t="s">
        <v>2055</v>
      </c>
      <c r="CD21" s="353" t="s">
        <v>2056</v>
      </c>
      <c r="CE21" s="359" t="s">
        <v>2057</v>
      </c>
      <c r="CF21" s="354" t="s">
        <v>2054</v>
      </c>
      <c r="CG21" s="355" t="s">
        <v>759</v>
      </c>
      <c r="CH21" s="356">
        <v>367200</v>
      </c>
      <c r="CI21" s="357">
        <v>45717</v>
      </c>
    </row>
    <row r="22" spans="2:87" ht="13.5">
      <c r="B22" s="328" t="s">
        <v>623</v>
      </c>
      <c r="D22" s="323">
        <v>19</v>
      </c>
      <c r="E22" s="332" t="s">
        <v>835</v>
      </c>
      <c r="F22" s="322" t="s">
        <v>636</v>
      </c>
      <c r="G22" s="332">
        <v>653805340</v>
      </c>
      <c r="H22" s="325">
        <v>648</v>
      </c>
      <c r="I22" s="326">
        <v>0.5</v>
      </c>
      <c r="J22" s="326">
        <v>0.5</v>
      </c>
      <c r="K22" s="324">
        <v>8806538053417</v>
      </c>
      <c r="L22" s="323" t="s">
        <v>637</v>
      </c>
      <c r="M22" s="323">
        <v>100</v>
      </c>
      <c r="N22" s="323" t="s">
        <v>838</v>
      </c>
      <c r="O22" s="322"/>
      <c r="Q22" s="338">
        <f>IFERROR(IF(LEN(H22)&gt;0,H22,"NULL"),"NULL")</f>
        <v>648</v>
      </c>
      <c r="R22" s="335" t="str">
        <f>FIXED(I22*100,1)&amp;"/100"</f>
        <v>50.0/100</v>
      </c>
      <c r="S22" s="335" t="str">
        <f>FIXED(J22*100,1)&amp;"/100"</f>
        <v>50.0/100</v>
      </c>
      <c r="T22" s="338" t="str">
        <f t="shared" si="0"/>
        <v>'30정/PTP'</v>
      </c>
      <c r="U22" s="338">
        <f t="shared" si="1"/>
        <v>100</v>
      </c>
      <c r="X22" s="335" t="str">
        <f t="shared" si="2"/>
        <v>('2025-05', '네오스타정40/10mg', '653805340', 648, 50.0/100, 50.0/100, '8806538053417', '30정/PTP', 100, 'active', ''),</v>
      </c>
      <c r="Z22" s="323">
        <v>19</v>
      </c>
      <c r="AA22" s="322"/>
      <c r="AB22" s="322"/>
      <c r="AC22" s="322" t="s">
        <v>947</v>
      </c>
      <c r="AD22" s="323" t="s">
        <v>948</v>
      </c>
      <c r="AE22" s="323" t="s">
        <v>949</v>
      </c>
      <c r="AF22" s="322" t="s">
        <v>950</v>
      </c>
      <c r="AG22" s="322"/>
      <c r="AH22" s="323" t="s">
        <v>914</v>
      </c>
      <c r="AI22" s="322"/>
      <c r="AK22" s="323">
        <v>20</v>
      </c>
      <c r="AL22" s="322"/>
      <c r="AM22" s="322" t="s">
        <v>1295</v>
      </c>
      <c r="AN22" s="323" t="s">
        <v>1296</v>
      </c>
      <c r="AO22" s="322" t="s">
        <v>1297</v>
      </c>
      <c r="AP22" s="322"/>
      <c r="AQ22" s="322" t="s">
        <v>882</v>
      </c>
      <c r="AR22" s="323" t="s">
        <v>883</v>
      </c>
      <c r="AS22" s="347" t="str">
        <f>IFERROR(INDEX([1]업체관리!AA:AA,MATCH(AR22,[1]업체관리!X:X,0)),"")</f>
        <v/>
      </c>
      <c r="AT22" s="322"/>
      <c r="AU22" s="347" t="str">
        <f t="shared" si="3"/>
        <v/>
      </c>
      <c r="AV22" s="322"/>
      <c r="AX22" s="323">
        <v>20</v>
      </c>
      <c r="AY22" s="322"/>
      <c r="AZ22" s="322" t="s">
        <v>1295</v>
      </c>
      <c r="BA22" s="323" t="s">
        <v>1296</v>
      </c>
      <c r="BB22" s="323"/>
      <c r="BC22" s="322" t="s">
        <v>1297</v>
      </c>
      <c r="BD22" s="368"/>
      <c r="BE22" s="368"/>
      <c r="BF22" s="368"/>
      <c r="BG22" s="335" t="str">
        <f t="shared" si="4"/>
        <v>('', '서울삼성내과의원(동대문)', '892-91-01575', NULL, '서울특별시 동대문구 사가정로 80, 답십리 뉴타운 카운티 에비뉴 4층 (답십리동)','','active'),</v>
      </c>
      <c r="BH22" s="368"/>
      <c r="BI22" s="323">
        <v>19</v>
      </c>
      <c r="BJ22" s="322"/>
      <c r="BK22" s="322" t="s">
        <v>1622</v>
      </c>
      <c r="BL22" s="323" t="s">
        <v>1623</v>
      </c>
      <c r="BM22" s="322"/>
      <c r="BN22" s="322"/>
      <c r="BO22" s="322" t="s">
        <v>1265</v>
      </c>
      <c r="BP22" s="323" t="s">
        <v>1266</v>
      </c>
      <c r="BT22" s="335" t="str">
        <f t="shared" si="5"/>
        <v>('', '엄마약국', '118-05-28134', NULL,'','active'),</v>
      </c>
      <c r="CA22" s="351">
        <v>19</v>
      </c>
      <c r="CB22" s="358"/>
      <c r="CC22" s="359" t="s">
        <v>2047</v>
      </c>
      <c r="CD22" s="353" t="s">
        <v>932</v>
      </c>
      <c r="CE22" s="359" t="s">
        <v>2048</v>
      </c>
      <c r="CF22" s="354" t="s">
        <v>2054</v>
      </c>
      <c r="CG22" s="355" t="s">
        <v>759</v>
      </c>
      <c r="CH22" s="356">
        <v>1982880</v>
      </c>
      <c r="CI22" s="357">
        <v>45717</v>
      </c>
    </row>
    <row r="23" spans="2:87" ht="13.5">
      <c r="B23" s="328" t="s">
        <v>620</v>
      </c>
      <c r="D23" s="323">
        <v>20</v>
      </c>
      <c r="E23" s="332" t="s">
        <v>835</v>
      </c>
      <c r="F23" s="322" t="s">
        <v>636</v>
      </c>
      <c r="G23" s="332">
        <v>653805340</v>
      </c>
      <c r="H23" s="325">
        <v>648</v>
      </c>
      <c r="I23" s="326">
        <v>0.5</v>
      </c>
      <c r="J23" s="326">
        <v>0.5</v>
      </c>
      <c r="K23" s="324">
        <v>8806538053424</v>
      </c>
      <c r="L23" s="323" t="s">
        <v>629</v>
      </c>
      <c r="M23" s="323">
        <v>300</v>
      </c>
      <c r="N23" s="323" t="s">
        <v>838</v>
      </c>
      <c r="O23" s="322"/>
      <c r="Q23" s="338">
        <f>IFERROR(IF(LEN(H23)&gt;0,H23,"NULL"),"NULL")</f>
        <v>648</v>
      </c>
      <c r="R23" s="335" t="str">
        <f>FIXED(I23*100,1)&amp;"/100"</f>
        <v>50.0/100</v>
      </c>
      <c r="S23" s="335" t="str">
        <f>FIXED(J23*100,1)&amp;"/100"</f>
        <v>50.0/100</v>
      </c>
      <c r="T23" s="338" t="str">
        <f t="shared" si="0"/>
        <v>'30정/병'</v>
      </c>
      <c r="U23" s="338">
        <f t="shared" si="1"/>
        <v>300</v>
      </c>
      <c r="X23" s="335" t="str">
        <f t="shared" si="2"/>
        <v>('2025-05', '네오스타정40/10mg', '653805340', 648, 50.0/100, 50.0/100, '8806538053424', '30정/병', 300, 'active', ''),</v>
      </c>
      <c r="Z23" s="323">
        <v>20</v>
      </c>
      <c r="AA23" s="322"/>
      <c r="AB23" s="322"/>
      <c r="AC23" s="322" t="s">
        <v>951</v>
      </c>
      <c r="AD23" s="323" t="s">
        <v>952</v>
      </c>
      <c r="AE23" s="323" t="s">
        <v>953</v>
      </c>
      <c r="AF23" s="322" t="s">
        <v>954</v>
      </c>
      <c r="AG23" s="322"/>
      <c r="AH23" s="323" t="s">
        <v>914</v>
      </c>
      <c r="AI23" s="322"/>
      <c r="AK23" s="323">
        <v>21</v>
      </c>
      <c r="AL23" s="322"/>
      <c r="AM23" s="322" t="s">
        <v>1298</v>
      </c>
      <c r="AN23" s="323" t="s">
        <v>1299</v>
      </c>
      <c r="AO23" s="322" t="s">
        <v>1300</v>
      </c>
      <c r="AP23" s="322"/>
      <c r="AQ23" s="322" t="s">
        <v>882</v>
      </c>
      <c r="AR23" s="323" t="s">
        <v>883</v>
      </c>
      <c r="AS23" s="347" t="str">
        <f>IFERROR(INDEX([1]업체관리!AA:AA,MATCH(AR23,[1]업체관리!X:X,0)),"")</f>
        <v/>
      </c>
      <c r="AT23" s="322"/>
      <c r="AU23" s="347" t="str">
        <f t="shared" si="3"/>
        <v/>
      </c>
      <c r="AV23" s="322"/>
      <c r="AX23" s="323">
        <v>21</v>
      </c>
      <c r="AY23" s="322"/>
      <c r="AZ23" s="322" t="s">
        <v>1298</v>
      </c>
      <c r="BA23" s="323" t="s">
        <v>1299</v>
      </c>
      <c r="BB23" s="323"/>
      <c r="BC23" s="322" t="s">
        <v>1300</v>
      </c>
      <c r="BD23" s="368"/>
      <c r="BE23" s="368"/>
      <c r="BF23" s="368"/>
      <c r="BG23" s="335" t="str">
        <f t="shared" si="4"/>
        <v>('', '서울연세의원(동대문)', '457-95-01157', NULL, '서울특별시 동대문구 이문로 188, 2,3층 (이문동)','','active'),</v>
      </c>
      <c r="BH23" s="368"/>
      <c r="BI23" s="323">
        <v>20</v>
      </c>
      <c r="BJ23" s="322"/>
      <c r="BK23" s="322" t="s">
        <v>1624</v>
      </c>
      <c r="BL23" s="323" t="s">
        <v>1625</v>
      </c>
      <c r="BM23" s="322"/>
      <c r="BN23" s="322"/>
      <c r="BO23" s="322" t="s">
        <v>1268</v>
      </c>
      <c r="BP23" s="323" t="s">
        <v>1269</v>
      </c>
      <c r="BT23" s="335" t="str">
        <f t="shared" si="5"/>
        <v>('', '밸런스약국', '820-48-00537', NULL,'','active'),</v>
      </c>
      <c r="CA23" s="351">
        <v>20</v>
      </c>
      <c r="CB23" s="358"/>
      <c r="CC23" s="359" t="s">
        <v>2055</v>
      </c>
      <c r="CD23" s="353" t="s">
        <v>2056</v>
      </c>
      <c r="CE23" s="359" t="s">
        <v>2057</v>
      </c>
      <c r="CF23" s="354" t="s">
        <v>2058</v>
      </c>
      <c r="CG23" s="355" t="s">
        <v>759</v>
      </c>
      <c r="CH23" s="356">
        <v>4406400</v>
      </c>
      <c r="CI23" s="357">
        <v>45689</v>
      </c>
    </row>
    <row r="24" spans="2:87" ht="13.5">
      <c r="B24" s="328" t="s">
        <v>621</v>
      </c>
      <c r="D24" s="323">
        <v>21</v>
      </c>
      <c r="E24" s="332" t="s">
        <v>835</v>
      </c>
      <c r="F24" s="322" t="s">
        <v>638</v>
      </c>
      <c r="G24" s="332">
        <v>653805360</v>
      </c>
      <c r="H24" s="325">
        <v>600</v>
      </c>
      <c r="I24" s="326">
        <v>0.5</v>
      </c>
      <c r="J24" s="326">
        <v>0.5</v>
      </c>
      <c r="K24" s="324">
        <v>8806538053608</v>
      </c>
      <c r="L24" s="323" t="s">
        <v>628</v>
      </c>
      <c r="M24" s="323">
        <v>120</v>
      </c>
      <c r="N24" s="323" t="s">
        <v>838</v>
      </c>
      <c r="O24" s="322"/>
      <c r="Q24" s="338">
        <f>IFERROR(IF(LEN(H24)&gt;0,H24,"NULL"),"NULL")</f>
        <v>600</v>
      </c>
      <c r="R24" s="335" t="str">
        <f>FIXED(I24*100,1)&amp;"/100"</f>
        <v>50.0/100</v>
      </c>
      <c r="S24" s="335" t="str">
        <f>FIXED(J24*100,1)&amp;"/100"</f>
        <v>50.0/100</v>
      </c>
      <c r="T24" s="338" t="str">
        <f t="shared" si="0"/>
        <v>'(소분)'</v>
      </c>
      <c r="U24" s="338">
        <f t="shared" si="1"/>
        <v>120</v>
      </c>
      <c r="X24" s="335" t="str">
        <f t="shared" si="2"/>
        <v>('2025-05', '네오스타정40/5mg', '653805360', 600, 50.0/100, 50.0/100, '8806538053608', '(소분)', 120, 'active', ''),</v>
      </c>
      <c r="Z24" s="323">
        <v>21</v>
      </c>
      <c r="AA24" s="322"/>
      <c r="AB24" s="322"/>
      <c r="AC24" s="322" t="s">
        <v>955</v>
      </c>
      <c r="AD24" s="323" t="s">
        <v>956</v>
      </c>
      <c r="AE24" s="323" t="s">
        <v>957</v>
      </c>
      <c r="AF24" s="322" t="s">
        <v>958</v>
      </c>
      <c r="AG24" s="322"/>
      <c r="AH24" s="323" t="s">
        <v>914</v>
      </c>
      <c r="AI24" s="322"/>
      <c r="AK24" s="323">
        <v>22</v>
      </c>
      <c r="AL24" s="322"/>
      <c r="AM24" s="322" t="s">
        <v>1301</v>
      </c>
      <c r="AN24" s="323" t="s">
        <v>1302</v>
      </c>
      <c r="AO24" s="322" t="s">
        <v>1303</v>
      </c>
      <c r="AP24" s="322"/>
      <c r="AQ24" s="322" t="s">
        <v>882</v>
      </c>
      <c r="AR24" s="323" t="s">
        <v>883</v>
      </c>
      <c r="AS24" s="347" t="str">
        <f>IFERROR(INDEX([1]업체관리!AA:AA,MATCH(AR24,[1]업체관리!X:X,0)),"")</f>
        <v/>
      </c>
      <c r="AT24" s="322"/>
      <c r="AU24" s="347" t="str">
        <f t="shared" si="3"/>
        <v/>
      </c>
      <c r="AV24" s="322"/>
      <c r="AX24" s="323">
        <v>22</v>
      </c>
      <c r="AY24" s="322"/>
      <c r="AZ24" s="322" t="s">
        <v>1301</v>
      </c>
      <c r="BA24" s="323" t="s">
        <v>1302</v>
      </c>
      <c r="BB24" s="323"/>
      <c r="BC24" s="322" t="s">
        <v>1303</v>
      </c>
      <c r="BD24" s="368"/>
      <c r="BE24" s="368"/>
      <c r="BF24" s="368"/>
      <c r="BG24" s="335" t="str">
        <f t="shared" si="4"/>
        <v>('', '서울위(WE)편한내과의원', '896-91-00883', NULL, '경기도 용인시 수지구 성복2로 92, 402호 (성복동)','','active'),</v>
      </c>
      <c r="BH24" s="368"/>
      <c r="BI24" s="323">
        <v>21</v>
      </c>
      <c r="BJ24" s="322"/>
      <c r="BK24" s="322" t="s">
        <v>1626</v>
      </c>
      <c r="BL24" s="323" t="s">
        <v>1627</v>
      </c>
      <c r="BM24" s="322"/>
      <c r="BN24" s="322"/>
      <c r="BO24" s="322" t="s">
        <v>1271</v>
      </c>
      <c r="BP24" s="323" t="s">
        <v>1272</v>
      </c>
      <c r="BT24" s="335" t="str">
        <f t="shared" si="5"/>
        <v>('', '마음약국', '726-75-00416', NULL,'','active'),</v>
      </c>
      <c r="CA24" s="351">
        <v>21</v>
      </c>
      <c r="CB24" s="358"/>
      <c r="CC24" s="359" t="s">
        <v>2055</v>
      </c>
      <c r="CD24" s="353" t="s">
        <v>2056</v>
      </c>
      <c r="CE24" s="359" t="s">
        <v>2057</v>
      </c>
      <c r="CF24" s="354" t="s">
        <v>2058</v>
      </c>
      <c r="CG24" s="355" t="s">
        <v>759</v>
      </c>
      <c r="CH24" s="356">
        <v>1101600</v>
      </c>
      <c r="CI24" s="357">
        <v>45658</v>
      </c>
    </row>
    <row r="25" spans="2:87" ht="13.5">
      <c r="B25" s="328" t="s">
        <v>622</v>
      </c>
      <c r="D25" s="323">
        <v>22</v>
      </c>
      <c r="E25" s="332" t="s">
        <v>835</v>
      </c>
      <c r="F25" s="322" t="s">
        <v>638</v>
      </c>
      <c r="G25" s="332">
        <v>653805360</v>
      </c>
      <c r="H25" s="325">
        <v>600</v>
      </c>
      <c r="I25" s="326">
        <v>0.5</v>
      </c>
      <c r="J25" s="326">
        <v>0.5</v>
      </c>
      <c r="K25" s="324">
        <v>8806538053615</v>
      </c>
      <c r="L25" s="323" t="s">
        <v>637</v>
      </c>
      <c r="M25" s="323">
        <v>30</v>
      </c>
      <c r="N25" s="323" t="s">
        <v>838</v>
      </c>
      <c r="O25" s="322"/>
      <c r="Q25" s="338">
        <f>IFERROR(IF(LEN(H25)&gt;0,H25,"NULL"),"NULL")</f>
        <v>600</v>
      </c>
      <c r="R25" s="335" t="str">
        <f>FIXED(I25*100,1)&amp;"/100"</f>
        <v>50.0/100</v>
      </c>
      <c r="S25" s="335" t="str">
        <f>FIXED(J25*100,1)&amp;"/100"</f>
        <v>50.0/100</v>
      </c>
      <c r="T25" s="338" t="str">
        <f t="shared" si="0"/>
        <v>'30정/PTP'</v>
      </c>
      <c r="U25" s="338">
        <f t="shared" si="1"/>
        <v>30</v>
      </c>
      <c r="X25" s="335" t="str">
        <f t="shared" si="2"/>
        <v>('2025-05', '네오스타정40/5mg', '653805360', 600, 50.0/100, 50.0/100, '8806538053615', '30정/PTP', 30, 'active', ''),</v>
      </c>
      <c r="Z25" s="323">
        <v>22</v>
      </c>
      <c r="AA25" s="322"/>
      <c r="AB25" s="322"/>
      <c r="AC25" s="322" t="s">
        <v>959</v>
      </c>
      <c r="AD25" s="323" t="s">
        <v>960</v>
      </c>
      <c r="AE25" s="323" t="s">
        <v>961</v>
      </c>
      <c r="AF25" s="322" t="s">
        <v>962</v>
      </c>
      <c r="AG25" s="322"/>
      <c r="AH25" s="323" t="s">
        <v>914</v>
      </c>
      <c r="AI25" s="322"/>
      <c r="AK25" s="323">
        <v>23</v>
      </c>
      <c r="AL25" s="322"/>
      <c r="AM25" s="322" t="s">
        <v>1304</v>
      </c>
      <c r="AN25" s="323" t="s">
        <v>1305</v>
      </c>
      <c r="AO25" s="322" t="s">
        <v>1306</v>
      </c>
      <c r="AP25" s="322"/>
      <c r="AQ25" s="322" t="s">
        <v>882</v>
      </c>
      <c r="AR25" s="323" t="s">
        <v>883</v>
      </c>
      <c r="AS25" s="347" t="str">
        <f>IFERROR(INDEX([1]업체관리!AA:AA,MATCH(AR25,[1]업체관리!X:X,0)),"")</f>
        <v/>
      </c>
      <c r="AT25" s="322"/>
      <c r="AU25" s="347" t="str">
        <f t="shared" si="3"/>
        <v/>
      </c>
      <c r="AV25" s="322"/>
      <c r="AX25" s="323">
        <v>23</v>
      </c>
      <c r="AY25" s="322"/>
      <c r="AZ25" s="322" t="s">
        <v>1304</v>
      </c>
      <c r="BA25" s="323" t="s">
        <v>1305</v>
      </c>
      <c r="BB25" s="323"/>
      <c r="BC25" s="322" t="s">
        <v>1306</v>
      </c>
      <c r="BD25" s="368"/>
      <c r="BE25" s="368"/>
      <c r="BF25" s="368"/>
      <c r="BG25" s="335" t="str">
        <f t="shared" si="4"/>
        <v>('', '성모속튼튼내과의원', '150-93-00914', NULL, '경기도 포천시 소흘읍 봉솔로5길 27, 2층 202호','','active'),</v>
      </c>
      <c r="BH25" s="368"/>
      <c r="BI25" s="323">
        <v>22</v>
      </c>
      <c r="BJ25" s="322"/>
      <c r="BK25" s="322" t="s">
        <v>1628</v>
      </c>
      <c r="BL25" s="323" t="s">
        <v>1629</v>
      </c>
      <c r="BM25" s="322"/>
      <c r="BN25" s="322"/>
      <c r="BO25" s="322" t="s">
        <v>1274</v>
      </c>
      <c r="BP25" s="323" t="s">
        <v>1275</v>
      </c>
      <c r="BT25" s="335" t="str">
        <f t="shared" si="5"/>
        <v>('', '새하늘약국', '416-05-90925', NULL,'','active'),</v>
      </c>
      <c r="CA25" s="351">
        <v>22</v>
      </c>
      <c r="CB25" s="358"/>
      <c r="CC25" s="359" t="s">
        <v>2055</v>
      </c>
      <c r="CD25" s="353" t="s">
        <v>2056</v>
      </c>
      <c r="CE25" s="359" t="s">
        <v>2057</v>
      </c>
      <c r="CF25" s="354" t="s">
        <v>2058</v>
      </c>
      <c r="CG25" s="355" t="s">
        <v>759</v>
      </c>
      <c r="CH25" s="356">
        <v>4406400</v>
      </c>
      <c r="CI25" s="357">
        <v>45717</v>
      </c>
    </row>
    <row r="26" spans="2:87" ht="13.5">
      <c r="D26" s="323">
        <v>23</v>
      </c>
      <c r="E26" s="332" t="s">
        <v>835</v>
      </c>
      <c r="F26" s="322" t="s">
        <v>638</v>
      </c>
      <c r="G26" s="332">
        <v>653805360</v>
      </c>
      <c r="H26" s="325">
        <v>600</v>
      </c>
      <c r="I26" s="326">
        <v>0.5</v>
      </c>
      <c r="J26" s="326">
        <v>0.5</v>
      </c>
      <c r="K26" s="324">
        <v>8806538053622</v>
      </c>
      <c r="L26" s="323" t="s">
        <v>629</v>
      </c>
      <c r="M26" s="323">
        <v>30</v>
      </c>
      <c r="N26" s="323" t="s">
        <v>838</v>
      </c>
      <c r="O26" s="322"/>
      <c r="Q26" s="338">
        <f>IFERROR(IF(LEN(H26)&gt;0,H26,"NULL"),"NULL")</f>
        <v>600</v>
      </c>
      <c r="R26" s="335" t="str">
        <f>FIXED(I26*100,1)&amp;"/100"</f>
        <v>50.0/100</v>
      </c>
      <c r="S26" s="335" t="str">
        <f>FIXED(J26*100,1)&amp;"/100"</f>
        <v>50.0/100</v>
      </c>
      <c r="T26" s="338" t="str">
        <f t="shared" si="0"/>
        <v>'30정/병'</v>
      </c>
      <c r="U26" s="338">
        <f t="shared" si="1"/>
        <v>30</v>
      </c>
      <c r="X26" s="335" t="str">
        <f t="shared" si="2"/>
        <v>('2025-05', '네오스타정40/5mg', '653805360', 600, 50.0/100, 50.0/100, '8806538053622', '30정/병', 30, 'active', ''),</v>
      </c>
      <c r="Z26" s="323">
        <v>23</v>
      </c>
      <c r="AA26" s="322"/>
      <c r="AB26" s="322"/>
      <c r="AC26" s="322" t="s">
        <v>963</v>
      </c>
      <c r="AD26" s="323" t="s">
        <v>964</v>
      </c>
      <c r="AE26" s="323" t="s">
        <v>965</v>
      </c>
      <c r="AF26" s="322" t="s">
        <v>966</v>
      </c>
      <c r="AG26" s="322"/>
      <c r="AH26" s="323" t="s">
        <v>914</v>
      </c>
      <c r="AI26" s="322"/>
      <c r="AK26" s="323">
        <v>24</v>
      </c>
      <c r="AL26" s="322"/>
      <c r="AM26" s="322" t="s">
        <v>1307</v>
      </c>
      <c r="AN26" s="323" t="s">
        <v>1308</v>
      </c>
      <c r="AO26" s="322" t="s">
        <v>1309</v>
      </c>
      <c r="AP26" s="322"/>
      <c r="AQ26" s="322" t="s">
        <v>882</v>
      </c>
      <c r="AR26" s="323" t="s">
        <v>883</v>
      </c>
      <c r="AS26" s="347" t="str">
        <f>IFERROR(INDEX([1]업체관리!AA:AA,MATCH(AR26,[1]업체관리!X:X,0)),"")</f>
        <v/>
      </c>
      <c r="AT26" s="322"/>
      <c r="AU26" s="347" t="str">
        <f t="shared" si="3"/>
        <v/>
      </c>
      <c r="AV26" s="322"/>
      <c r="AX26" s="323">
        <v>24</v>
      </c>
      <c r="AY26" s="322"/>
      <c r="AZ26" s="322" t="s">
        <v>1307</v>
      </c>
      <c r="BA26" s="323" t="s">
        <v>1308</v>
      </c>
      <c r="BB26" s="323"/>
      <c r="BC26" s="322" t="s">
        <v>1309</v>
      </c>
      <c r="BD26" s="368"/>
      <c r="BE26" s="368"/>
      <c r="BF26" s="368"/>
      <c r="BG26" s="335" t="str">
        <f t="shared" si="4"/>
        <v>('', '바른내과의원(의정부)', '127-96-13948', NULL, '경기도 의정부시 평화로 647','','active'),</v>
      </c>
      <c r="BH26" s="368"/>
      <c r="BI26" s="323">
        <v>23</v>
      </c>
      <c r="BJ26" s="322"/>
      <c r="BK26" s="322" t="s">
        <v>1277</v>
      </c>
      <c r="BL26" s="323" t="s">
        <v>1278</v>
      </c>
      <c r="BM26" s="322"/>
      <c r="BN26" s="322"/>
      <c r="BO26" s="322" t="s">
        <v>1277</v>
      </c>
      <c r="BP26" s="323" t="s">
        <v>1278</v>
      </c>
      <c r="BT26" s="335" t="str">
        <f t="shared" si="5"/>
        <v>('', '서울삼성호매실요양병원', '893-92-00275', NULL,'','active'),</v>
      </c>
      <c r="CA26" s="351">
        <v>23</v>
      </c>
      <c r="CB26" s="358"/>
      <c r="CC26" s="359" t="s">
        <v>2055</v>
      </c>
      <c r="CD26" s="353" t="s">
        <v>2056</v>
      </c>
      <c r="CE26" s="359" t="s">
        <v>2057</v>
      </c>
      <c r="CF26" s="354" t="s">
        <v>2058</v>
      </c>
      <c r="CG26" s="355" t="s">
        <v>759</v>
      </c>
      <c r="CH26" s="356">
        <v>4406400</v>
      </c>
      <c r="CI26" s="357">
        <v>45717</v>
      </c>
    </row>
    <row r="27" spans="2:87" ht="13.5">
      <c r="D27" s="323">
        <v>24</v>
      </c>
      <c r="E27" s="332" t="s">
        <v>835</v>
      </c>
      <c r="F27" s="322" t="s">
        <v>638</v>
      </c>
      <c r="G27" s="332">
        <v>653805360</v>
      </c>
      <c r="H27" s="325">
        <v>600</v>
      </c>
      <c r="I27" s="326">
        <v>0.5</v>
      </c>
      <c r="J27" s="326">
        <v>0.5</v>
      </c>
      <c r="K27" s="324">
        <v>8806538053639</v>
      </c>
      <c r="L27" s="323" t="s">
        <v>633</v>
      </c>
      <c r="M27" s="323">
        <v>30</v>
      </c>
      <c r="N27" s="323" t="s">
        <v>838</v>
      </c>
      <c r="O27" s="322"/>
      <c r="Q27" s="338">
        <f>IFERROR(IF(LEN(H27)&gt;0,H27,"NULL"),"NULL")</f>
        <v>600</v>
      </c>
      <c r="R27" s="335" t="str">
        <f>FIXED(I27*100,1)&amp;"/100"</f>
        <v>50.0/100</v>
      </c>
      <c r="S27" s="335" t="str">
        <f>FIXED(J27*100,1)&amp;"/100"</f>
        <v>50.0/100</v>
      </c>
      <c r="T27" s="338" t="str">
        <f t="shared" si="0"/>
        <v>'100정/병'</v>
      </c>
      <c r="U27" s="338">
        <f t="shared" si="1"/>
        <v>30</v>
      </c>
      <c r="X27" s="335" t="str">
        <f t="shared" si="2"/>
        <v>('2025-05', '네오스타정40/5mg', '653805360', 600, 50.0/100, 50.0/100, '8806538053639', '100정/병', 30, 'active', ''),</v>
      </c>
      <c r="Z27" s="323">
        <v>24</v>
      </c>
      <c r="AA27" s="322"/>
      <c r="AB27" s="322"/>
      <c r="AC27" s="322" t="s">
        <v>967</v>
      </c>
      <c r="AD27" s="323" t="s">
        <v>968</v>
      </c>
      <c r="AE27" s="323" t="s">
        <v>969</v>
      </c>
      <c r="AF27" s="322" t="s">
        <v>970</v>
      </c>
      <c r="AG27" s="322"/>
      <c r="AH27" s="323" t="s">
        <v>914</v>
      </c>
      <c r="AI27" s="322"/>
      <c r="AK27" s="323">
        <v>25</v>
      </c>
      <c r="AL27" s="322"/>
      <c r="AM27" s="322" t="s">
        <v>1310</v>
      </c>
      <c r="AN27" s="323" t="s">
        <v>1311</v>
      </c>
      <c r="AO27" s="322" t="s">
        <v>1312</v>
      </c>
      <c r="AP27" s="322"/>
      <c r="AQ27" s="322" t="s">
        <v>882</v>
      </c>
      <c r="AR27" s="323" t="s">
        <v>883</v>
      </c>
      <c r="AS27" s="347" t="str">
        <f>IFERROR(INDEX([1]업체관리!AA:AA,MATCH(AR27,[1]업체관리!X:X,0)),"")</f>
        <v/>
      </c>
      <c r="AT27" s="322"/>
      <c r="AU27" s="347" t="str">
        <f t="shared" si="3"/>
        <v/>
      </c>
      <c r="AV27" s="322"/>
      <c r="AX27" s="323">
        <v>25</v>
      </c>
      <c r="AY27" s="322"/>
      <c r="AZ27" s="322" t="s">
        <v>1310</v>
      </c>
      <c r="BA27" s="323" t="s">
        <v>1311</v>
      </c>
      <c r="BB27" s="323"/>
      <c r="BC27" s="322" t="s">
        <v>1312</v>
      </c>
      <c r="BD27" s="368"/>
      <c r="BE27" s="368"/>
      <c r="BF27" s="368"/>
      <c r="BG27" s="335" t="str">
        <f t="shared" si="4"/>
        <v>('', '양주삼성내과의원', '212-91-99841', NULL, '경기도 양주시 옥정로 214, 5층 502호 (옥정동)','','active'),</v>
      </c>
      <c r="BH27" s="368"/>
      <c r="BI27" s="323">
        <v>24</v>
      </c>
      <c r="BJ27" s="322"/>
      <c r="BK27" s="322" t="s">
        <v>1280</v>
      </c>
      <c r="BL27" s="323" t="s">
        <v>1281</v>
      </c>
      <c r="BM27" s="322"/>
      <c r="BN27" s="322"/>
      <c r="BO27" s="322" t="s">
        <v>1280</v>
      </c>
      <c r="BP27" s="323" t="s">
        <v>1281</v>
      </c>
      <c r="BT27" s="335" t="str">
        <f t="shared" si="5"/>
        <v>('', '평택삼성요양병원', '278-99-00757', NULL,'','active'),</v>
      </c>
      <c r="CA27" s="351">
        <v>24</v>
      </c>
      <c r="CB27" s="358"/>
      <c r="CC27" s="359" t="s">
        <v>2055</v>
      </c>
      <c r="CD27" s="353" t="s">
        <v>2056</v>
      </c>
      <c r="CE27" s="359" t="s">
        <v>2057</v>
      </c>
      <c r="CF27" s="354" t="s">
        <v>2058</v>
      </c>
      <c r="CG27" s="355" t="s">
        <v>759</v>
      </c>
      <c r="CH27" s="356">
        <v>550800</v>
      </c>
      <c r="CI27" s="357">
        <v>45717</v>
      </c>
    </row>
    <row r="28" spans="2:87" ht="13.5">
      <c r="D28" s="323">
        <v>25</v>
      </c>
      <c r="E28" s="332" t="s">
        <v>835</v>
      </c>
      <c r="F28" s="322" t="s">
        <v>639</v>
      </c>
      <c r="G28" s="332">
        <v>653805350</v>
      </c>
      <c r="H28" s="325">
        <v>725</v>
      </c>
      <c r="I28" s="326">
        <v>0.5</v>
      </c>
      <c r="J28" s="326">
        <v>0.5</v>
      </c>
      <c r="K28" s="324">
        <v>8806538053509</v>
      </c>
      <c r="L28" s="323" t="s">
        <v>628</v>
      </c>
      <c r="M28" s="322"/>
      <c r="N28" s="323" t="s">
        <v>838</v>
      </c>
      <c r="O28" s="322"/>
      <c r="Q28" s="338">
        <f>IFERROR(IF(LEN(H28)&gt;0,H28,"NULL"),"NULL")</f>
        <v>725</v>
      </c>
      <c r="R28" s="335" t="str">
        <f>FIXED(I28*100,1)&amp;"/100"</f>
        <v>50.0/100</v>
      </c>
      <c r="S28" s="335" t="str">
        <f>FIXED(J28*100,1)&amp;"/100"</f>
        <v>50.0/100</v>
      </c>
      <c r="T28" s="338" t="str">
        <f t="shared" si="0"/>
        <v>'(소분)'</v>
      </c>
      <c r="U28" s="338" t="str">
        <f t="shared" si="1"/>
        <v>NULL</v>
      </c>
      <c r="X28" s="335" t="str">
        <f t="shared" si="2"/>
        <v>('2025-05', '네오스타정80/5mg', '653805350', 725, 50.0/100, 50.0/100, '8806538053509', '(소분)', NULL, 'active', ''),</v>
      </c>
      <c r="Z28" s="323">
        <v>25</v>
      </c>
      <c r="AA28" s="322"/>
      <c r="AB28" s="322"/>
      <c r="AC28" s="322" t="s">
        <v>971</v>
      </c>
      <c r="AD28" s="323" t="s">
        <v>972</v>
      </c>
      <c r="AE28" s="323" t="s">
        <v>973</v>
      </c>
      <c r="AF28" s="322" t="s">
        <v>974</v>
      </c>
      <c r="AG28" s="322"/>
      <c r="AH28" s="323" t="s">
        <v>914</v>
      </c>
      <c r="AI28" s="322"/>
      <c r="AK28" s="323">
        <v>26</v>
      </c>
      <c r="AL28" s="322"/>
      <c r="AM28" s="322" t="s">
        <v>1313</v>
      </c>
      <c r="AN28" s="323" t="s">
        <v>1314</v>
      </c>
      <c r="AO28" s="322" t="s">
        <v>1315</v>
      </c>
      <c r="AP28" s="322"/>
      <c r="AQ28" s="322" t="s">
        <v>882</v>
      </c>
      <c r="AR28" s="323" t="s">
        <v>883</v>
      </c>
      <c r="AS28" s="347" t="str">
        <f>IFERROR(INDEX([1]업체관리!AA:AA,MATCH(AR28,[1]업체관리!X:X,0)),"")</f>
        <v/>
      </c>
      <c r="AT28" s="322"/>
      <c r="AU28" s="347" t="str">
        <f t="shared" si="3"/>
        <v/>
      </c>
      <c r="AV28" s="322"/>
      <c r="AX28" s="323">
        <v>26</v>
      </c>
      <c r="AY28" s="322"/>
      <c r="AZ28" s="322" t="s">
        <v>1313</v>
      </c>
      <c r="BA28" s="323" t="s">
        <v>1314</v>
      </c>
      <c r="BB28" s="323"/>
      <c r="BC28" s="322" t="s">
        <v>1315</v>
      </c>
      <c r="BD28" s="368"/>
      <c r="BE28" s="368"/>
      <c r="BF28" s="368"/>
      <c r="BG28" s="335" t="str">
        <f t="shared" si="4"/>
        <v>('', '이병철내과의원', '127-90-72741', NULL, '경기도 양주시 고암길 306-77, 황금프라자 303호(덕정동)','','active'),</v>
      </c>
      <c r="BH28" s="368"/>
      <c r="BI28" s="323">
        <v>25</v>
      </c>
      <c r="BJ28" s="322"/>
      <c r="BK28" s="322" t="s">
        <v>1630</v>
      </c>
      <c r="BL28" s="323" t="s">
        <v>1631</v>
      </c>
      <c r="BM28" s="322"/>
      <c r="BN28" s="322"/>
      <c r="BO28" s="322" t="s">
        <v>1283</v>
      </c>
      <c r="BP28" s="323" t="s">
        <v>1284</v>
      </c>
      <c r="BT28" s="335" t="str">
        <f t="shared" si="5"/>
        <v>('', '사랑약국', '210-04-45451', NULL,'','active'),</v>
      </c>
      <c r="CA28" s="351">
        <v>25</v>
      </c>
      <c r="CB28" s="358"/>
      <c r="CC28" s="359" t="s">
        <v>2055</v>
      </c>
      <c r="CD28" s="353" t="s">
        <v>2056</v>
      </c>
      <c r="CE28" s="359" t="s">
        <v>2057</v>
      </c>
      <c r="CF28" s="354" t="s">
        <v>2058</v>
      </c>
      <c r="CG28" s="355" t="s">
        <v>759</v>
      </c>
      <c r="CH28" s="356">
        <v>4406400</v>
      </c>
      <c r="CI28" s="357">
        <v>45717</v>
      </c>
    </row>
    <row r="29" spans="2:87" ht="13.5">
      <c r="D29" s="323">
        <v>26</v>
      </c>
      <c r="E29" s="332" t="s">
        <v>835</v>
      </c>
      <c r="F29" s="322" t="s">
        <v>639</v>
      </c>
      <c r="G29" s="332">
        <v>653805350</v>
      </c>
      <c r="H29" s="325">
        <v>725</v>
      </c>
      <c r="I29" s="326">
        <v>0.5</v>
      </c>
      <c r="J29" s="326">
        <v>0.5</v>
      </c>
      <c r="K29" s="324">
        <v>8806538053516</v>
      </c>
      <c r="L29" s="323" t="s">
        <v>637</v>
      </c>
      <c r="M29" s="322"/>
      <c r="N29" s="323" t="s">
        <v>838</v>
      </c>
      <c r="O29" s="322"/>
      <c r="Q29" s="338">
        <f>IFERROR(IF(LEN(H29)&gt;0,H29,"NULL"),"NULL")</f>
        <v>725</v>
      </c>
      <c r="R29" s="335" t="str">
        <f>FIXED(I29*100,1)&amp;"/100"</f>
        <v>50.0/100</v>
      </c>
      <c r="S29" s="335" t="str">
        <f>FIXED(J29*100,1)&amp;"/100"</f>
        <v>50.0/100</v>
      </c>
      <c r="T29" s="338" t="str">
        <f t="shared" si="0"/>
        <v>'30정/PTP'</v>
      </c>
      <c r="U29" s="338" t="str">
        <f t="shared" si="1"/>
        <v>NULL</v>
      </c>
      <c r="X29" s="335" t="str">
        <f t="shared" si="2"/>
        <v>('2025-05', '네오스타정80/5mg', '653805350', 725, 50.0/100, 50.0/100, '8806538053516', '30정/PTP', NULL, 'active', ''),</v>
      </c>
      <c r="Z29" s="323">
        <v>26</v>
      </c>
      <c r="AA29" s="322"/>
      <c r="AB29" s="322"/>
      <c r="AC29" s="322" t="s">
        <v>975</v>
      </c>
      <c r="AD29" s="323" t="s">
        <v>976</v>
      </c>
      <c r="AE29" s="323" t="s">
        <v>977</v>
      </c>
      <c r="AF29" s="322" t="s">
        <v>978</v>
      </c>
      <c r="AG29" s="322"/>
      <c r="AH29" s="323" t="s">
        <v>914</v>
      </c>
      <c r="AI29" s="322"/>
      <c r="AK29" s="323">
        <v>27</v>
      </c>
      <c r="AL29" s="322"/>
      <c r="AM29" s="322" t="s">
        <v>1316</v>
      </c>
      <c r="AN29" s="323" t="s">
        <v>1317</v>
      </c>
      <c r="AO29" s="322" t="s">
        <v>1318</v>
      </c>
      <c r="AP29" s="322"/>
      <c r="AQ29" s="322" t="s">
        <v>882</v>
      </c>
      <c r="AR29" s="323" t="s">
        <v>883</v>
      </c>
      <c r="AS29" s="347" t="str">
        <f>IFERROR(INDEX([1]업체관리!AA:AA,MATCH(AR29,[1]업체관리!X:X,0)),"")</f>
        <v/>
      </c>
      <c r="AT29" s="322"/>
      <c r="AU29" s="347" t="str">
        <f t="shared" si="3"/>
        <v/>
      </c>
      <c r="AV29" s="322"/>
      <c r="AX29" s="323">
        <v>27</v>
      </c>
      <c r="AY29" s="322"/>
      <c r="AZ29" s="322" t="s">
        <v>1316</v>
      </c>
      <c r="BA29" s="323" t="s">
        <v>1317</v>
      </c>
      <c r="BB29" s="323"/>
      <c r="BC29" s="322" t="s">
        <v>1318</v>
      </c>
      <c r="BD29" s="368"/>
      <c r="BE29" s="368"/>
      <c r="BF29" s="368"/>
      <c r="BG29" s="335" t="str">
        <f t="shared" si="4"/>
        <v>('', '한사랑의원', '401-90-15274', NULL, '서울특별시 동대문구 한천로 55, 2,3층 (답십리동)','','active'),</v>
      </c>
      <c r="BH29" s="368"/>
      <c r="BI29" s="323">
        <v>26</v>
      </c>
      <c r="BJ29" s="322"/>
      <c r="BK29" s="322" t="s">
        <v>1632</v>
      </c>
      <c r="BL29" s="323" t="s">
        <v>1633</v>
      </c>
      <c r="BM29" s="322"/>
      <c r="BN29" s="322"/>
      <c r="BO29" s="322" t="s">
        <v>1634</v>
      </c>
      <c r="BP29" s="323" t="s">
        <v>1635</v>
      </c>
      <c r="BT29" s="335" t="str">
        <f t="shared" si="5"/>
        <v>('', '보룡약국', '569-74-00437', NULL,'','active'),</v>
      </c>
      <c r="CA29" s="351">
        <v>26</v>
      </c>
      <c r="CB29" s="358"/>
      <c r="CC29" s="359" t="s">
        <v>2055</v>
      </c>
      <c r="CD29" s="353" t="s">
        <v>2056</v>
      </c>
      <c r="CE29" s="359" t="s">
        <v>2057</v>
      </c>
      <c r="CF29" s="354" t="s">
        <v>2059</v>
      </c>
      <c r="CG29" s="355" t="s">
        <v>760</v>
      </c>
      <c r="CH29" s="356">
        <v>308700</v>
      </c>
      <c r="CI29" s="357">
        <v>45717</v>
      </c>
    </row>
    <row r="30" spans="2:87" ht="13.5">
      <c r="B30" s="328" t="s">
        <v>851</v>
      </c>
      <c r="D30" s="323">
        <v>27</v>
      </c>
      <c r="E30" s="332" t="s">
        <v>835</v>
      </c>
      <c r="F30" s="322" t="s">
        <v>639</v>
      </c>
      <c r="G30" s="332">
        <v>653805350</v>
      </c>
      <c r="H30" s="325">
        <v>725</v>
      </c>
      <c r="I30" s="326">
        <v>0.5</v>
      </c>
      <c r="J30" s="326">
        <v>0.5</v>
      </c>
      <c r="K30" s="324">
        <v>8806538053523</v>
      </c>
      <c r="L30" s="323" t="s">
        <v>629</v>
      </c>
      <c r="M30" s="322"/>
      <c r="N30" s="323" t="s">
        <v>838</v>
      </c>
      <c r="O30" s="322"/>
      <c r="Q30" s="338">
        <f>IFERROR(IF(LEN(H30)&gt;0,H30,"NULL"),"NULL")</f>
        <v>725</v>
      </c>
      <c r="R30" s="335" t="str">
        <f>FIXED(I30*100,1)&amp;"/100"</f>
        <v>50.0/100</v>
      </c>
      <c r="S30" s="335" t="str">
        <f>FIXED(J30*100,1)&amp;"/100"</f>
        <v>50.0/100</v>
      </c>
      <c r="T30" s="338" t="str">
        <f t="shared" si="0"/>
        <v>'30정/병'</v>
      </c>
      <c r="U30" s="338" t="str">
        <f t="shared" si="1"/>
        <v>NULL</v>
      </c>
      <c r="X30" s="335" t="str">
        <f t="shared" si="2"/>
        <v>('2025-05', '네오스타정80/5mg', '653805350', 725, 50.0/100, 50.0/100, '8806538053523', '30정/병', NULL, 'active', ''),</v>
      </c>
      <c r="Z30" s="323">
        <v>27</v>
      </c>
      <c r="AA30" s="322"/>
      <c r="AB30" s="322"/>
      <c r="AC30" s="322" t="s">
        <v>979</v>
      </c>
      <c r="AD30" s="323" t="s">
        <v>980</v>
      </c>
      <c r="AE30" s="323" t="s">
        <v>981</v>
      </c>
      <c r="AF30" s="322" t="s">
        <v>982</v>
      </c>
      <c r="AG30" s="322"/>
      <c r="AH30" s="323" t="s">
        <v>914</v>
      </c>
      <c r="AI30" s="322"/>
      <c r="AK30" s="323">
        <v>28</v>
      </c>
      <c r="AL30" s="322"/>
      <c r="AM30" s="322" t="s">
        <v>1319</v>
      </c>
      <c r="AN30" s="323" t="s">
        <v>1320</v>
      </c>
      <c r="AO30" s="322" t="s">
        <v>1321</v>
      </c>
      <c r="AP30" s="322"/>
      <c r="AQ30" s="322" t="s">
        <v>882</v>
      </c>
      <c r="AR30" s="323" t="s">
        <v>883</v>
      </c>
      <c r="AS30" s="347" t="str">
        <f>IFERROR(INDEX([1]업체관리!AA:AA,MATCH(AR30,[1]업체관리!X:X,0)),"")</f>
        <v/>
      </c>
      <c r="AT30" s="322"/>
      <c r="AU30" s="347" t="str">
        <f t="shared" si="3"/>
        <v/>
      </c>
      <c r="AV30" s="322"/>
      <c r="AX30" s="323">
        <v>28</v>
      </c>
      <c r="AY30" s="322"/>
      <c r="AZ30" s="322" t="s">
        <v>1319</v>
      </c>
      <c r="BA30" s="323" t="s">
        <v>1320</v>
      </c>
      <c r="BB30" s="323"/>
      <c r="BC30" s="322" t="s">
        <v>1321</v>
      </c>
      <c r="BD30" s="368"/>
      <c r="BE30" s="368"/>
      <c r="BF30" s="368"/>
      <c r="BG30" s="335" t="str">
        <f t="shared" si="4"/>
        <v>('', '한우식내과의원', '564-92-01925', NULL, '서울특별시 광진구 천호대로 517, 201,202호 (중곡동, 리마크빌 군자)','','active'),</v>
      </c>
      <c r="BH30" s="368"/>
      <c r="BI30" s="323">
        <v>27</v>
      </c>
      <c r="BJ30" s="322"/>
      <c r="BK30" s="322" t="s">
        <v>1636</v>
      </c>
      <c r="BL30" s="323" t="s">
        <v>1637</v>
      </c>
      <c r="BM30" s="322"/>
      <c r="BN30" s="322"/>
      <c r="BO30" s="322" t="s">
        <v>1286</v>
      </c>
      <c r="BP30" s="323" t="s">
        <v>1287</v>
      </c>
      <c r="BT30" s="335" t="str">
        <f t="shared" si="5"/>
        <v>('', '하늘약국', '205-55-64079', NULL,'','active'),</v>
      </c>
      <c r="CA30" s="351">
        <v>27</v>
      </c>
      <c r="CB30" s="358"/>
      <c r="CC30" s="359" t="s">
        <v>2055</v>
      </c>
      <c r="CD30" s="353" t="s">
        <v>2056</v>
      </c>
      <c r="CE30" s="359" t="s">
        <v>2057</v>
      </c>
      <c r="CF30" s="354" t="s">
        <v>2059</v>
      </c>
      <c r="CG30" s="355" t="s">
        <v>760</v>
      </c>
      <c r="CH30" s="356">
        <v>2469600</v>
      </c>
      <c r="CI30" s="357">
        <v>45717</v>
      </c>
    </row>
    <row r="31" spans="2:87" ht="13.5">
      <c r="D31" s="323">
        <v>28</v>
      </c>
      <c r="E31" s="332" t="s">
        <v>835</v>
      </c>
      <c r="F31" s="322" t="s">
        <v>639</v>
      </c>
      <c r="G31" s="332">
        <v>653805350</v>
      </c>
      <c r="H31" s="325">
        <v>725</v>
      </c>
      <c r="I31" s="326">
        <v>0.5</v>
      </c>
      <c r="J31" s="326">
        <v>0.5</v>
      </c>
      <c r="K31" s="324">
        <v>8806538053530</v>
      </c>
      <c r="L31" s="323" t="s">
        <v>633</v>
      </c>
      <c r="M31" s="322"/>
      <c r="N31" s="323" t="s">
        <v>838</v>
      </c>
      <c r="O31" s="322"/>
      <c r="Q31" s="338">
        <f>IFERROR(IF(LEN(H31)&gt;0,H31,"NULL"),"NULL")</f>
        <v>725</v>
      </c>
      <c r="R31" s="335" t="str">
        <f>FIXED(I31*100,1)&amp;"/100"</f>
        <v>50.0/100</v>
      </c>
      <c r="S31" s="335" t="str">
        <f>FIXED(J31*100,1)&amp;"/100"</f>
        <v>50.0/100</v>
      </c>
      <c r="T31" s="338" t="str">
        <f t="shared" si="0"/>
        <v>'100정/병'</v>
      </c>
      <c r="U31" s="338" t="str">
        <f t="shared" si="1"/>
        <v>NULL</v>
      </c>
      <c r="X31" s="335" t="str">
        <f t="shared" si="2"/>
        <v>('2025-05', '네오스타정80/5mg', '653805350', 725, 50.0/100, 50.0/100, '8806538053530', '100정/병', NULL, 'active', ''),</v>
      </c>
      <c r="Z31" s="323">
        <v>28</v>
      </c>
      <c r="AA31" s="322"/>
      <c r="AB31" s="322"/>
      <c r="AC31" s="322" t="s">
        <v>983</v>
      </c>
      <c r="AD31" s="323" t="s">
        <v>984</v>
      </c>
      <c r="AE31" s="323" t="s">
        <v>985</v>
      </c>
      <c r="AF31" s="322" t="s">
        <v>986</v>
      </c>
      <c r="AG31" s="322"/>
      <c r="AH31" s="323" t="s">
        <v>914</v>
      </c>
      <c r="AI31" s="322"/>
      <c r="AK31" s="323">
        <v>29</v>
      </c>
      <c r="AL31" s="322"/>
      <c r="AM31" s="322" t="s">
        <v>1322</v>
      </c>
      <c r="AN31" s="323" t="s">
        <v>1323</v>
      </c>
      <c r="AO31" s="322" t="s">
        <v>1324</v>
      </c>
      <c r="AP31" s="322"/>
      <c r="AQ31" s="322" t="s">
        <v>882</v>
      </c>
      <c r="AR31" s="323" t="s">
        <v>883</v>
      </c>
      <c r="AS31" s="347" t="str">
        <f>IFERROR(INDEX([1]업체관리!AA:AA,MATCH(AR31,[1]업체관리!X:X,0)),"")</f>
        <v/>
      </c>
      <c r="AT31" s="322"/>
      <c r="AU31" s="347" t="str">
        <f t="shared" si="3"/>
        <v/>
      </c>
      <c r="AV31" s="322"/>
      <c r="AX31" s="323">
        <v>29</v>
      </c>
      <c r="AY31" s="322"/>
      <c r="AZ31" s="322" t="s">
        <v>1322</v>
      </c>
      <c r="BA31" s="323" t="s">
        <v>1323</v>
      </c>
      <c r="BB31" s="323"/>
      <c r="BC31" s="322" t="s">
        <v>1324</v>
      </c>
      <c r="BD31" s="368"/>
      <c r="BE31" s="368"/>
      <c r="BF31" s="368"/>
      <c r="BG31" s="335" t="str">
        <f t="shared" si="4"/>
        <v>('', '덕소엔비의원', '132-27-40252', NULL, '경기도 남양주시 와부읍 덕소로 93, 5층 (희빌딩)','','active'),</v>
      </c>
      <c r="BH31" s="368"/>
      <c r="BI31" s="323">
        <v>28</v>
      </c>
      <c r="BJ31" s="322"/>
      <c r="BK31" s="322" t="s">
        <v>1638</v>
      </c>
      <c r="BL31" s="323" t="s">
        <v>1639</v>
      </c>
      <c r="BM31" s="322"/>
      <c r="BN31" s="322"/>
      <c r="BO31" s="322" t="s">
        <v>1289</v>
      </c>
      <c r="BP31" s="323" t="s">
        <v>1290</v>
      </c>
      <c r="BT31" s="335" t="str">
        <f t="shared" si="5"/>
        <v>('', '샘약국', '868-16-00955', NULL,'','active'),</v>
      </c>
      <c r="CA31" s="351">
        <v>28</v>
      </c>
      <c r="CB31" s="358"/>
      <c r="CC31" s="359" t="s">
        <v>2055</v>
      </c>
      <c r="CD31" s="353" t="s">
        <v>2056</v>
      </c>
      <c r="CE31" s="359" t="s">
        <v>2057</v>
      </c>
      <c r="CF31" s="354" t="s">
        <v>2059</v>
      </c>
      <c r="CG31" s="355" t="s">
        <v>760</v>
      </c>
      <c r="CH31" s="356">
        <v>617400</v>
      </c>
      <c r="CI31" s="357">
        <v>45717</v>
      </c>
    </row>
    <row r="32" spans="2:87" ht="13.5">
      <c r="B32" s="336" t="s">
        <v>839</v>
      </c>
      <c r="D32" s="323">
        <v>29</v>
      </c>
      <c r="E32" s="332" t="s">
        <v>835</v>
      </c>
      <c r="F32" s="322" t="s">
        <v>640</v>
      </c>
      <c r="G32" s="332">
        <v>653805330</v>
      </c>
      <c r="H32" s="325">
        <v>362</v>
      </c>
      <c r="I32" s="326">
        <v>0.42</v>
      </c>
      <c r="J32" s="326">
        <v>0.4</v>
      </c>
      <c r="K32" s="324">
        <v>8806538053301</v>
      </c>
      <c r="L32" s="323" t="s">
        <v>628</v>
      </c>
      <c r="M32" s="322"/>
      <c r="N32" s="323" t="s">
        <v>838</v>
      </c>
      <c r="O32" s="322"/>
      <c r="Q32" s="338">
        <f>IFERROR(IF(LEN(H32)&gt;0,H32,"NULL"),"NULL")</f>
        <v>362</v>
      </c>
      <c r="R32" s="335" t="str">
        <f>FIXED(I32*100,1)&amp;"/100"</f>
        <v>42.0/100</v>
      </c>
      <c r="S32" s="335" t="str">
        <f>FIXED(J32*100,1)&amp;"/100"</f>
        <v>40.0/100</v>
      </c>
      <c r="T32" s="338" t="str">
        <f t="shared" si="0"/>
        <v>'(소분)'</v>
      </c>
      <c r="U32" s="338" t="str">
        <f t="shared" si="1"/>
        <v>NULL</v>
      </c>
      <c r="X32" s="335" t="str">
        <f t="shared" si="2"/>
        <v>('2025-05', '네오텔미정 40mg', '653805330', 362, 42.0/100, 40.0/100, '8806538053301', '(소분)', NULL, 'active', ''),</v>
      </c>
      <c r="Z32" s="323">
        <v>29</v>
      </c>
      <c r="AA32" s="322"/>
      <c r="AB32" s="322"/>
      <c r="AC32" s="322" t="s">
        <v>987</v>
      </c>
      <c r="AD32" s="323" t="s">
        <v>988</v>
      </c>
      <c r="AE32" s="323" t="s">
        <v>989</v>
      </c>
      <c r="AF32" s="322" t="s">
        <v>990</v>
      </c>
      <c r="AG32" s="322"/>
      <c r="AH32" s="323" t="s">
        <v>914</v>
      </c>
      <c r="AI32" s="322"/>
      <c r="AK32" s="323">
        <v>30</v>
      </c>
      <c r="AL32" s="322"/>
      <c r="AM32" s="322" t="s">
        <v>1325</v>
      </c>
      <c r="AN32" s="323" t="s">
        <v>1326</v>
      </c>
      <c r="AO32" s="322" t="s">
        <v>1327</v>
      </c>
      <c r="AP32" s="322"/>
      <c r="AQ32" s="322" t="s">
        <v>898</v>
      </c>
      <c r="AR32" s="323" t="s">
        <v>899</v>
      </c>
      <c r="AS32" s="347" t="str">
        <f>IFERROR(INDEX([1]업체관리!AA:AA,MATCH(AR32,[1]업체관리!X:X,0)),"")</f>
        <v/>
      </c>
      <c r="AT32" s="322"/>
      <c r="AU32" s="347" t="str">
        <f t="shared" si="3"/>
        <v/>
      </c>
      <c r="AV32" s="322"/>
      <c r="AX32" s="323">
        <v>30</v>
      </c>
      <c r="AY32" s="322"/>
      <c r="AZ32" s="322" t="s">
        <v>1325</v>
      </c>
      <c r="BA32" s="323" t="s">
        <v>1326</v>
      </c>
      <c r="BB32" s="323"/>
      <c r="BC32" s="322" t="s">
        <v>1327</v>
      </c>
      <c r="BD32" s="368"/>
      <c r="BE32" s="368"/>
      <c r="BF32" s="368"/>
      <c r="BG32" s="335" t="str">
        <f t="shared" si="4"/>
        <v>('', '갈매우리내과의원', '753-96-00505', NULL, '경기도 구리시 갈매순환로 7, 에이스프라자 3층 1호 (갈매동)','','active'),</v>
      </c>
      <c r="BH32" s="368"/>
      <c r="BI32" s="323">
        <v>29</v>
      </c>
      <c r="BJ32" s="322"/>
      <c r="BK32" s="322" t="s">
        <v>1632</v>
      </c>
      <c r="BL32" s="323" t="s">
        <v>1633</v>
      </c>
      <c r="BM32" s="322"/>
      <c r="BN32" s="322"/>
      <c r="BO32" s="322" t="s">
        <v>1292</v>
      </c>
      <c r="BP32" s="323" t="s">
        <v>1293</v>
      </c>
      <c r="BT32" s="335" t="str">
        <f t="shared" si="5"/>
        <v>('', '보룡약국', '569-74-00437', NULL,'','active'),</v>
      </c>
      <c r="CA32" s="351">
        <v>29</v>
      </c>
      <c r="CB32" s="358"/>
      <c r="CC32" s="359" t="s">
        <v>2055</v>
      </c>
      <c r="CD32" s="353" t="s">
        <v>2056</v>
      </c>
      <c r="CE32" s="359" t="s">
        <v>2057</v>
      </c>
      <c r="CF32" s="354" t="s">
        <v>2059</v>
      </c>
      <c r="CG32" s="355" t="s">
        <v>760</v>
      </c>
      <c r="CH32" s="356">
        <v>246960</v>
      </c>
      <c r="CI32" s="357">
        <v>45689</v>
      </c>
    </row>
    <row r="33" spans="2:87" ht="13.5">
      <c r="B33" s="337" t="s">
        <v>840</v>
      </c>
      <c r="D33" s="323">
        <v>30</v>
      </c>
      <c r="E33" s="332" t="s">
        <v>835</v>
      </c>
      <c r="F33" s="322" t="s">
        <v>640</v>
      </c>
      <c r="G33" s="332">
        <v>653805330</v>
      </c>
      <c r="H33" s="325">
        <v>362</v>
      </c>
      <c r="I33" s="326">
        <v>0.42</v>
      </c>
      <c r="J33" s="326">
        <v>0.4</v>
      </c>
      <c r="K33" s="324">
        <v>8806538053318</v>
      </c>
      <c r="L33" s="323" t="s">
        <v>637</v>
      </c>
      <c r="M33" s="322"/>
      <c r="N33" s="323" t="s">
        <v>838</v>
      </c>
      <c r="O33" s="322"/>
      <c r="Q33" s="338">
        <f>IFERROR(IF(LEN(H33)&gt;0,H33,"NULL"),"NULL")</f>
        <v>362</v>
      </c>
      <c r="R33" s="335" t="str">
        <f>FIXED(I33*100,1)&amp;"/100"</f>
        <v>42.0/100</v>
      </c>
      <c r="S33" s="335" t="str">
        <f>FIXED(J33*100,1)&amp;"/100"</f>
        <v>40.0/100</v>
      </c>
      <c r="T33" s="338" t="str">
        <f t="shared" si="0"/>
        <v>'30정/PTP'</v>
      </c>
      <c r="U33" s="338" t="str">
        <f t="shared" si="1"/>
        <v>NULL</v>
      </c>
      <c r="X33" s="335" t="str">
        <f t="shared" si="2"/>
        <v>('2025-05', '네오텔미정 40mg', '653805330', 362, 42.0/100, 40.0/100, '8806538053318', '30정/PTP', NULL, 'active', ''),</v>
      </c>
      <c r="Z33" s="323">
        <v>30</v>
      </c>
      <c r="AA33" s="322"/>
      <c r="AB33" s="322"/>
      <c r="AC33" s="322" t="s">
        <v>991</v>
      </c>
      <c r="AD33" s="323" t="s">
        <v>992</v>
      </c>
      <c r="AE33" s="323" t="s">
        <v>993</v>
      </c>
      <c r="AF33" s="322" t="s">
        <v>994</v>
      </c>
      <c r="AG33" s="322"/>
      <c r="AH33" s="323" t="s">
        <v>914</v>
      </c>
      <c r="AI33" s="322"/>
      <c r="AK33" s="323">
        <v>31</v>
      </c>
      <c r="AL33" s="322"/>
      <c r="AM33" s="322" t="s">
        <v>1328</v>
      </c>
      <c r="AN33" s="323" t="s">
        <v>1329</v>
      </c>
      <c r="AO33" s="322" t="s">
        <v>1330</v>
      </c>
      <c r="AP33" s="322"/>
      <c r="AQ33" s="322" t="s">
        <v>890</v>
      </c>
      <c r="AR33" s="323" t="s">
        <v>891</v>
      </c>
      <c r="AS33" s="347" t="str">
        <f>IFERROR(INDEX([1]업체관리!AA:AA,MATCH(AR33,[1]업체관리!X:X,0)),"")</f>
        <v/>
      </c>
      <c r="AT33" s="322"/>
      <c r="AU33" s="347" t="str">
        <f t="shared" si="3"/>
        <v/>
      </c>
      <c r="AV33" s="322"/>
      <c r="AX33" s="323">
        <v>31</v>
      </c>
      <c r="AY33" s="322"/>
      <c r="AZ33" s="322" t="s">
        <v>1328</v>
      </c>
      <c r="BA33" s="323" t="s">
        <v>1329</v>
      </c>
      <c r="BB33" s="323"/>
      <c r="BC33" s="322" t="s">
        <v>1330</v>
      </c>
      <c r="BD33" s="368"/>
      <c r="BE33" s="368"/>
      <c r="BF33" s="368"/>
      <c r="BG33" s="335" t="str">
        <f t="shared" si="4"/>
        <v>('', '강내과의원', '479-72-00014', NULL, '경기도 남양주시 와부읍 덕소로 214, (와부읍)','','active'),</v>
      </c>
      <c r="BH33" s="368"/>
      <c r="BI33" s="323">
        <v>30</v>
      </c>
      <c r="BJ33" s="322"/>
      <c r="BK33" s="322" t="s">
        <v>1640</v>
      </c>
      <c r="BL33" s="323" t="s">
        <v>1641</v>
      </c>
      <c r="BM33" s="322"/>
      <c r="BN33" s="322"/>
      <c r="BO33" s="322" t="s">
        <v>1292</v>
      </c>
      <c r="BP33" s="323" t="s">
        <v>1293</v>
      </c>
      <c r="BT33" s="335" t="str">
        <f t="shared" si="5"/>
        <v>('', '참말로친절한약국', '501-28-79756', NULL,'','active'),</v>
      </c>
      <c r="CA33" s="351">
        <v>30</v>
      </c>
      <c r="CB33" s="358"/>
      <c r="CC33" s="359" t="s">
        <v>2055</v>
      </c>
      <c r="CD33" s="353" t="s">
        <v>2056</v>
      </c>
      <c r="CE33" s="359" t="s">
        <v>2057</v>
      </c>
      <c r="CF33" s="354" t="s">
        <v>2059</v>
      </c>
      <c r="CG33" s="355" t="s">
        <v>760</v>
      </c>
      <c r="CH33" s="356">
        <v>370440</v>
      </c>
      <c r="CI33" s="357">
        <v>45658</v>
      </c>
    </row>
    <row r="34" spans="2:87" ht="13.5">
      <c r="B34" s="337" t="s">
        <v>841</v>
      </c>
      <c r="D34" s="323">
        <v>31</v>
      </c>
      <c r="E34" s="332" t="s">
        <v>835</v>
      </c>
      <c r="F34" s="322" t="s">
        <v>640</v>
      </c>
      <c r="G34" s="332">
        <v>653805330</v>
      </c>
      <c r="H34" s="325">
        <v>362</v>
      </c>
      <c r="I34" s="326">
        <v>0.42</v>
      </c>
      <c r="J34" s="326">
        <v>0.4</v>
      </c>
      <c r="K34" s="324">
        <v>8806538053325</v>
      </c>
      <c r="L34" s="323" t="s">
        <v>629</v>
      </c>
      <c r="M34" s="322"/>
      <c r="N34" s="323" t="s">
        <v>838</v>
      </c>
      <c r="O34" s="322"/>
      <c r="Q34" s="338">
        <f>IFERROR(IF(LEN(H34)&gt;0,H34,"NULL"),"NULL")</f>
        <v>362</v>
      </c>
      <c r="R34" s="335" t="str">
        <f>FIXED(I34*100,1)&amp;"/100"</f>
        <v>42.0/100</v>
      </c>
      <c r="S34" s="335" t="str">
        <f>FIXED(J34*100,1)&amp;"/100"</f>
        <v>40.0/100</v>
      </c>
      <c r="T34" s="338" t="str">
        <f t="shared" si="0"/>
        <v>'30정/병'</v>
      </c>
      <c r="U34" s="338" t="str">
        <f t="shared" si="1"/>
        <v>NULL</v>
      </c>
      <c r="X34" s="335" t="str">
        <f t="shared" si="2"/>
        <v>('2025-05', '네오텔미정 40mg', '653805330', 362, 42.0/100, 40.0/100, '8806538053325', '30정/병', NULL, 'active', ''),</v>
      </c>
      <c r="Z34" s="323">
        <v>31</v>
      </c>
      <c r="AA34" s="322"/>
      <c r="AB34" s="322"/>
      <c r="AC34" s="322" t="s">
        <v>995</v>
      </c>
      <c r="AD34" s="323" t="s">
        <v>996</v>
      </c>
      <c r="AE34" s="323" t="s">
        <v>997</v>
      </c>
      <c r="AF34" s="322" t="s">
        <v>998</v>
      </c>
      <c r="AG34" s="322"/>
      <c r="AH34" s="323" t="s">
        <v>914</v>
      </c>
      <c r="AI34" s="322"/>
      <c r="AK34" s="323">
        <v>32</v>
      </c>
      <c r="AL34" s="322"/>
      <c r="AM34" s="322" t="s">
        <v>1331</v>
      </c>
      <c r="AN34" s="323" t="s">
        <v>1332</v>
      </c>
      <c r="AO34" s="322" t="s">
        <v>1333</v>
      </c>
      <c r="AP34" s="322"/>
      <c r="AQ34" s="322" t="s">
        <v>882</v>
      </c>
      <c r="AR34" s="323" t="s">
        <v>883</v>
      </c>
      <c r="AS34" s="347" t="str">
        <f>IFERROR(INDEX([1]업체관리!AA:AA,MATCH(AR34,[1]업체관리!X:X,0)),"")</f>
        <v/>
      </c>
      <c r="AT34" s="322"/>
      <c r="AU34" s="347" t="str">
        <f t="shared" si="3"/>
        <v/>
      </c>
      <c r="AV34" s="322"/>
      <c r="AX34" s="323">
        <v>32</v>
      </c>
      <c r="AY34" s="322"/>
      <c r="AZ34" s="322" t="s">
        <v>1331</v>
      </c>
      <c r="BA34" s="323" t="s">
        <v>1332</v>
      </c>
      <c r="BB34" s="323"/>
      <c r="BC34" s="322" t="s">
        <v>1333</v>
      </c>
      <c r="BD34" s="368"/>
      <c r="BE34" s="368"/>
      <c r="BF34" s="368"/>
      <c r="BG34" s="335" t="str">
        <f t="shared" si="4"/>
        <v>('', '고척으뜸내과의원', '174-98-01670', NULL, '서울특별시 구로구 경인로43길 49, B동 201호 (고척동, 고척아이파크)','','active'),</v>
      </c>
      <c r="BH34" s="368"/>
      <c r="BI34" s="323">
        <v>31</v>
      </c>
      <c r="BJ34" s="322"/>
      <c r="BK34" s="322" t="s">
        <v>1642</v>
      </c>
      <c r="BL34" s="323" t="s">
        <v>1643</v>
      </c>
      <c r="BM34" s="322"/>
      <c r="BN34" s="322"/>
      <c r="BO34" s="322" t="s">
        <v>1292</v>
      </c>
      <c r="BP34" s="323" t="s">
        <v>1293</v>
      </c>
      <c r="BT34" s="335" t="str">
        <f t="shared" si="5"/>
        <v>('', '다모아약국', '217-16-21225', NULL,'','active'),</v>
      </c>
      <c r="CA34" s="351">
        <v>31</v>
      </c>
      <c r="CB34" s="358"/>
      <c r="CC34" s="359" t="s">
        <v>2055</v>
      </c>
      <c r="CD34" s="353" t="s">
        <v>2056</v>
      </c>
      <c r="CE34" s="359" t="s">
        <v>2057</v>
      </c>
      <c r="CF34" s="354" t="s">
        <v>2059</v>
      </c>
      <c r="CG34" s="355" t="s">
        <v>760</v>
      </c>
      <c r="CH34" s="356">
        <v>308700</v>
      </c>
      <c r="CI34" s="357">
        <v>45717</v>
      </c>
    </row>
    <row r="35" spans="2:87" ht="13.5">
      <c r="B35" s="337" t="s">
        <v>842</v>
      </c>
      <c r="D35" s="323">
        <v>32</v>
      </c>
      <c r="E35" s="332" t="s">
        <v>835</v>
      </c>
      <c r="F35" s="322" t="s">
        <v>640</v>
      </c>
      <c r="G35" s="332">
        <v>653805330</v>
      </c>
      <c r="H35" s="325">
        <v>362</v>
      </c>
      <c r="I35" s="326">
        <v>0.42</v>
      </c>
      <c r="J35" s="326">
        <v>0.4</v>
      </c>
      <c r="K35" s="324">
        <v>8806538053332</v>
      </c>
      <c r="L35" s="323" t="s">
        <v>633</v>
      </c>
      <c r="M35" s="322"/>
      <c r="N35" s="323" t="s">
        <v>838</v>
      </c>
      <c r="O35" s="322"/>
      <c r="Q35" s="338">
        <f>IFERROR(IF(LEN(H35)&gt;0,H35,"NULL"),"NULL")</f>
        <v>362</v>
      </c>
      <c r="R35" s="335" t="str">
        <f>FIXED(I35*100,1)&amp;"/100"</f>
        <v>42.0/100</v>
      </c>
      <c r="S35" s="335" t="str">
        <f>FIXED(J35*100,1)&amp;"/100"</f>
        <v>40.0/100</v>
      </c>
      <c r="T35" s="338" t="str">
        <f t="shared" si="0"/>
        <v>'100정/병'</v>
      </c>
      <c r="U35" s="338" t="str">
        <f t="shared" si="1"/>
        <v>NULL</v>
      </c>
      <c r="X35" s="335" t="str">
        <f t="shared" si="2"/>
        <v>('2025-05', '네오텔미정 40mg', '653805330', 362, 42.0/100, 40.0/100, '8806538053332', '100정/병', NULL, 'active', ''),</v>
      </c>
      <c r="Z35" s="323">
        <v>32</v>
      </c>
      <c r="AA35" s="322"/>
      <c r="AB35" s="322"/>
      <c r="AC35" s="322" t="s">
        <v>999</v>
      </c>
      <c r="AD35" s="323" t="s">
        <v>1000</v>
      </c>
      <c r="AE35" s="323" t="s">
        <v>1001</v>
      </c>
      <c r="AF35" s="322" t="s">
        <v>1002</v>
      </c>
      <c r="AG35" s="322"/>
      <c r="AH35" s="323" t="s">
        <v>914</v>
      </c>
      <c r="AI35" s="322"/>
      <c r="AK35" s="323">
        <v>33</v>
      </c>
      <c r="AL35" s="322"/>
      <c r="AM35" s="322" t="s">
        <v>1334</v>
      </c>
      <c r="AN35" s="323" t="s">
        <v>1335</v>
      </c>
      <c r="AO35" s="322" t="s">
        <v>1336</v>
      </c>
      <c r="AP35" s="322"/>
      <c r="AQ35" s="322" t="s">
        <v>898</v>
      </c>
      <c r="AR35" s="323" t="s">
        <v>899</v>
      </c>
      <c r="AS35" s="347" t="str">
        <f>IFERROR(INDEX([1]업체관리!AA:AA,MATCH(AR35,[1]업체관리!X:X,0)),"")</f>
        <v/>
      </c>
      <c r="AT35" s="322"/>
      <c r="AU35" s="347" t="str">
        <f t="shared" si="3"/>
        <v/>
      </c>
      <c r="AV35" s="322"/>
      <c r="AX35" s="323">
        <v>33</v>
      </c>
      <c r="AY35" s="322"/>
      <c r="AZ35" s="322" t="s">
        <v>1334</v>
      </c>
      <c r="BA35" s="323" t="s">
        <v>1335</v>
      </c>
      <c r="BB35" s="323"/>
      <c r="BC35" s="322" t="s">
        <v>1336</v>
      </c>
      <c r="BD35" s="368"/>
      <c r="BE35" s="368"/>
      <c r="BF35" s="368"/>
      <c r="BG35" s="335" t="str">
        <f t="shared" si="4"/>
        <v>('', '더편한내과의원', '521-20-01969', NULL, '서울특별시 중랑구 상봉로 131, 2층 201-1호 (상봉동, 상봉 듀오트리스)','','active'),</v>
      </c>
      <c r="BH35" s="368"/>
      <c r="BI35" s="323">
        <v>32</v>
      </c>
      <c r="BJ35" s="322"/>
      <c r="BK35" s="322" t="s">
        <v>1644</v>
      </c>
      <c r="BL35" s="323" t="s">
        <v>1645</v>
      </c>
      <c r="BM35" s="322"/>
      <c r="BN35" s="322"/>
      <c r="BO35" s="322" t="s">
        <v>1292</v>
      </c>
      <c r="BP35" s="323" t="s">
        <v>1293</v>
      </c>
      <c r="BT35" s="335" t="str">
        <f t="shared" si="5"/>
        <v>('', '노원하나약국', '342-33-01293', NULL,'','active'),</v>
      </c>
      <c r="CA35" s="351">
        <v>32</v>
      </c>
      <c r="CB35" s="358"/>
      <c r="CC35" s="359" t="s">
        <v>2047</v>
      </c>
      <c r="CD35" s="353" t="s">
        <v>932</v>
      </c>
      <c r="CE35" s="359" t="s">
        <v>2048</v>
      </c>
      <c r="CF35" s="354" t="s">
        <v>2060</v>
      </c>
      <c r="CG35" s="355" t="s">
        <v>761</v>
      </c>
      <c r="CH35" s="356">
        <v>1121040</v>
      </c>
      <c r="CI35" s="357">
        <v>45717</v>
      </c>
    </row>
    <row r="36" spans="2:87" ht="13.5">
      <c r="B36" s="337" t="s">
        <v>843</v>
      </c>
      <c r="D36" s="323">
        <v>33</v>
      </c>
      <c r="E36" s="332" t="s">
        <v>835</v>
      </c>
      <c r="F36" s="322" t="s">
        <v>641</v>
      </c>
      <c r="G36" s="332">
        <v>653805320</v>
      </c>
      <c r="H36" s="325">
        <v>487</v>
      </c>
      <c r="I36" s="326">
        <v>0.42</v>
      </c>
      <c r="J36" s="326">
        <v>0.4</v>
      </c>
      <c r="K36" s="324">
        <v>8806538053202</v>
      </c>
      <c r="L36" s="323" t="s">
        <v>628</v>
      </c>
      <c r="M36" s="322"/>
      <c r="N36" s="323" t="s">
        <v>838</v>
      </c>
      <c r="O36" s="322"/>
      <c r="Q36" s="338">
        <f>IFERROR(IF(LEN(H36)&gt;0,H36,"NULL"),"NULL")</f>
        <v>487</v>
      </c>
      <c r="R36" s="335" t="str">
        <f>FIXED(I36*100,1)&amp;"/100"</f>
        <v>42.0/100</v>
      </c>
      <c r="S36" s="335" t="str">
        <f>FIXED(J36*100,1)&amp;"/100"</f>
        <v>40.0/100</v>
      </c>
      <c r="T36" s="338" t="str">
        <f t="shared" si="0"/>
        <v>'(소분)'</v>
      </c>
      <c r="U36" s="338" t="str">
        <f t="shared" si="1"/>
        <v>NULL</v>
      </c>
      <c r="X36" s="335" t="str">
        <f t="shared" si="2"/>
        <v>('2025-05', '네오텔미정 80mg', '653805320', 487, 42.0/100, 40.0/100, '8806538053202', '(소분)', NULL, 'active', ''),</v>
      </c>
      <c r="Z36" s="323">
        <v>33</v>
      </c>
      <c r="AA36" s="322"/>
      <c r="AB36" s="322"/>
      <c r="AC36" s="322" t="s">
        <v>1003</v>
      </c>
      <c r="AD36" s="323" t="s">
        <v>1004</v>
      </c>
      <c r="AE36" s="323" t="s">
        <v>1005</v>
      </c>
      <c r="AF36" s="322" t="s">
        <v>1006</v>
      </c>
      <c r="AG36" s="322"/>
      <c r="AH36" s="323" t="s">
        <v>1007</v>
      </c>
      <c r="AI36" s="322"/>
      <c r="AK36" s="323">
        <v>34</v>
      </c>
      <c r="AL36" s="322"/>
      <c r="AM36" s="322" t="s">
        <v>1337</v>
      </c>
      <c r="AN36" s="323" t="s">
        <v>1338</v>
      </c>
      <c r="AO36" s="322" t="s">
        <v>1339</v>
      </c>
      <c r="AP36" s="322"/>
      <c r="AQ36" s="322" t="s">
        <v>890</v>
      </c>
      <c r="AR36" s="323" t="s">
        <v>891</v>
      </c>
      <c r="AS36" s="347" t="str">
        <f>IFERROR(INDEX([1]업체관리!AA:AA,MATCH(AR36,[1]업체관리!X:X,0)),"")</f>
        <v/>
      </c>
      <c r="AT36" s="322"/>
      <c r="AU36" s="347" t="str">
        <f t="shared" si="3"/>
        <v/>
      </c>
      <c r="AV36" s="322"/>
      <c r="AX36" s="323">
        <v>34</v>
      </c>
      <c r="AY36" s="322"/>
      <c r="AZ36" s="322" t="s">
        <v>1337</v>
      </c>
      <c r="BA36" s="323" t="s">
        <v>1338</v>
      </c>
      <c r="BB36" s="323"/>
      <c r="BC36" s="322" t="s">
        <v>1339</v>
      </c>
      <c r="BD36" s="368"/>
      <c r="BE36" s="368"/>
      <c r="BF36" s="368"/>
      <c r="BG36" s="335" t="str">
        <f t="shared" si="4"/>
        <v>('', '부천조은내과의원', '373-22-01160', NULL, '경기도 부천시 소사구 경인로 511, 4층 일부호 (괴안동)','','active'),</v>
      </c>
      <c r="BH36" s="368"/>
      <c r="BI36" s="323">
        <v>33</v>
      </c>
      <c r="BJ36" s="322"/>
      <c r="BK36" s="322" t="s">
        <v>1646</v>
      </c>
      <c r="BL36" s="323" t="s">
        <v>1647</v>
      </c>
      <c r="BM36" s="322"/>
      <c r="BN36" s="322"/>
      <c r="BO36" s="322" t="s">
        <v>1295</v>
      </c>
      <c r="BP36" s="323" t="s">
        <v>1296</v>
      </c>
      <c r="BT36" s="335" t="str">
        <f t="shared" si="5"/>
        <v>('', '바른약국', '147-56-00529', NULL,'','active'),</v>
      </c>
      <c r="CA36" s="351">
        <v>33</v>
      </c>
      <c r="CB36" s="358"/>
      <c r="CC36" s="359" t="s">
        <v>2055</v>
      </c>
      <c r="CD36" s="353" t="s">
        <v>2056</v>
      </c>
      <c r="CE36" s="359" t="s">
        <v>2057</v>
      </c>
      <c r="CF36" s="354" t="s">
        <v>2060</v>
      </c>
      <c r="CG36" s="355" t="s">
        <v>761</v>
      </c>
      <c r="CH36" s="356">
        <v>311400</v>
      </c>
      <c r="CI36" s="357">
        <v>45717</v>
      </c>
    </row>
    <row r="37" spans="2:87" ht="13.5">
      <c r="B37" s="337" t="s">
        <v>844</v>
      </c>
      <c r="D37" s="323">
        <v>34</v>
      </c>
      <c r="E37" s="332" t="s">
        <v>835</v>
      </c>
      <c r="F37" s="322" t="s">
        <v>641</v>
      </c>
      <c r="G37" s="332">
        <v>653805320</v>
      </c>
      <c r="H37" s="325">
        <v>487</v>
      </c>
      <c r="I37" s="326">
        <v>0.42</v>
      </c>
      <c r="J37" s="326">
        <v>0.4</v>
      </c>
      <c r="K37" s="324">
        <v>8806538053219</v>
      </c>
      <c r="L37" s="323" t="s">
        <v>637</v>
      </c>
      <c r="M37" s="322"/>
      <c r="N37" s="323" t="s">
        <v>838</v>
      </c>
      <c r="O37" s="322"/>
      <c r="Q37" s="338">
        <f>IFERROR(IF(LEN(H37)&gt;0,H37,"NULL"),"NULL")</f>
        <v>487</v>
      </c>
      <c r="R37" s="335" t="str">
        <f>FIXED(I37*100,1)&amp;"/100"</f>
        <v>42.0/100</v>
      </c>
      <c r="S37" s="335" t="str">
        <f>FIXED(J37*100,1)&amp;"/100"</f>
        <v>40.0/100</v>
      </c>
      <c r="T37" s="338" t="str">
        <f t="shared" si="0"/>
        <v>'30정/PTP'</v>
      </c>
      <c r="U37" s="338" t="str">
        <f t="shared" si="1"/>
        <v>NULL</v>
      </c>
      <c r="X37" s="335" t="str">
        <f t="shared" si="2"/>
        <v>('2025-05', '네오텔미정 80mg', '653805320', 487, 42.0/100, 40.0/100, '8806538053219', '30정/PTP', NULL, 'active', ''),</v>
      </c>
      <c r="Z37" s="323">
        <v>34</v>
      </c>
      <c r="AA37" s="322"/>
      <c r="AB37" s="322"/>
      <c r="AC37" s="322" t="s">
        <v>1008</v>
      </c>
      <c r="AD37" s="323" t="s">
        <v>1009</v>
      </c>
      <c r="AE37" s="323" t="s">
        <v>1010</v>
      </c>
      <c r="AF37" s="322" t="s">
        <v>1011</v>
      </c>
      <c r="AG37" s="322"/>
      <c r="AH37" s="323" t="s">
        <v>1007</v>
      </c>
      <c r="AI37" s="322"/>
      <c r="AK37" s="323">
        <v>35</v>
      </c>
      <c r="AL37" s="322"/>
      <c r="AM37" s="322" t="s">
        <v>1340</v>
      </c>
      <c r="AN37" s="323" t="s">
        <v>1341</v>
      </c>
      <c r="AO37" s="322" t="s">
        <v>1342</v>
      </c>
      <c r="AP37" s="322"/>
      <c r="AQ37" s="322" t="s">
        <v>898</v>
      </c>
      <c r="AR37" s="323" t="s">
        <v>899</v>
      </c>
      <c r="AS37" s="347" t="str">
        <f>IFERROR(INDEX([1]업체관리!AA:AA,MATCH(AR37,[1]업체관리!X:X,0)),"")</f>
        <v/>
      </c>
      <c r="AT37" s="322"/>
      <c r="AU37" s="347" t="str">
        <f t="shared" si="3"/>
        <v/>
      </c>
      <c r="AV37" s="322"/>
      <c r="AX37" s="323">
        <v>35</v>
      </c>
      <c r="AY37" s="322"/>
      <c r="AZ37" s="322" t="s">
        <v>1340</v>
      </c>
      <c r="BA37" s="323" t="s">
        <v>1341</v>
      </c>
      <c r="BB37" s="323"/>
      <c r="BC37" s="322" t="s">
        <v>1342</v>
      </c>
      <c r="BD37" s="368"/>
      <c r="BE37" s="368"/>
      <c r="BF37" s="368"/>
      <c r="BG37" s="335" t="str">
        <f t="shared" si="4"/>
        <v>('', '삼성맑은내과의원', '221-93-32829', NULL, '서울특별시 중구 퇴계로 385, 준타워 7층 (흥인동)','','active'),</v>
      </c>
      <c r="BH37" s="368"/>
      <c r="BI37" s="323">
        <v>34</v>
      </c>
      <c r="BJ37" s="322"/>
      <c r="BK37" s="322" t="s">
        <v>1648</v>
      </c>
      <c r="BL37" s="323" t="s">
        <v>1649</v>
      </c>
      <c r="BM37" s="322"/>
      <c r="BN37" s="322"/>
      <c r="BO37" s="322" t="s">
        <v>1298</v>
      </c>
      <c r="BP37" s="323" t="s">
        <v>1299</v>
      </c>
      <c r="BT37" s="335" t="str">
        <f t="shared" si="5"/>
        <v>('', '행복한정약국', '118-33-01496', NULL,'','active'),</v>
      </c>
      <c r="CA37" s="351">
        <v>34</v>
      </c>
      <c r="CB37" s="358"/>
      <c r="CC37" s="359" t="s">
        <v>2047</v>
      </c>
      <c r="CD37" s="353" t="s">
        <v>932</v>
      </c>
      <c r="CE37" s="359" t="s">
        <v>2048</v>
      </c>
      <c r="CF37" s="354" t="s">
        <v>2060</v>
      </c>
      <c r="CG37" s="355" t="s">
        <v>761</v>
      </c>
      <c r="CH37" s="356">
        <v>1121040</v>
      </c>
      <c r="CI37" s="357">
        <v>45717</v>
      </c>
    </row>
    <row r="38" spans="2:87" ht="13.5">
      <c r="B38" s="337" t="s">
        <v>845</v>
      </c>
      <c r="D38" s="323">
        <v>35</v>
      </c>
      <c r="E38" s="332" t="s">
        <v>835</v>
      </c>
      <c r="F38" s="322" t="s">
        <v>641</v>
      </c>
      <c r="G38" s="332">
        <v>653805320</v>
      </c>
      <c r="H38" s="325">
        <v>487</v>
      </c>
      <c r="I38" s="326">
        <v>0.42</v>
      </c>
      <c r="J38" s="326">
        <v>0.4</v>
      </c>
      <c r="K38" s="324">
        <v>8806538053226</v>
      </c>
      <c r="L38" s="323" t="s">
        <v>629</v>
      </c>
      <c r="M38" s="322"/>
      <c r="N38" s="323" t="s">
        <v>838</v>
      </c>
      <c r="O38" s="322"/>
      <c r="Q38" s="338">
        <f>IFERROR(IF(LEN(H38)&gt;0,H38,"NULL"),"NULL")</f>
        <v>487</v>
      </c>
      <c r="R38" s="335" t="str">
        <f>FIXED(I38*100,1)&amp;"/100"</f>
        <v>42.0/100</v>
      </c>
      <c r="S38" s="335" t="str">
        <f>FIXED(J38*100,1)&amp;"/100"</f>
        <v>40.0/100</v>
      </c>
      <c r="T38" s="338" t="str">
        <f t="shared" si="0"/>
        <v>'30정/병'</v>
      </c>
      <c r="U38" s="338" t="str">
        <f t="shared" si="1"/>
        <v>NULL</v>
      </c>
      <c r="X38" s="335" t="str">
        <f t="shared" si="2"/>
        <v>('2025-05', '네오텔미정 80mg', '653805320', 487, 42.0/100, 40.0/100, '8806538053226', '30정/병', NULL, 'active', ''),</v>
      </c>
      <c r="Z38" s="323">
        <v>35</v>
      </c>
      <c r="AA38" s="322"/>
      <c r="AB38" s="322"/>
      <c r="AC38" s="322" t="s">
        <v>1012</v>
      </c>
      <c r="AD38" s="323" t="s">
        <v>1013</v>
      </c>
      <c r="AE38" s="323" t="s">
        <v>1014</v>
      </c>
      <c r="AF38" s="322" t="s">
        <v>1015</v>
      </c>
      <c r="AG38" s="322"/>
      <c r="AH38" s="323" t="s">
        <v>1016</v>
      </c>
      <c r="AI38" s="322"/>
      <c r="AK38" s="323">
        <v>36</v>
      </c>
      <c r="AL38" s="322"/>
      <c r="AM38" s="322" t="s">
        <v>1343</v>
      </c>
      <c r="AN38" s="323" t="s">
        <v>1344</v>
      </c>
      <c r="AO38" s="322" t="s">
        <v>1345</v>
      </c>
      <c r="AP38" s="322"/>
      <c r="AQ38" s="322" t="s">
        <v>882</v>
      </c>
      <c r="AR38" s="323" t="s">
        <v>883</v>
      </c>
      <c r="AS38" s="347" t="str">
        <f>IFERROR(INDEX([1]업체관리!AA:AA,MATCH(AR38,[1]업체관리!X:X,0)),"")</f>
        <v/>
      </c>
      <c r="AT38" s="322"/>
      <c r="AU38" s="347" t="str">
        <f t="shared" si="3"/>
        <v/>
      </c>
      <c r="AV38" s="322"/>
      <c r="AX38" s="323">
        <v>36</v>
      </c>
      <c r="AY38" s="322"/>
      <c r="AZ38" s="322" t="s">
        <v>1343</v>
      </c>
      <c r="BA38" s="323" t="s">
        <v>1344</v>
      </c>
      <c r="BB38" s="323"/>
      <c r="BC38" s="322" t="s">
        <v>1345</v>
      </c>
      <c r="BD38" s="368"/>
      <c r="BE38" s="368"/>
      <c r="BF38" s="368"/>
      <c r="BG38" s="335" t="str">
        <f t="shared" si="4"/>
        <v>('', '삼성바른내과의원(구로)', '685-92-01713', NULL, '서울특별시 구로구 가마산로 246, 대신빌딩 3층 (구로동)','','active'),</v>
      </c>
      <c r="BH38" s="368"/>
      <c r="BI38" s="323">
        <v>35</v>
      </c>
      <c r="BJ38" s="322"/>
      <c r="BK38" s="322" t="s">
        <v>1650</v>
      </c>
      <c r="BL38" s="323" t="s">
        <v>1651</v>
      </c>
      <c r="BM38" s="322"/>
      <c r="BN38" s="322"/>
      <c r="BO38" s="322" t="s">
        <v>1298</v>
      </c>
      <c r="BP38" s="323" t="s">
        <v>1299</v>
      </c>
      <c r="BT38" s="335" t="str">
        <f t="shared" si="5"/>
        <v>('', '혜중약국', '880-14-02338', NULL,'','active'),</v>
      </c>
      <c r="CA38" s="351">
        <v>35</v>
      </c>
      <c r="CB38" s="358"/>
      <c r="CC38" s="359" t="s">
        <v>2055</v>
      </c>
      <c r="CD38" s="353" t="s">
        <v>2056</v>
      </c>
      <c r="CE38" s="359" t="s">
        <v>2057</v>
      </c>
      <c r="CF38" s="354" t="s">
        <v>2060</v>
      </c>
      <c r="CG38" s="355" t="s">
        <v>761</v>
      </c>
      <c r="CH38" s="356">
        <v>311400</v>
      </c>
      <c r="CI38" s="357">
        <v>45717</v>
      </c>
    </row>
    <row r="39" spans="2:87" ht="13.5">
      <c r="B39" s="337" t="s">
        <v>846</v>
      </c>
      <c r="D39" s="323">
        <v>36</v>
      </c>
      <c r="E39" s="332" t="s">
        <v>835</v>
      </c>
      <c r="F39" s="322" t="s">
        <v>641</v>
      </c>
      <c r="G39" s="332">
        <v>653805320</v>
      </c>
      <c r="H39" s="325">
        <v>487</v>
      </c>
      <c r="I39" s="326">
        <v>0.42</v>
      </c>
      <c r="J39" s="326">
        <v>0.4</v>
      </c>
      <c r="K39" s="324">
        <v>8806538053233</v>
      </c>
      <c r="L39" s="323" t="s">
        <v>633</v>
      </c>
      <c r="M39" s="322"/>
      <c r="N39" s="323" t="s">
        <v>838</v>
      </c>
      <c r="O39" s="322"/>
      <c r="Q39" s="338">
        <f>IFERROR(IF(LEN(H39)&gt;0,H39,"NULL"),"NULL")</f>
        <v>487</v>
      </c>
      <c r="R39" s="335" t="str">
        <f>FIXED(I39*100,1)&amp;"/100"</f>
        <v>42.0/100</v>
      </c>
      <c r="S39" s="335" t="str">
        <f>FIXED(J39*100,1)&amp;"/100"</f>
        <v>40.0/100</v>
      </c>
      <c r="T39" s="338" t="str">
        <f t="shared" si="0"/>
        <v>'100정/병'</v>
      </c>
      <c r="U39" s="338" t="str">
        <f t="shared" si="1"/>
        <v>NULL</v>
      </c>
      <c r="X39" s="335" t="str">
        <f t="shared" si="2"/>
        <v>('2025-05', '네오텔미정 80mg', '653805320', 487, 42.0/100, 40.0/100, '8806538053233', '100정/병', NULL, 'active', ''),</v>
      </c>
      <c r="Z39" s="323">
        <v>36</v>
      </c>
      <c r="AA39" s="322"/>
      <c r="AB39" s="322"/>
      <c r="AC39" s="322" t="s">
        <v>1017</v>
      </c>
      <c r="AD39" s="323" t="s">
        <v>1018</v>
      </c>
      <c r="AE39" s="323" t="s">
        <v>1019</v>
      </c>
      <c r="AF39" s="322" t="s">
        <v>1020</v>
      </c>
      <c r="AG39" s="322"/>
      <c r="AH39" s="323" t="s">
        <v>1016</v>
      </c>
      <c r="AI39" s="322"/>
      <c r="AK39" s="323">
        <v>37</v>
      </c>
      <c r="AL39" s="322"/>
      <c r="AM39" s="322" t="s">
        <v>1346</v>
      </c>
      <c r="AN39" s="323" t="s">
        <v>1347</v>
      </c>
      <c r="AO39" s="322" t="s">
        <v>1348</v>
      </c>
      <c r="AP39" s="322"/>
      <c r="AQ39" s="322" t="s">
        <v>890</v>
      </c>
      <c r="AR39" s="323" t="s">
        <v>891</v>
      </c>
      <c r="AS39" s="347" t="str">
        <f>IFERROR(INDEX([1]업체관리!AA:AA,MATCH(AR39,[1]업체관리!X:X,0)),"")</f>
        <v/>
      </c>
      <c r="AT39" s="322"/>
      <c r="AU39" s="347" t="str">
        <f t="shared" si="3"/>
        <v/>
      </c>
      <c r="AV39" s="322"/>
      <c r="AX39" s="323">
        <v>37</v>
      </c>
      <c r="AY39" s="322"/>
      <c r="AZ39" s="322" t="s">
        <v>1346</v>
      </c>
      <c r="BA39" s="323" t="s">
        <v>1347</v>
      </c>
      <c r="BB39" s="323"/>
      <c r="BC39" s="322" t="s">
        <v>1348</v>
      </c>
      <c r="BD39" s="368"/>
      <c r="BE39" s="368"/>
      <c r="BF39" s="368"/>
      <c r="BG39" s="335" t="str">
        <f t="shared" si="4"/>
        <v>('', '삼성바른내과의원(창신)', '667-99-00199', NULL, '서울특별시 종로구 지봉로 37-1, 2층 (창신동)','','active'),</v>
      </c>
      <c r="BH39" s="368"/>
      <c r="BI39" s="323">
        <v>36</v>
      </c>
      <c r="BJ39" s="322"/>
      <c r="BK39" s="322" t="s">
        <v>1652</v>
      </c>
      <c r="BL39" s="323" t="s">
        <v>1653</v>
      </c>
      <c r="BM39" s="322"/>
      <c r="BN39" s="322"/>
      <c r="BO39" s="322" t="s">
        <v>1301</v>
      </c>
      <c r="BP39" s="323" t="s">
        <v>1302</v>
      </c>
      <c r="BT39" s="335" t="str">
        <f t="shared" si="5"/>
        <v>('', '가정약국', '769-03-01583', NULL,'','active'),</v>
      </c>
      <c r="CA39" s="351">
        <v>36</v>
      </c>
      <c r="CB39" s="358"/>
      <c r="CC39" s="359" t="s">
        <v>2055</v>
      </c>
      <c r="CD39" s="353" t="s">
        <v>2056</v>
      </c>
      <c r="CE39" s="359" t="s">
        <v>2057</v>
      </c>
      <c r="CF39" s="354" t="s">
        <v>2061</v>
      </c>
      <c r="CG39" s="355" t="s">
        <v>761</v>
      </c>
      <c r="CH39" s="356">
        <v>3736800</v>
      </c>
      <c r="CI39" s="357">
        <v>45717</v>
      </c>
    </row>
    <row r="40" spans="2:87" ht="13.5">
      <c r="B40" s="337" t="s">
        <v>847</v>
      </c>
      <c r="D40" s="323">
        <v>37</v>
      </c>
      <c r="E40" s="332" t="s">
        <v>835</v>
      </c>
      <c r="F40" s="322" t="s">
        <v>642</v>
      </c>
      <c r="G40" s="332">
        <v>653805560</v>
      </c>
      <c r="H40" s="325">
        <v>832</v>
      </c>
      <c r="I40" s="326">
        <v>0.3</v>
      </c>
      <c r="J40" s="326">
        <v>0.4</v>
      </c>
      <c r="K40" s="324">
        <v>8806538055602</v>
      </c>
      <c r="L40" s="323" t="s">
        <v>628</v>
      </c>
      <c r="M40" s="322"/>
      <c r="N40" s="323" t="s">
        <v>838</v>
      </c>
      <c r="O40" s="322"/>
      <c r="Q40" s="338">
        <f>IFERROR(IF(LEN(H40)&gt;0,H40,"NULL"),"NULL")</f>
        <v>832</v>
      </c>
      <c r="R40" s="335" t="str">
        <f>FIXED(I40*100,1)&amp;"/100"</f>
        <v>30.0/100</v>
      </c>
      <c r="S40" s="335" t="str">
        <f>FIXED(J40*100,1)&amp;"/100"</f>
        <v>40.0/100</v>
      </c>
      <c r="T40" s="338" t="str">
        <f t="shared" si="0"/>
        <v>'(소분)'</v>
      </c>
      <c r="U40" s="338" t="str">
        <f t="shared" si="1"/>
        <v>NULL</v>
      </c>
      <c r="X40" s="335" t="str">
        <f t="shared" si="2"/>
        <v>('2025-05', '다이뉴시드정 480mg', '653805560', 832, 30.0/100, 40.0/100, '8806538055602', '(소분)', NULL, 'active', ''),</v>
      </c>
      <c r="Z40" s="323">
        <v>37</v>
      </c>
      <c r="AA40" s="322"/>
      <c r="AB40" s="322"/>
      <c r="AC40" s="322" t="s">
        <v>1021</v>
      </c>
      <c r="AD40" s="323" t="s">
        <v>1022</v>
      </c>
      <c r="AE40" s="323" t="s">
        <v>1023</v>
      </c>
      <c r="AF40" s="322" t="s">
        <v>1024</v>
      </c>
      <c r="AG40" s="322"/>
      <c r="AH40" s="323" t="s">
        <v>1016</v>
      </c>
      <c r="AI40" s="322"/>
      <c r="AK40" s="323">
        <v>38</v>
      </c>
      <c r="AL40" s="322"/>
      <c r="AM40" s="322" t="s">
        <v>1349</v>
      </c>
      <c r="AN40" s="323" t="s">
        <v>1350</v>
      </c>
      <c r="AO40" s="322" t="s">
        <v>1351</v>
      </c>
      <c r="AP40" s="322"/>
      <c r="AQ40" s="322" t="s">
        <v>890</v>
      </c>
      <c r="AR40" s="323" t="s">
        <v>891</v>
      </c>
      <c r="AS40" s="347" t="str">
        <f>IFERROR(INDEX([1]업체관리!AA:AA,MATCH(AR40,[1]업체관리!X:X,0)),"")</f>
        <v/>
      </c>
      <c r="AT40" s="322"/>
      <c r="AU40" s="347" t="str">
        <f t="shared" si="3"/>
        <v/>
      </c>
      <c r="AV40" s="322"/>
      <c r="AX40" s="323">
        <v>38</v>
      </c>
      <c r="AY40" s="322"/>
      <c r="AZ40" s="322" t="s">
        <v>1349</v>
      </c>
      <c r="BA40" s="323" t="s">
        <v>1350</v>
      </c>
      <c r="BB40" s="323"/>
      <c r="BC40" s="322" t="s">
        <v>1351</v>
      </c>
      <c r="BD40" s="368"/>
      <c r="BE40" s="368"/>
      <c r="BF40" s="368"/>
      <c r="BG40" s="335" t="str">
        <f t="shared" si="4"/>
        <v>('', '삼성박내과의원', '137-98-41329', NULL, '경기도 용인시 수지구 성복2로 51, 데이파크 A동 302호 (성복동)','','active'),</v>
      </c>
      <c r="BH40" s="368"/>
      <c r="BI40" s="323">
        <v>37</v>
      </c>
      <c r="BJ40" s="322"/>
      <c r="BK40" s="322" t="s">
        <v>1654</v>
      </c>
      <c r="BL40" s="323" t="s">
        <v>1655</v>
      </c>
      <c r="BM40" s="322"/>
      <c r="BN40" s="322"/>
      <c r="BO40" s="322" t="s">
        <v>1301</v>
      </c>
      <c r="BP40" s="323" t="s">
        <v>1302</v>
      </c>
      <c r="BT40" s="335" t="str">
        <f t="shared" si="5"/>
        <v>('', '기린약국', '854-55-00504', NULL,'','active'),</v>
      </c>
      <c r="CA40" s="351">
        <v>37</v>
      </c>
      <c r="CB40" s="358"/>
      <c r="CC40" s="359" t="s">
        <v>2055</v>
      </c>
      <c r="CD40" s="353" t="s">
        <v>2056</v>
      </c>
      <c r="CE40" s="359" t="s">
        <v>2057</v>
      </c>
      <c r="CF40" s="354" t="s">
        <v>2061</v>
      </c>
      <c r="CG40" s="355" t="s">
        <v>761</v>
      </c>
      <c r="CH40" s="356">
        <v>1245600</v>
      </c>
      <c r="CI40" s="357">
        <v>45717</v>
      </c>
    </row>
    <row r="41" spans="2:87" ht="13.5">
      <c r="B41" s="336" t="s">
        <v>848</v>
      </c>
      <c r="D41" s="323">
        <v>38</v>
      </c>
      <c r="E41" s="332" t="s">
        <v>835</v>
      </c>
      <c r="F41" s="322" t="s">
        <v>642</v>
      </c>
      <c r="G41" s="332">
        <v>653805560</v>
      </c>
      <c r="H41" s="325">
        <v>832</v>
      </c>
      <c r="I41" s="326">
        <v>0.3</v>
      </c>
      <c r="J41" s="326">
        <v>0.4</v>
      </c>
      <c r="K41" s="324">
        <v>8806538055619</v>
      </c>
      <c r="L41" s="323" t="s">
        <v>629</v>
      </c>
      <c r="M41" s="322"/>
      <c r="N41" s="323" t="s">
        <v>838</v>
      </c>
      <c r="O41" s="322"/>
      <c r="Q41" s="338">
        <f>IFERROR(IF(LEN(H41)&gt;0,H41,"NULL"),"NULL")</f>
        <v>832</v>
      </c>
      <c r="R41" s="335" t="str">
        <f>FIXED(I41*100,1)&amp;"/100"</f>
        <v>30.0/100</v>
      </c>
      <c r="S41" s="335" t="str">
        <f>FIXED(J41*100,1)&amp;"/100"</f>
        <v>40.0/100</v>
      </c>
      <c r="T41" s="338" t="str">
        <f t="shared" si="0"/>
        <v>'30정/병'</v>
      </c>
      <c r="U41" s="338" t="str">
        <f t="shared" si="1"/>
        <v>NULL</v>
      </c>
      <c r="X41" s="335" t="str">
        <f t="shared" si="2"/>
        <v>('2025-05', '다이뉴시드정 480mg', '653805560', 832, 30.0/100, 40.0/100, '8806538055619', '30정/병', NULL, 'active', ''),</v>
      </c>
      <c r="Z41" s="323">
        <v>38</v>
      </c>
      <c r="AA41" s="322"/>
      <c r="AB41" s="322"/>
      <c r="AC41" s="322" t="s">
        <v>1025</v>
      </c>
      <c r="AD41" s="323" t="s">
        <v>1026</v>
      </c>
      <c r="AE41" s="323" t="s">
        <v>1027</v>
      </c>
      <c r="AF41" s="322" t="s">
        <v>1028</v>
      </c>
      <c r="AG41" s="322"/>
      <c r="AH41" s="323" t="s">
        <v>1016</v>
      </c>
      <c r="AI41" s="322"/>
      <c r="AK41" s="323">
        <v>39</v>
      </c>
      <c r="AL41" s="322"/>
      <c r="AM41" s="322" t="s">
        <v>1352</v>
      </c>
      <c r="AN41" s="323" t="s">
        <v>1353</v>
      </c>
      <c r="AO41" s="322" t="s">
        <v>1354</v>
      </c>
      <c r="AP41" s="322"/>
      <c r="AQ41" s="322" t="s">
        <v>898</v>
      </c>
      <c r="AR41" s="323" t="s">
        <v>899</v>
      </c>
      <c r="AS41" s="347" t="str">
        <f>IFERROR(INDEX([1]업체관리!AA:AA,MATCH(AR41,[1]업체관리!X:X,0)),"")</f>
        <v/>
      </c>
      <c r="AT41" s="322"/>
      <c r="AU41" s="347" t="str">
        <f t="shared" si="3"/>
        <v/>
      </c>
      <c r="AV41" s="322"/>
      <c r="AX41" s="323">
        <v>39</v>
      </c>
      <c r="AY41" s="322"/>
      <c r="AZ41" s="322" t="s">
        <v>1352</v>
      </c>
      <c r="BA41" s="323" t="s">
        <v>1353</v>
      </c>
      <c r="BB41" s="323"/>
      <c r="BC41" s="322" t="s">
        <v>1354</v>
      </c>
      <c r="BD41" s="368"/>
      <c r="BE41" s="368"/>
      <c r="BF41" s="368"/>
      <c r="BG41" s="335" t="str">
        <f t="shared" si="4"/>
        <v>('', '삼성베스트내과의원(동대문)', '848-93-01591', NULL, '서울특별시 동대문구 답십리로 9, 5층 (전농동)','','active'),</v>
      </c>
      <c r="BH41" s="368"/>
      <c r="BI41" s="323">
        <v>38</v>
      </c>
      <c r="BJ41" s="322"/>
      <c r="BK41" s="322" t="s">
        <v>1656</v>
      </c>
      <c r="BL41" s="323" t="s">
        <v>1657</v>
      </c>
      <c r="BM41" s="322"/>
      <c r="BN41" s="322"/>
      <c r="BO41" s="322" t="s">
        <v>1304</v>
      </c>
      <c r="BP41" s="323" t="s">
        <v>1305</v>
      </c>
      <c r="BT41" s="335" t="str">
        <f t="shared" si="5"/>
        <v>('', '송우늘푸른약국', '127-42-33000', NULL,'','active'),</v>
      </c>
      <c r="CA41" s="351">
        <v>38</v>
      </c>
      <c r="CB41" s="358"/>
      <c r="CC41" s="359" t="s">
        <v>2055</v>
      </c>
      <c r="CD41" s="353" t="s">
        <v>2056</v>
      </c>
      <c r="CE41" s="359" t="s">
        <v>2057</v>
      </c>
      <c r="CF41" s="354" t="s">
        <v>2061</v>
      </c>
      <c r="CG41" s="355" t="s">
        <v>761</v>
      </c>
      <c r="CH41" s="356">
        <v>3736800</v>
      </c>
      <c r="CI41" s="357">
        <v>45689</v>
      </c>
    </row>
    <row r="42" spans="2:87" ht="13.5">
      <c r="B42" s="336" t="s">
        <v>849</v>
      </c>
      <c r="D42" s="323">
        <v>39</v>
      </c>
      <c r="E42" s="332" t="s">
        <v>835</v>
      </c>
      <c r="F42" s="322" t="s">
        <v>642</v>
      </c>
      <c r="G42" s="332">
        <v>653805560</v>
      </c>
      <c r="H42" s="325">
        <v>832</v>
      </c>
      <c r="I42" s="326">
        <v>0.3</v>
      </c>
      <c r="J42" s="326">
        <v>0.4</v>
      </c>
      <c r="K42" s="324">
        <v>8806538055626</v>
      </c>
      <c r="L42" s="323" t="s">
        <v>633</v>
      </c>
      <c r="M42" s="322"/>
      <c r="N42" s="323" t="s">
        <v>838</v>
      </c>
      <c r="O42" s="322"/>
      <c r="Q42" s="338">
        <f>IFERROR(IF(LEN(H42)&gt;0,H42,"NULL"),"NULL")</f>
        <v>832</v>
      </c>
      <c r="R42" s="335" t="str">
        <f>FIXED(I42*100,1)&amp;"/100"</f>
        <v>30.0/100</v>
      </c>
      <c r="S42" s="335" t="str">
        <f>FIXED(J42*100,1)&amp;"/100"</f>
        <v>40.0/100</v>
      </c>
      <c r="T42" s="338" t="str">
        <f t="shared" si="0"/>
        <v>'100정/병'</v>
      </c>
      <c r="U42" s="338" t="str">
        <f t="shared" si="1"/>
        <v>NULL</v>
      </c>
      <c r="X42" s="335" t="str">
        <f t="shared" si="2"/>
        <v>('2025-05', '다이뉴시드정 480mg', '653805560', 832, 30.0/100, 40.0/100, '8806538055626', '100정/병', NULL, 'active', ''),</v>
      </c>
      <c r="Z42" s="323">
        <v>39</v>
      </c>
      <c r="AA42" s="322"/>
      <c r="AB42" s="322"/>
      <c r="AC42" s="322" t="s">
        <v>1029</v>
      </c>
      <c r="AD42" s="323" t="s">
        <v>1030</v>
      </c>
      <c r="AE42" s="323" t="s">
        <v>1031</v>
      </c>
      <c r="AF42" s="322" t="s">
        <v>1032</v>
      </c>
      <c r="AG42" s="322"/>
      <c r="AH42" s="323" t="s">
        <v>1016</v>
      </c>
      <c r="AI42" s="322"/>
      <c r="AK42" s="323">
        <v>40</v>
      </c>
      <c r="AL42" s="322"/>
      <c r="AM42" s="322" t="s">
        <v>1355</v>
      </c>
      <c r="AN42" s="323" t="s">
        <v>1356</v>
      </c>
      <c r="AO42" s="322" t="s">
        <v>1357</v>
      </c>
      <c r="AP42" s="322"/>
      <c r="AQ42" s="322" t="s">
        <v>898</v>
      </c>
      <c r="AR42" s="323" t="s">
        <v>899</v>
      </c>
      <c r="AS42" s="347" t="str">
        <f>IFERROR(INDEX([1]업체관리!AA:AA,MATCH(AR42,[1]업체관리!X:X,0)),"")</f>
        <v/>
      </c>
      <c r="AT42" s="322"/>
      <c r="AU42" s="347" t="str">
        <f t="shared" si="3"/>
        <v/>
      </c>
      <c r="AV42" s="322"/>
      <c r="AX42" s="323">
        <v>40</v>
      </c>
      <c r="AY42" s="322"/>
      <c r="AZ42" s="322" t="s">
        <v>1355</v>
      </c>
      <c r="BA42" s="323" t="s">
        <v>1356</v>
      </c>
      <c r="BB42" s="323"/>
      <c r="BC42" s="322" t="s">
        <v>1357</v>
      </c>
      <c r="BD42" s="368"/>
      <c r="BE42" s="368"/>
      <c r="BF42" s="368"/>
      <c r="BG42" s="335" t="str">
        <f t="shared" si="4"/>
        <v>('', '삼성보스톤내과의원', '647-40-00595', NULL, '서울특별시 종로구 종로 261, 3,4,5층 (종로6가)','','active'),</v>
      </c>
      <c r="BH42" s="368"/>
      <c r="BI42" s="323">
        <v>39</v>
      </c>
      <c r="BJ42" s="322"/>
      <c r="BK42" s="322" t="s">
        <v>1658</v>
      </c>
      <c r="BL42" s="323" t="s">
        <v>1659</v>
      </c>
      <c r="BM42" s="322"/>
      <c r="BN42" s="322"/>
      <c r="BO42" s="322" t="s">
        <v>1304</v>
      </c>
      <c r="BP42" s="323" t="s">
        <v>1305</v>
      </c>
      <c r="BT42" s="335" t="str">
        <f t="shared" si="5"/>
        <v>('', '은혜약국(포천)', '711-54-00122', NULL,'','active'),</v>
      </c>
      <c r="CA42" s="351">
        <v>39</v>
      </c>
      <c r="CB42" s="358"/>
      <c r="CC42" s="359" t="s">
        <v>2055</v>
      </c>
      <c r="CD42" s="353" t="s">
        <v>2056</v>
      </c>
      <c r="CE42" s="359" t="s">
        <v>2057</v>
      </c>
      <c r="CF42" s="354" t="s">
        <v>2061</v>
      </c>
      <c r="CG42" s="355" t="s">
        <v>761</v>
      </c>
      <c r="CH42" s="356">
        <v>3736800</v>
      </c>
      <c r="CI42" s="357">
        <v>45658</v>
      </c>
    </row>
    <row r="43" spans="2:87" ht="13.5">
      <c r="B43" s="336" t="s">
        <v>850</v>
      </c>
      <c r="D43" s="323">
        <v>40</v>
      </c>
      <c r="E43" s="332" t="s">
        <v>835</v>
      </c>
      <c r="F43" s="322" t="s">
        <v>643</v>
      </c>
      <c r="G43" s="332">
        <v>653804860</v>
      </c>
      <c r="H43" s="327">
        <v>1586</v>
      </c>
      <c r="I43" s="326">
        <v>0.3</v>
      </c>
      <c r="J43" s="326">
        <v>0.3</v>
      </c>
      <c r="K43" s="324">
        <v>8806538048604</v>
      </c>
      <c r="L43" s="323" t="s">
        <v>628</v>
      </c>
      <c r="M43" s="322"/>
      <c r="N43" s="323" t="s">
        <v>838</v>
      </c>
      <c r="O43" s="322"/>
      <c r="Q43" s="338">
        <f>IFERROR(IF(LEN(H43)&gt;0,H43,"NULL"),"NULL")</f>
        <v>1586</v>
      </c>
      <c r="R43" s="335" t="str">
        <f>FIXED(I43*100,1)&amp;"/100"</f>
        <v>30.0/100</v>
      </c>
      <c r="S43" s="335" t="str">
        <f>FIXED(J43*100,1)&amp;"/100"</f>
        <v>30.0/100</v>
      </c>
      <c r="T43" s="338" t="str">
        <f t="shared" si="0"/>
        <v>'(소분)'</v>
      </c>
      <c r="U43" s="338" t="str">
        <f t="shared" si="1"/>
        <v>NULL</v>
      </c>
      <c r="X43" s="335" t="str">
        <f t="shared" si="2"/>
        <v>('2025-05', '디누보패취10', '653804860', 1586, 30.0/100, 30.0/100, '8806538048604', '(소분)', NULL, 'active', ''),</v>
      </c>
      <c r="Z43" s="323">
        <v>40</v>
      </c>
      <c r="AA43" s="322"/>
      <c r="AB43" s="322"/>
      <c r="AC43" s="322" t="s">
        <v>1033</v>
      </c>
      <c r="AD43" s="323" t="s">
        <v>1034</v>
      </c>
      <c r="AE43" s="323" t="s">
        <v>1035</v>
      </c>
      <c r="AF43" s="322" t="s">
        <v>1036</v>
      </c>
      <c r="AG43" s="322"/>
      <c r="AH43" s="323" t="s">
        <v>1016</v>
      </c>
      <c r="AI43" s="322"/>
      <c r="AK43" s="323">
        <v>41</v>
      </c>
      <c r="AL43" s="322"/>
      <c r="AM43" s="322" t="s">
        <v>1358</v>
      </c>
      <c r="AN43" s="323" t="s">
        <v>1359</v>
      </c>
      <c r="AO43" s="322" t="s">
        <v>1360</v>
      </c>
      <c r="AP43" s="322"/>
      <c r="AQ43" s="322" t="s">
        <v>906</v>
      </c>
      <c r="AR43" s="323" t="s">
        <v>907</v>
      </c>
      <c r="AS43" s="347" t="str">
        <f>IFERROR(INDEX([1]업체관리!AA:AA,MATCH(AR43,[1]업체관리!X:X,0)),"")</f>
        <v/>
      </c>
      <c r="AT43" s="322"/>
      <c r="AU43" s="347" t="str">
        <f t="shared" si="3"/>
        <v/>
      </c>
      <c r="AV43" s="322" t="s">
        <v>1361</v>
      </c>
      <c r="AX43" s="323">
        <v>41</v>
      </c>
      <c r="AY43" s="322"/>
      <c r="AZ43" s="322" t="s">
        <v>1358</v>
      </c>
      <c r="BA43" s="323" t="s">
        <v>1359</v>
      </c>
      <c r="BB43" s="323"/>
      <c r="BC43" s="322" t="s">
        <v>1360</v>
      </c>
      <c r="BD43" s="368"/>
      <c r="BE43" s="368"/>
      <c r="BF43" s="368"/>
      <c r="BG43" s="335" t="str">
        <f t="shared" si="4"/>
        <v>('', '삼성탑내과의원(부천)', '377-91-00645', NULL, '경기도 부천시 원미구 길주로 183, 영라이프빌딩 701,501,502,505호 (중동)','','active'),</v>
      </c>
      <c r="BH43" s="368"/>
      <c r="BI43" s="323">
        <v>40</v>
      </c>
      <c r="BJ43" s="322"/>
      <c r="BK43" s="322" t="s">
        <v>1660</v>
      </c>
      <c r="BL43" s="323" t="s">
        <v>1661</v>
      </c>
      <c r="BM43" s="322"/>
      <c r="BN43" s="322"/>
      <c r="BO43" s="322" t="s">
        <v>1307</v>
      </c>
      <c r="BP43" s="323" t="s">
        <v>1308</v>
      </c>
      <c r="BT43" s="335" t="str">
        <f t="shared" si="5"/>
        <v>('', '미건메디컬약국', '216-40-21436', NULL,'','active'),</v>
      </c>
      <c r="CA43" s="351">
        <v>40</v>
      </c>
      <c r="CB43" s="358"/>
      <c r="CC43" s="359" t="s">
        <v>2055</v>
      </c>
      <c r="CD43" s="353" t="s">
        <v>2056</v>
      </c>
      <c r="CE43" s="359" t="s">
        <v>2057</v>
      </c>
      <c r="CF43" s="354" t="s">
        <v>2061</v>
      </c>
      <c r="CG43" s="355" t="s">
        <v>761</v>
      </c>
      <c r="CH43" s="356">
        <v>3736800</v>
      </c>
      <c r="CI43" s="357">
        <v>45717</v>
      </c>
    </row>
    <row r="44" spans="2:87" ht="13.5">
      <c r="D44" s="323">
        <v>41</v>
      </c>
      <c r="E44" s="332" t="s">
        <v>835</v>
      </c>
      <c r="F44" s="322" t="s">
        <v>643</v>
      </c>
      <c r="G44" s="332">
        <v>653804860</v>
      </c>
      <c r="H44" s="327">
        <v>1586</v>
      </c>
      <c r="I44" s="326">
        <v>0.3</v>
      </c>
      <c r="J44" s="326">
        <v>0.3</v>
      </c>
      <c r="K44" s="324">
        <v>8806538048611</v>
      </c>
      <c r="L44" s="323" t="s">
        <v>644</v>
      </c>
      <c r="M44" s="322"/>
      <c r="N44" s="323" t="s">
        <v>838</v>
      </c>
      <c r="O44" s="322"/>
      <c r="Q44" s="338">
        <f>IFERROR(IF(LEN(H44)&gt;0,H44,"NULL"),"NULL")</f>
        <v>1586</v>
      </c>
      <c r="R44" s="335" t="str">
        <f>FIXED(I44*100,1)&amp;"/100"</f>
        <v>30.0/100</v>
      </c>
      <c r="S44" s="335" t="str">
        <f>FIXED(J44*100,1)&amp;"/100"</f>
        <v>30.0/100</v>
      </c>
      <c r="T44" s="338" t="str">
        <f t="shared" si="0"/>
        <v>'1매/포'</v>
      </c>
      <c r="U44" s="338" t="str">
        <f t="shared" si="1"/>
        <v>NULL</v>
      </c>
      <c r="X44" s="335" t="str">
        <f t="shared" si="2"/>
        <v>('2025-05', '디누보패취10', '653804860', 1586, 30.0/100, 30.0/100, '8806538048611', '1매/포', NULL, 'active', ''),</v>
      </c>
      <c r="Z44" s="323">
        <v>41</v>
      </c>
      <c r="AA44" s="322"/>
      <c r="AB44" s="322"/>
      <c r="AC44" s="322" t="s">
        <v>1037</v>
      </c>
      <c r="AD44" s="323" t="s">
        <v>1038</v>
      </c>
      <c r="AE44" s="323" t="s">
        <v>1039</v>
      </c>
      <c r="AF44" s="322" t="s">
        <v>1040</v>
      </c>
      <c r="AG44" s="322"/>
      <c r="AH44" s="323" t="s">
        <v>1016</v>
      </c>
      <c r="AI44" s="322"/>
      <c r="AK44" s="323">
        <v>42</v>
      </c>
      <c r="AL44" s="322"/>
      <c r="AM44" s="322" t="s">
        <v>1362</v>
      </c>
      <c r="AN44" s="323" t="s">
        <v>1363</v>
      </c>
      <c r="AO44" s="322" t="s">
        <v>1364</v>
      </c>
      <c r="AP44" s="322"/>
      <c r="AQ44" s="322" t="s">
        <v>898</v>
      </c>
      <c r="AR44" s="323" t="s">
        <v>899</v>
      </c>
      <c r="AS44" s="347" t="str">
        <f>IFERROR(INDEX([1]업체관리!AA:AA,MATCH(AR44,[1]업체관리!X:X,0)),"")</f>
        <v/>
      </c>
      <c r="AT44" s="322"/>
      <c r="AU44" s="347" t="str">
        <f t="shared" si="3"/>
        <v/>
      </c>
      <c r="AV44" s="322"/>
      <c r="AX44" s="323">
        <v>42</v>
      </c>
      <c r="AY44" s="322"/>
      <c r="AZ44" s="322" t="s">
        <v>1362</v>
      </c>
      <c r="BA44" s="323" t="s">
        <v>1363</v>
      </c>
      <c r="BB44" s="323"/>
      <c r="BC44" s="322" t="s">
        <v>1364</v>
      </c>
      <c r="BD44" s="368"/>
      <c r="BE44" s="368"/>
      <c r="BF44" s="368"/>
      <c r="BG44" s="335" t="str">
        <f t="shared" si="4"/>
        <v>('', '삼성훈내과의원', '132-92-73315', NULL, '경기도 구리시 체육관로80번길 9, 302호 (수택동, 씨앤씨빌딩)','','active'),</v>
      </c>
      <c r="BH44" s="368"/>
      <c r="BI44" s="323">
        <v>41</v>
      </c>
      <c r="BJ44" s="322"/>
      <c r="BK44" s="322" t="s">
        <v>1662</v>
      </c>
      <c r="BL44" s="323" t="s">
        <v>1663</v>
      </c>
      <c r="BM44" s="322"/>
      <c r="BN44" s="322"/>
      <c r="BO44" s="322" t="s">
        <v>1307</v>
      </c>
      <c r="BP44" s="323" t="s">
        <v>1308</v>
      </c>
      <c r="BT44" s="335" t="str">
        <f t="shared" si="5"/>
        <v>('', '길약국', '127-25-23524', NULL,'','active'),</v>
      </c>
      <c r="CA44" s="351">
        <v>41</v>
      </c>
      <c r="CB44" s="358"/>
      <c r="CC44" s="359" t="s">
        <v>2062</v>
      </c>
      <c r="CD44" s="353" t="s">
        <v>2063</v>
      </c>
      <c r="CE44" s="359" t="s">
        <v>2064</v>
      </c>
      <c r="CF44" s="354" t="s">
        <v>2065</v>
      </c>
      <c r="CG44" s="355" t="s">
        <v>811</v>
      </c>
      <c r="CH44" s="356">
        <v>30000</v>
      </c>
      <c r="CI44" s="357">
        <v>45717</v>
      </c>
    </row>
    <row r="45" spans="2:87" ht="13.5">
      <c r="D45" s="323">
        <v>42</v>
      </c>
      <c r="E45" s="332" t="s">
        <v>835</v>
      </c>
      <c r="F45" s="322" t="s">
        <v>643</v>
      </c>
      <c r="G45" s="332">
        <v>653804860</v>
      </c>
      <c r="H45" s="327">
        <v>1586</v>
      </c>
      <c r="I45" s="326">
        <v>0.3</v>
      </c>
      <c r="J45" s="326">
        <v>0.3</v>
      </c>
      <c r="K45" s="324">
        <v>8806538048628</v>
      </c>
      <c r="L45" s="323" t="s">
        <v>645</v>
      </c>
      <c r="M45" s="322"/>
      <c r="N45" s="323" t="s">
        <v>838</v>
      </c>
      <c r="O45" s="322"/>
      <c r="Q45" s="338">
        <f>IFERROR(IF(LEN(H45)&gt;0,H45,"NULL"),"NULL")</f>
        <v>1586</v>
      </c>
      <c r="R45" s="335" t="str">
        <f>FIXED(I45*100,1)&amp;"/100"</f>
        <v>30.0/100</v>
      </c>
      <c r="S45" s="335" t="str">
        <f>FIXED(J45*100,1)&amp;"/100"</f>
        <v>30.0/100</v>
      </c>
      <c r="T45" s="338" t="str">
        <f t="shared" si="0"/>
        <v>'30매/통'</v>
      </c>
      <c r="U45" s="338" t="str">
        <f t="shared" si="1"/>
        <v>NULL</v>
      </c>
      <c r="X45" s="335" t="str">
        <f t="shared" si="2"/>
        <v>('2025-05', '디누보패취10', '653804860', 1586, 30.0/100, 30.0/100, '8806538048628', '30매/통', NULL, 'active', ''),</v>
      </c>
      <c r="Z45" s="323">
        <v>42</v>
      </c>
      <c r="AA45" s="322"/>
      <c r="AB45" s="322"/>
      <c r="AC45" s="322" t="s">
        <v>1041</v>
      </c>
      <c r="AD45" s="323" t="s">
        <v>1042</v>
      </c>
      <c r="AE45" s="323" t="s">
        <v>1043</v>
      </c>
      <c r="AF45" s="322" t="s">
        <v>1044</v>
      </c>
      <c r="AG45" s="322"/>
      <c r="AH45" s="323" t="s">
        <v>1016</v>
      </c>
      <c r="AI45" s="322"/>
      <c r="AK45" s="323">
        <v>43</v>
      </c>
      <c r="AL45" s="322"/>
      <c r="AM45" s="322" t="s">
        <v>1365</v>
      </c>
      <c r="AN45" s="323" t="s">
        <v>1366</v>
      </c>
      <c r="AO45" s="322" t="s">
        <v>1367</v>
      </c>
      <c r="AP45" s="322"/>
      <c r="AQ45" s="322" t="s">
        <v>898</v>
      </c>
      <c r="AR45" s="323" t="s">
        <v>899</v>
      </c>
      <c r="AS45" s="347" t="str">
        <f>IFERROR(INDEX([1]업체관리!AA:AA,MATCH(AR45,[1]업체관리!X:X,0)),"")</f>
        <v/>
      </c>
      <c r="AT45" s="322"/>
      <c r="AU45" s="347" t="str">
        <f t="shared" si="3"/>
        <v/>
      </c>
      <c r="AV45" s="322"/>
      <c r="AX45" s="323">
        <v>43</v>
      </c>
      <c r="AY45" s="322"/>
      <c r="AZ45" s="322" t="s">
        <v>1365</v>
      </c>
      <c r="BA45" s="323" t="s">
        <v>1366</v>
      </c>
      <c r="BB45" s="323"/>
      <c r="BC45" s="322" t="s">
        <v>1367</v>
      </c>
      <c r="BD45" s="368"/>
      <c r="BE45" s="368"/>
      <c r="BF45" s="368"/>
      <c r="BG45" s="335" t="str">
        <f t="shared" si="4"/>
        <v>('', '수유탑내과의원', '326-93-01747', NULL, '서울특별시 강북구 도봉로 333, 정우빌딩 4층 (수유동)','','active'),</v>
      </c>
      <c r="BH45" s="368"/>
      <c r="BI45" s="323">
        <v>42</v>
      </c>
      <c r="BJ45" s="322"/>
      <c r="BK45" s="322" t="s">
        <v>1664</v>
      </c>
      <c r="BL45" s="323" t="s">
        <v>1665</v>
      </c>
      <c r="BM45" s="322"/>
      <c r="BN45" s="322"/>
      <c r="BO45" s="322" t="s">
        <v>1310</v>
      </c>
      <c r="BP45" s="323" t="s">
        <v>1311</v>
      </c>
      <c r="BT45" s="335" t="str">
        <f t="shared" si="5"/>
        <v>('', '메디슨약국', '778-56-00435', NULL,'','active'),</v>
      </c>
      <c r="CA45" s="351">
        <v>42</v>
      </c>
      <c r="CB45" s="358"/>
      <c r="CC45" s="359" t="s">
        <v>2066</v>
      </c>
      <c r="CD45" s="353" t="s">
        <v>2067</v>
      </c>
      <c r="CE45" s="359" t="s">
        <v>2068</v>
      </c>
      <c r="CF45" s="354" t="s">
        <v>2065</v>
      </c>
      <c r="CG45" s="355" t="s">
        <v>811</v>
      </c>
      <c r="CH45" s="356">
        <v>45000</v>
      </c>
      <c r="CI45" s="357">
        <v>45717</v>
      </c>
    </row>
    <row r="46" spans="2:87" ht="13.5">
      <c r="D46" s="323">
        <v>43</v>
      </c>
      <c r="E46" s="332" t="s">
        <v>835</v>
      </c>
      <c r="F46" s="322" t="s">
        <v>643</v>
      </c>
      <c r="G46" s="332">
        <v>653804860</v>
      </c>
      <c r="H46" s="327">
        <v>1586</v>
      </c>
      <c r="I46" s="326">
        <v>0.3</v>
      </c>
      <c r="J46" s="326">
        <v>0.3</v>
      </c>
      <c r="K46" s="324">
        <v>8806538048635</v>
      </c>
      <c r="L46" s="323" t="s">
        <v>646</v>
      </c>
      <c r="M46" s="322"/>
      <c r="N46" s="323" t="s">
        <v>838</v>
      </c>
      <c r="O46" s="322"/>
      <c r="Q46" s="338">
        <f>IFERROR(IF(LEN(H46)&gt;0,H46,"NULL"),"NULL")</f>
        <v>1586</v>
      </c>
      <c r="R46" s="335" t="str">
        <f>FIXED(I46*100,1)&amp;"/100"</f>
        <v>30.0/100</v>
      </c>
      <c r="S46" s="335" t="str">
        <f>FIXED(J46*100,1)&amp;"/100"</f>
        <v>30.0/100</v>
      </c>
      <c r="T46" s="338" t="str">
        <f t="shared" si="0"/>
        <v>'30매/포'</v>
      </c>
      <c r="U46" s="338" t="str">
        <f t="shared" si="1"/>
        <v>NULL</v>
      </c>
      <c r="X46" s="335" t="str">
        <f t="shared" si="2"/>
        <v>('2025-05', '디누보패취10', '653804860', 1586, 30.0/100, 30.0/100, '8806538048635', '30매/포', NULL, 'active', ''),</v>
      </c>
      <c r="Z46" s="323">
        <v>43</v>
      </c>
      <c r="AA46" s="322"/>
      <c r="AB46" s="322"/>
      <c r="AC46" s="322" t="s">
        <v>1045</v>
      </c>
      <c r="AD46" s="323" t="s">
        <v>1046</v>
      </c>
      <c r="AE46" s="323" t="s">
        <v>1047</v>
      </c>
      <c r="AF46" s="322" t="s">
        <v>1048</v>
      </c>
      <c r="AG46" s="322"/>
      <c r="AH46" s="323" t="s">
        <v>1016</v>
      </c>
      <c r="AI46" s="322"/>
      <c r="AK46" s="323">
        <v>44</v>
      </c>
      <c r="AL46" s="322"/>
      <c r="AM46" s="322" t="s">
        <v>1368</v>
      </c>
      <c r="AN46" s="323" t="s">
        <v>1369</v>
      </c>
      <c r="AO46" s="322" t="s">
        <v>1370</v>
      </c>
      <c r="AP46" s="322"/>
      <c r="AQ46" s="322" t="s">
        <v>898</v>
      </c>
      <c r="AR46" s="323" t="s">
        <v>899</v>
      </c>
      <c r="AS46" s="347" t="str">
        <f>IFERROR(INDEX([1]업체관리!AA:AA,MATCH(AR46,[1]업체관리!X:X,0)),"")</f>
        <v/>
      </c>
      <c r="AT46" s="322"/>
      <c r="AU46" s="347" t="str">
        <f t="shared" si="3"/>
        <v/>
      </c>
      <c r="AV46" s="322"/>
      <c r="AX46" s="323">
        <v>44</v>
      </c>
      <c r="AY46" s="322"/>
      <c r="AZ46" s="322" t="s">
        <v>1368</v>
      </c>
      <c r="BA46" s="323" t="s">
        <v>1369</v>
      </c>
      <c r="BB46" s="323"/>
      <c r="BC46" s="322" t="s">
        <v>1370</v>
      </c>
      <c r="BD46" s="368"/>
      <c r="BE46" s="368"/>
      <c r="BF46" s="368"/>
      <c r="BG46" s="335" t="str">
        <f t="shared" si="4"/>
        <v>('', '연세도곡내과의원', '641-96-01496', NULL, '경기도 남양주시 와부읍 덕소로 226, 골드타워 4층','','active'),</v>
      </c>
      <c r="BH46" s="368"/>
      <c r="BI46" s="323">
        <v>43</v>
      </c>
      <c r="BJ46" s="322"/>
      <c r="BK46" s="322" t="s">
        <v>1666</v>
      </c>
      <c r="BL46" s="323" t="s">
        <v>1667</v>
      </c>
      <c r="BM46" s="322"/>
      <c r="BN46" s="322"/>
      <c r="BO46" s="322" t="s">
        <v>1310</v>
      </c>
      <c r="BP46" s="323" t="s">
        <v>1311</v>
      </c>
      <c r="BT46" s="335" t="str">
        <f t="shared" si="5"/>
        <v>('', '나무약국', '812-17-02151', NULL,'','active'),</v>
      </c>
      <c r="CA46" s="351">
        <v>43</v>
      </c>
      <c r="CB46" s="358"/>
      <c r="CC46" s="359" t="s">
        <v>2069</v>
      </c>
      <c r="CD46" s="353" t="s">
        <v>2070</v>
      </c>
      <c r="CE46" s="359" t="s">
        <v>2071</v>
      </c>
      <c r="CF46" s="354" t="s">
        <v>2072</v>
      </c>
      <c r="CG46" s="355" t="s">
        <v>800</v>
      </c>
      <c r="CH46" s="356">
        <v>19000</v>
      </c>
      <c r="CI46" s="357">
        <v>45717</v>
      </c>
    </row>
    <row r="47" spans="2:87" ht="13.5">
      <c r="D47" s="323">
        <v>44</v>
      </c>
      <c r="E47" s="332" t="s">
        <v>835</v>
      </c>
      <c r="F47" s="322" t="s">
        <v>647</v>
      </c>
      <c r="G47" s="332">
        <v>653804850</v>
      </c>
      <c r="H47" s="327">
        <v>1283</v>
      </c>
      <c r="I47" s="326">
        <v>0.3</v>
      </c>
      <c r="J47" s="326">
        <v>0.3</v>
      </c>
      <c r="K47" s="324">
        <v>8806538048505</v>
      </c>
      <c r="L47" s="323" t="s">
        <v>628</v>
      </c>
      <c r="M47" s="322"/>
      <c r="N47" s="323" t="s">
        <v>838</v>
      </c>
      <c r="O47" s="322"/>
      <c r="Q47" s="338">
        <f>IFERROR(IF(LEN(H47)&gt;0,H47,"NULL"),"NULL")</f>
        <v>1283</v>
      </c>
      <c r="R47" s="335" t="str">
        <f>FIXED(I47*100,1)&amp;"/100"</f>
        <v>30.0/100</v>
      </c>
      <c r="S47" s="335" t="str">
        <f>FIXED(J47*100,1)&amp;"/100"</f>
        <v>30.0/100</v>
      </c>
      <c r="T47" s="338" t="str">
        <f t="shared" si="0"/>
        <v>'(소분)'</v>
      </c>
      <c r="U47" s="338" t="str">
        <f t="shared" si="1"/>
        <v>NULL</v>
      </c>
      <c r="X47" s="335" t="str">
        <f t="shared" si="2"/>
        <v>('2025-05', '디누보패취5', '653804850', 1283, 30.0/100, 30.0/100, '8806538048505', '(소분)', NULL, 'active', ''),</v>
      </c>
      <c r="Z47" s="323">
        <v>44</v>
      </c>
      <c r="AA47" s="322"/>
      <c r="AB47" s="322"/>
      <c r="AC47" s="322" t="s">
        <v>1049</v>
      </c>
      <c r="AD47" s="323" t="s">
        <v>1050</v>
      </c>
      <c r="AE47" s="323" t="s">
        <v>1051</v>
      </c>
      <c r="AF47" s="322" t="s">
        <v>1052</v>
      </c>
      <c r="AG47" s="322"/>
      <c r="AH47" s="323" t="s">
        <v>1016</v>
      </c>
      <c r="AI47" s="322"/>
      <c r="AK47" s="323">
        <v>45</v>
      </c>
      <c r="AL47" s="322"/>
      <c r="AM47" s="322" t="s">
        <v>1371</v>
      </c>
      <c r="AN47" s="323" t="s">
        <v>1372</v>
      </c>
      <c r="AO47" s="322" t="s">
        <v>1373</v>
      </c>
      <c r="AP47" s="322"/>
      <c r="AQ47" s="322" t="s">
        <v>898</v>
      </c>
      <c r="AR47" s="323" t="s">
        <v>899</v>
      </c>
      <c r="AS47" s="347" t="str">
        <f>IFERROR(INDEX([1]업체관리!AA:AA,MATCH(AR47,[1]업체관리!X:X,0)),"")</f>
        <v/>
      </c>
      <c r="AT47" s="322"/>
      <c r="AU47" s="347" t="str">
        <f t="shared" si="3"/>
        <v/>
      </c>
      <c r="AV47" s="322"/>
      <c r="AX47" s="323">
        <v>45</v>
      </c>
      <c r="AY47" s="322"/>
      <c r="AZ47" s="322" t="s">
        <v>1371</v>
      </c>
      <c r="BA47" s="323" t="s">
        <v>1372</v>
      </c>
      <c r="BB47" s="323"/>
      <c r="BC47" s="322" t="s">
        <v>1373</v>
      </c>
      <c r="BD47" s="368"/>
      <c r="BE47" s="368"/>
      <c r="BF47" s="368"/>
      <c r="BG47" s="335" t="str">
        <f t="shared" si="4"/>
        <v>('', '연세의원', '132-90-66649', NULL, '경기도 남양주시 평내로29번길 49, 엠투프라자 3층 304호','','active'),</v>
      </c>
      <c r="BH47" s="368"/>
      <c r="BI47" s="323">
        <v>44</v>
      </c>
      <c r="BJ47" s="322"/>
      <c r="BK47" s="322" t="s">
        <v>1668</v>
      </c>
      <c r="BL47" s="323" t="s">
        <v>1669</v>
      </c>
      <c r="BM47" s="322"/>
      <c r="BN47" s="322"/>
      <c r="BO47" s="322" t="s">
        <v>1313</v>
      </c>
      <c r="BP47" s="323" t="s">
        <v>1314</v>
      </c>
      <c r="BT47" s="335" t="str">
        <f t="shared" si="5"/>
        <v>('', '프라자약국', '131-18-81355', NULL,'','active'),</v>
      </c>
      <c r="CA47" s="351">
        <v>44</v>
      </c>
      <c r="CB47" s="358"/>
      <c r="CC47" s="359" t="s">
        <v>2073</v>
      </c>
      <c r="CD47" s="353" t="s">
        <v>2074</v>
      </c>
      <c r="CE47" s="359" t="s">
        <v>2075</v>
      </c>
      <c r="CF47" s="354" t="s">
        <v>2072</v>
      </c>
      <c r="CG47" s="355" t="s">
        <v>800</v>
      </c>
      <c r="CH47" s="356">
        <v>19000</v>
      </c>
      <c r="CI47" s="357">
        <v>45717</v>
      </c>
    </row>
    <row r="48" spans="2:87" ht="13.5">
      <c r="D48" s="323">
        <v>45</v>
      </c>
      <c r="E48" s="332" t="s">
        <v>835</v>
      </c>
      <c r="F48" s="322" t="s">
        <v>647</v>
      </c>
      <c r="G48" s="332">
        <v>653804850</v>
      </c>
      <c r="H48" s="327">
        <v>1283</v>
      </c>
      <c r="I48" s="326">
        <v>0.3</v>
      </c>
      <c r="J48" s="326">
        <v>0.3</v>
      </c>
      <c r="K48" s="324">
        <v>8806538048512</v>
      </c>
      <c r="L48" s="323" t="s">
        <v>644</v>
      </c>
      <c r="M48" s="322"/>
      <c r="N48" s="323" t="s">
        <v>838</v>
      </c>
      <c r="O48" s="322"/>
      <c r="Q48" s="338">
        <f>IFERROR(IF(LEN(H48)&gt;0,H48,"NULL"),"NULL")</f>
        <v>1283</v>
      </c>
      <c r="R48" s="335" t="str">
        <f>FIXED(I48*100,1)&amp;"/100"</f>
        <v>30.0/100</v>
      </c>
      <c r="S48" s="335" t="str">
        <f>FIXED(J48*100,1)&amp;"/100"</f>
        <v>30.0/100</v>
      </c>
      <c r="T48" s="338" t="str">
        <f t="shared" si="0"/>
        <v>'1매/포'</v>
      </c>
      <c r="U48" s="338" t="str">
        <f t="shared" si="1"/>
        <v>NULL</v>
      </c>
      <c r="X48" s="335" t="str">
        <f t="shared" si="2"/>
        <v>('2025-05', '디누보패취5', '653804850', 1283, 30.0/100, 30.0/100, '8806538048512', '1매/포', NULL, 'active', ''),</v>
      </c>
      <c r="Z48" s="323">
        <v>45</v>
      </c>
      <c r="AA48" s="322"/>
      <c r="AB48" s="322"/>
      <c r="AC48" s="322" t="s">
        <v>1053</v>
      </c>
      <c r="AD48" s="323" t="s">
        <v>1054</v>
      </c>
      <c r="AE48" s="323" t="s">
        <v>1055</v>
      </c>
      <c r="AF48" s="322" t="s">
        <v>1056</v>
      </c>
      <c r="AG48" s="322"/>
      <c r="AH48" s="323" t="s">
        <v>1016</v>
      </c>
      <c r="AI48" s="322"/>
      <c r="AK48" s="323">
        <v>46</v>
      </c>
      <c r="AL48" s="322"/>
      <c r="AM48" s="322" t="s">
        <v>1374</v>
      </c>
      <c r="AN48" s="323" t="s">
        <v>1375</v>
      </c>
      <c r="AO48" s="322" t="s">
        <v>1376</v>
      </c>
      <c r="AP48" s="322"/>
      <c r="AQ48" s="322" t="s">
        <v>898</v>
      </c>
      <c r="AR48" s="323" t="s">
        <v>899</v>
      </c>
      <c r="AS48" s="347" t="str">
        <f>IFERROR(INDEX([1]업체관리!AA:AA,MATCH(AR48,[1]업체관리!X:X,0)),"")</f>
        <v/>
      </c>
      <c r="AT48" s="322"/>
      <c r="AU48" s="347" t="str">
        <f t="shared" si="3"/>
        <v/>
      </c>
      <c r="AV48" s="322"/>
      <c r="AX48" s="323">
        <v>46</v>
      </c>
      <c r="AY48" s="322"/>
      <c r="AZ48" s="322" t="s">
        <v>1374</v>
      </c>
      <c r="BA48" s="323" t="s">
        <v>1375</v>
      </c>
      <c r="BB48" s="323"/>
      <c r="BC48" s="322" t="s">
        <v>1376</v>
      </c>
      <c r="BD48" s="368"/>
      <c r="BE48" s="368"/>
      <c r="BF48" s="368"/>
      <c r="BG48" s="335" t="str">
        <f t="shared" si="4"/>
        <v>('', '튼튼내과의원', '369-93-00202', NULL, '서울특별시 종로구 종로 293, 5층 (창신동, 하나저축은행)','','active'),</v>
      </c>
      <c r="BH48" s="368"/>
      <c r="BI48" s="323">
        <v>45</v>
      </c>
      <c r="BJ48" s="322"/>
      <c r="BK48" s="322" t="s">
        <v>1670</v>
      </c>
      <c r="BL48" s="323" t="s">
        <v>1671</v>
      </c>
      <c r="BM48" s="322"/>
      <c r="BN48" s="322"/>
      <c r="BO48" s="322" t="s">
        <v>1313</v>
      </c>
      <c r="BP48" s="323" t="s">
        <v>1314</v>
      </c>
      <c r="BT48" s="335" t="str">
        <f t="shared" si="5"/>
        <v>('', '행복한약국', '504-42-00477', NULL,'','active'),</v>
      </c>
      <c r="CA48" s="351">
        <v>45</v>
      </c>
      <c r="CB48" s="358"/>
      <c r="CC48" s="359" t="s">
        <v>2076</v>
      </c>
      <c r="CD48" s="353" t="s">
        <v>2077</v>
      </c>
      <c r="CE48" s="359" t="s">
        <v>2078</v>
      </c>
      <c r="CF48" s="354" t="s">
        <v>2065</v>
      </c>
      <c r="CG48" s="355" t="s">
        <v>811</v>
      </c>
      <c r="CH48" s="356">
        <v>15000</v>
      </c>
      <c r="CI48" s="357">
        <v>45717</v>
      </c>
    </row>
    <row r="49" spans="4:87" ht="13.5">
      <c r="D49" s="323">
        <v>46</v>
      </c>
      <c r="E49" s="332" t="s">
        <v>835</v>
      </c>
      <c r="F49" s="322" t="s">
        <v>647</v>
      </c>
      <c r="G49" s="332">
        <v>653804850</v>
      </c>
      <c r="H49" s="327">
        <v>1283</v>
      </c>
      <c r="I49" s="326">
        <v>0.3</v>
      </c>
      <c r="J49" s="326">
        <v>0.3</v>
      </c>
      <c r="K49" s="324">
        <v>8806538048529</v>
      </c>
      <c r="L49" s="323" t="s">
        <v>645</v>
      </c>
      <c r="M49" s="322"/>
      <c r="N49" s="323" t="s">
        <v>838</v>
      </c>
      <c r="O49" s="322"/>
      <c r="Q49" s="338">
        <f>IFERROR(IF(LEN(H49)&gt;0,H49,"NULL"),"NULL")</f>
        <v>1283</v>
      </c>
      <c r="R49" s="335" t="str">
        <f>FIXED(I49*100,1)&amp;"/100"</f>
        <v>30.0/100</v>
      </c>
      <c r="S49" s="335" t="str">
        <f>FIXED(J49*100,1)&amp;"/100"</f>
        <v>30.0/100</v>
      </c>
      <c r="T49" s="338" t="str">
        <f t="shared" si="0"/>
        <v>'30매/통'</v>
      </c>
      <c r="U49" s="338" t="str">
        <f t="shared" si="1"/>
        <v>NULL</v>
      </c>
      <c r="X49" s="335" t="str">
        <f t="shared" si="2"/>
        <v>('2025-05', '디누보패취5', '653804850', 1283, 30.0/100, 30.0/100, '8806538048529', '30매/통', NULL, 'active', ''),</v>
      </c>
      <c r="Z49" s="323">
        <v>46</v>
      </c>
      <c r="AA49" s="322"/>
      <c r="AB49" s="322"/>
      <c r="AC49" s="322" t="s">
        <v>1057</v>
      </c>
      <c r="AD49" s="323" t="s">
        <v>1058</v>
      </c>
      <c r="AE49" s="323" t="s">
        <v>1059</v>
      </c>
      <c r="AF49" s="322" t="s">
        <v>1060</v>
      </c>
      <c r="AG49" s="322"/>
      <c r="AH49" s="323" t="s">
        <v>1016</v>
      </c>
      <c r="AI49" s="322"/>
      <c r="AK49" s="323">
        <v>47</v>
      </c>
      <c r="AL49" s="322"/>
      <c r="AM49" s="322" t="s">
        <v>1377</v>
      </c>
      <c r="AN49" s="323" t="s">
        <v>1378</v>
      </c>
      <c r="AO49" s="322" t="s">
        <v>1379</v>
      </c>
      <c r="AP49" s="322"/>
      <c r="AQ49" s="322" t="s">
        <v>906</v>
      </c>
      <c r="AR49" s="323" t="s">
        <v>907</v>
      </c>
      <c r="AS49" s="347" t="str">
        <f>IFERROR(INDEX([1]업체관리!AA:AA,MATCH(AR49,[1]업체관리!X:X,0)),"")</f>
        <v/>
      </c>
      <c r="AT49" s="322"/>
      <c r="AU49" s="347" t="str">
        <f t="shared" si="3"/>
        <v/>
      </c>
      <c r="AV49" s="322"/>
      <c r="AX49" s="323">
        <v>47</v>
      </c>
      <c r="AY49" s="322"/>
      <c r="AZ49" s="322" t="s">
        <v>1377</v>
      </c>
      <c r="BA49" s="323" t="s">
        <v>1378</v>
      </c>
      <c r="BB49" s="323"/>
      <c r="BC49" s="322" t="s">
        <v>1379</v>
      </c>
      <c r="BD49" s="368"/>
      <c r="BE49" s="368"/>
      <c r="BF49" s="368"/>
      <c r="BG49" s="335" t="str">
        <f t="shared" si="4"/>
        <v>('', '건강그린내과의원', '110-92-22927', NULL, '서울특별시 은평구 연서로 216, (대조동)','','active'),</v>
      </c>
      <c r="BH49" s="368"/>
      <c r="BI49" s="323">
        <v>46</v>
      </c>
      <c r="BJ49" s="322"/>
      <c r="BK49" s="322" t="s">
        <v>1672</v>
      </c>
      <c r="BL49" s="323" t="s">
        <v>1673</v>
      </c>
      <c r="BM49" s="322"/>
      <c r="BN49" s="322"/>
      <c r="BO49" s="322" t="s">
        <v>1316</v>
      </c>
      <c r="BP49" s="323" t="s">
        <v>1317</v>
      </c>
      <c r="BT49" s="335" t="str">
        <f t="shared" si="5"/>
        <v>('', '메디팜동아약국', '218-22-08527', NULL,'','active'),</v>
      </c>
      <c r="CA49" s="351">
        <v>46</v>
      </c>
      <c r="CB49" s="358"/>
      <c r="CC49" s="359" t="s">
        <v>2079</v>
      </c>
      <c r="CD49" s="353" t="s">
        <v>2080</v>
      </c>
      <c r="CE49" s="359" t="s">
        <v>2081</v>
      </c>
      <c r="CF49" s="354" t="s">
        <v>2082</v>
      </c>
      <c r="CG49" s="355" t="s">
        <v>693</v>
      </c>
      <c r="CH49" s="356">
        <v>0</v>
      </c>
      <c r="CI49" s="357">
        <v>45717</v>
      </c>
    </row>
    <row r="50" spans="4:87" ht="13.5">
      <c r="D50" s="323">
        <v>47</v>
      </c>
      <c r="E50" s="332" t="s">
        <v>835</v>
      </c>
      <c r="F50" s="322" t="s">
        <v>647</v>
      </c>
      <c r="G50" s="332">
        <v>653804850</v>
      </c>
      <c r="H50" s="327">
        <v>1283</v>
      </c>
      <c r="I50" s="326">
        <v>0.3</v>
      </c>
      <c r="J50" s="326">
        <v>0.3</v>
      </c>
      <c r="K50" s="324">
        <v>8806538048536</v>
      </c>
      <c r="L50" s="323" t="s">
        <v>646</v>
      </c>
      <c r="M50" s="322"/>
      <c r="N50" s="323" t="s">
        <v>838</v>
      </c>
      <c r="O50" s="322"/>
      <c r="Q50" s="338">
        <f>IFERROR(IF(LEN(H50)&gt;0,H50,"NULL"),"NULL")</f>
        <v>1283</v>
      </c>
      <c r="R50" s="335" t="str">
        <f>FIXED(I50*100,1)&amp;"/100"</f>
        <v>30.0/100</v>
      </c>
      <c r="S50" s="335" t="str">
        <f>FIXED(J50*100,1)&amp;"/100"</f>
        <v>30.0/100</v>
      </c>
      <c r="T50" s="338" t="str">
        <f t="shared" si="0"/>
        <v>'30매/포'</v>
      </c>
      <c r="U50" s="338" t="str">
        <f t="shared" si="1"/>
        <v>NULL</v>
      </c>
      <c r="X50" s="335" t="str">
        <f t="shared" si="2"/>
        <v>('2025-05', '디누보패취5', '653804850', 1283, 30.0/100, 30.0/100, '8806538048536', '30매/포', NULL, 'active', ''),</v>
      </c>
      <c r="Z50" s="323">
        <v>47</v>
      </c>
      <c r="AA50" s="322"/>
      <c r="AB50" s="322"/>
      <c r="AC50" s="322" t="s">
        <v>1061</v>
      </c>
      <c r="AD50" s="323" t="s">
        <v>1062</v>
      </c>
      <c r="AE50" s="323" t="s">
        <v>1063</v>
      </c>
      <c r="AF50" s="322" t="s">
        <v>1064</v>
      </c>
      <c r="AG50" s="322"/>
      <c r="AH50" s="323" t="s">
        <v>1016</v>
      </c>
      <c r="AI50" s="322"/>
      <c r="AK50" s="323">
        <v>48</v>
      </c>
      <c r="AL50" s="322"/>
      <c r="AM50" s="322" t="s">
        <v>1380</v>
      </c>
      <c r="AN50" s="323" t="s">
        <v>1381</v>
      </c>
      <c r="AO50" s="322" t="s">
        <v>1382</v>
      </c>
      <c r="AP50" s="322"/>
      <c r="AQ50" s="322" t="s">
        <v>906</v>
      </c>
      <c r="AR50" s="323" t="s">
        <v>907</v>
      </c>
      <c r="AS50" s="347" t="str">
        <f>IFERROR(INDEX([1]업체관리!AA:AA,MATCH(AR50,[1]업체관리!X:X,0)),"")</f>
        <v/>
      </c>
      <c r="AT50" s="322"/>
      <c r="AU50" s="347" t="str">
        <f t="shared" si="3"/>
        <v/>
      </c>
      <c r="AV50" s="322" t="s">
        <v>1361</v>
      </c>
      <c r="AX50" s="323">
        <v>48</v>
      </c>
      <c r="AY50" s="322"/>
      <c r="AZ50" s="322" t="s">
        <v>1380</v>
      </c>
      <c r="BA50" s="323" t="s">
        <v>1381</v>
      </c>
      <c r="BB50" s="323"/>
      <c r="BC50" s="322" t="s">
        <v>1382</v>
      </c>
      <c r="BD50" s="368"/>
      <c r="BE50" s="368"/>
      <c r="BF50" s="368"/>
      <c r="BG50" s="335" t="str">
        <f t="shared" si="4"/>
        <v>('', '다나아정형외과의원', '444-96-01065', NULL, '경기도 용인시 수지구 성복2로 92, 3층 301~2호 (성복동)','','active'),</v>
      </c>
      <c r="BH50" s="368"/>
      <c r="BI50" s="323">
        <v>47</v>
      </c>
      <c r="BJ50" s="322"/>
      <c r="BK50" s="322" t="s">
        <v>1674</v>
      </c>
      <c r="BL50" s="323" t="s">
        <v>1675</v>
      </c>
      <c r="BM50" s="322"/>
      <c r="BN50" s="322"/>
      <c r="BO50" s="322" t="s">
        <v>1319</v>
      </c>
      <c r="BP50" s="323" t="s">
        <v>1320</v>
      </c>
      <c r="BT50" s="335" t="str">
        <f t="shared" si="5"/>
        <v>('', '군자여기약국', '758-19-00585', NULL,'','active'),</v>
      </c>
      <c r="CA50" s="351">
        <v>47</v>
      </c>
      <c r="CB50" s="358"/>
      <c r="CC50" s="359" t="s">
        <v>2083</v>
      </c>
      <c r="CD50" s="353" t="s">
        <v>2084</v>
      </c>
      <c r="CE50" s="359" t="s">
        <v>2085</v>
      </c>
      <c r="CF50" s="354" t="s">
        <v>2072</v>
      </c>
      <c r="CG50" s="355" t="s">
        <v>800</v>
      </c>
      <c r="CH50" s="356">
        <v>19000</v>
      </c>
      <c r="CI50" s="357">
        <v>45689</v>
      </c>
    </row>
    <row r="51" spans="4:87" ht="13.5">
      <c r="D51" s="323">
        <v>48</v>
      </c>
      <c r="E51" s="332" t="s">
        <v>835</v>
      </c>
      <c r="F51" s="322" t="s">
        <v>648</v>
      </c>
      <c r="G51" s="332">
        <v>653805400</v>
      </c>
      <c r="H51" s="327">
        <v>1821</v>
      </c>
      <c r="I51" s="326">
        <v>0.5</v>
      </c>
      <c r="J51" s="326">
        <v>0.6</v>
      </c>
      <c r="K51" s="324">
        <v>8806538054001</v>
      </c>
      <c r="L51" s="323" t="s">
        <v>628</v>
      </c>
      <c r="M51" s="322"/>
      <c r="N51" s="323" t="s">
        <v>838</v>
      </c>
      <c r="O51" s="322"/>
      <c r="Q51" s="338">
        <f>IFERROR(IF(LEN(H51)&gt;0,H51,"NULL"),"NULL")</f>
        <v>1821</v>
      </c>
      <c r="R51" s="335" t="str">
        <f>FIXED(I51*100,1)&amp;"/100"</f>
        <v>50.0/100</v>
      </c>
      <c r="S51" s="335" t="str">
        <f>FIXED(J51*100,1)&amp;"/100"</f>
        <v>60.0/100</v>
      </c>
      <c r="T51" s="338" t="str">
        <f t="shared" si="0"/>
        <v>'(소분)'</v>
      </c>
      <c r="U51" s="338" t="str">
        <f t="shared" si="1"/>
        <v>NULL</v>
      </c>
      <c r="X51" s="335" t="str">
        <f t="shared" si="2"/>
        <v>('2025-05', '디멘케어정 10mg', '653805400', 1821, 50.0/100, 60.0/100, '8806538054001', '(소분)', NULL, 'active', ''),</v>
      </c>
      <c r="Z51" s="323">
        <v>48</v>
      </c>
      <c r="AA51" s="322"/>
      <c r="AB51" s="322"/>
      <c r="AC51" s="322" t="s">
        <v>1065</v>
      </c>
      <c r="AD51" s="323" t="s">
        <v>1066</v>
      </c>
      <c r="AE51" s="323" t="s">
        <v>1067</v>
      </c>
      <c r="AF51" s="322" t="s">
        <v>1068</v>
      </c>
      <c r="AG51" s="322"/>
      <c r="AH51" s="323" t="s">
        <v>1016</v>
      </c>
      <c r="AI51" s="322"/>
      <c r="AK51" s="323">
        <v>49</v>
      </c>
      <c r="AL51" s="322"/>
      <c r="AM51" s="322" t="s">
        <v>1383</v>
      </c>
      <c r="AN51" s="323" t="s">
        <v>1384</v>
      </c>
      <c r="AO51" s="322" t="s">
        <v>1385</v>
      </c>
      <c r="AP51" s="322"/>
      <c r="AQ51" s="322" t="s">
        <v>906</v>
      </c>
      <c r="AR51" s="323" t="s">
        <v>907</v>
      </c>
      <c r="AS51" s="347" t="str">
        <f>IFERROR(INDEX([1]업체관리!AA:AA,MATCH(AR51,[1]업체관리!X:X,0)),"")</f>
        <v/>
      </c>
      <c r="AT51" s="322"/>
      <c r="AU51" s="347" t="str">
        <f t="shared" si="3"/>
        <v/>
      </c>
      <c r="AV51" s="322" t="s">
        <v>1361</v>
      </c>
      <c r="AX51" s="323">
        <v>49</v>
      </c>
      <c r="AY51" s="322"/>
      <c r="AZ51" s="322" t="s">
        <v>1383</v>
      </c>
      <c r="BA51" s="323" t="s">
        <v>1384</v>
      </c>
      <c r="BB51" s="323"/>
      <c r="BC51" s="322" t="s">
        <v>1385</v>
      </c>
      <c r="BD51" s="368"/>
      <c r="BE51" s="368"/>
      <c r="BF51" s="368"/>
      <c r="BG51" s="335" t="str">
        <f t="shared" si="4"/>
        <v>('', '당신의내과의원', '144-93-01577', NULL, '서울특별시 성동구 아차산로7길 15-1, 제이제이빌딩 1~2층 (성수동2가)','','active'),</v>
      </c>
      <c r="BH51" s="368"/>
      <c r="BI51" s="323">
        <v>48</v>
      </c>
      <c r="BJ51" s="322"/>
      <c r="BK51" s="322" t="s">
        <v>1676</v>
      </c>
      <c r="BL51" s="323" t="s">
        <v>1677</v>
      </c>
      <c r="BM51" s="322"/>
      <c r="BN51" s="322"/>
      <c r="BO51" s="322" t="s">
        <v>1319</v>
      </c>
      <c r="BP51" s="323" t="s">
        <v>1320</v>
      </c>
      <c r="BT51" s="335" t="str">
        <f t="shared" si="5"/>
        <v>('', '푸른온누리약국', '206-15-38831', NULL,'','active'),</v>
      </c>
      <c r="CA51" s="351">
        <v>48</v>
      </c>
      <c r="CB51" s="358"/>
      <c r="CC51" s="359" t="s">
        <v>2086</v>
      </c>
      <c r="CD51" s="353" t="s">
        <v>2087</v>
      </c>
      <c r="CE51" s="359" t="s">
        <v>2088</v>
      </c>
      <c r="CF51" s="354" t="s">
        <v>2065</v>
      </c>
      <c r="CG51" s="355" t="s">
        <v>811</v>
      </c>
      <c r="CH51" s="356">
        <v>15000</v>
      </c>
      <c r="CI51" s="357">
        <v>45658</v>
      </c>
    </row>
    <row r="52" spans="4:87" ht="13.5">
      <c r="D52" s="323">
        <v>49</v>
      </c>
      <c r="E52" s="332" t="s">
        <v>835</v>
      </c>
      <c r="F52" s="322" t="s">
        <v>648</v>
      </c>
      <c r="G52" s="332">
        <v>653805400</v>
      </c>
      <c r="H52" s="327">
        <v>1821</v>
      </c>
      <c r="I52" s="326">
        <v>0.5</v>
      </c>
      <c r="J52" s="326">
        <v>0.6</v>
      </c>
      <c r="K52" s="324">
        <v>8806538054018</v>
      </c>
      <c r="L52" s="323" t="s">
        <v>629</v>
      </c>
      <c r="M52" s="322"/>
      <c r="N52" s="323" t="s">
        <v>838</v>
      </c>
      <c r="O52" s="322"/>
      <c r="Q52" s="338">
        <f>IFERROR(IF(LEN(H52)&gt;0,H52,"NULL"),"NULL")</f>
        <v>1821</v>
      </c>
      <c r="R52" s="335" t="str">
        <f>FIXED(I52*100,1)&amp;"/100"</f>
        <v>50.0/100</v>
      </c>
      <c r="S52" s="335" t="str">
        <f>FIXED(J52*100,1)&amp;"/100"</f>
        <v>60.0/100</v>
      </c>
      <c r="T52" s="338" t="str">
        <f t="shared" si="0"/>
        <v>'30정/병'</v>
      </c>
      <c r="U52" s="338" t="str">
        <f t="shared" si="1"/>
        <v>NULL</v>
      </c>
      <c r="X52" s="335" t="str">
        <f t="shared" si="2"/>
        <v>('2025-05', '디멘케어정 10mg', '653805400', 1821, 50.0/100, 60.0/100, '8806538054018', '30정/병', NULL, 'active', ''),</v>
      </c>
      <c r="Z52" s="323">
        <v>49</v>
      </c>
      <c r="AA52" s="322"/>
      <c r="AB52" s="322"/>
      <c r="AC52" s="322" t="s">
        <v>939</v>
      </c>
      <c r="AD52" s="323" t="s">
        <v>940</v>
      </c>
      <c r="AE52" s="323" t="s">
        <v>941</v>
      </c>
      <c r="AF52" s="322" t="s">
        <v>1069</v>
      </c>
      <c r="AG52" s="322"/>
      <c r="AH52" s="323" t="s">
        <v>1016</v>
      </c>
      <c r="AI52" s="322"/>
      <c r="AK52" s="323">
        <v>50</v>
      </c>
      <c r="AL52" s="322"/>
      <c r="AM52" s="322" t="s">
        <v>1386</v>
      </c>
      <c r="AN52" s="323" t="s">
        <v>1387</v>
      </c>
      <c r="AO52" s="322" t="s">
        <v>1388</v>
      </c>
      <c r="AP52" s="322"/>
      <c r="AQ52" s="322" t="s">
        <v>906</v>
      </c>
      <c r="AR52" s="323" t="s">
        <v>907</v>
      </c>
      <c r="AS52" s="347" t="str">
        <f>IFERROR(INDEX([1]업체관리!AA:AA,MATCH(AR52,[1]업체관리!X:X,0)),"")</f>
        <v/>
      </c>
      <c r="AT52" s="322"/>
      <c r="AU52" s="347" t="str">
        <f t="shared" si="3"/>
        <v/>
      </c>
      <c r="AV52" s="322" t="s">
        <v>1361</v>
      </c>
      <c r="AX52" s="323">
        <v>50</v>
      </c>
      <c r="AY52" s="322"/>
      <c r="AZ52" s="322" t="s">
        <v>1386</v>
      </c>
      <c r="BA52" s="323" t="s">
        <v>1387</v>
      </c>
      <c r="BB52" s="323"/>
      <c r="BC52" s="322" t="s">
        <v>1388</v>
      </c>
      <c r="BD52" s="368"/>
      <c r="BE52" s="368"/>
      <c r="BF52" s="368"/>
      <c r="BG52" s="335" t="str">
        <f t="shared" si="4"/>
        <v>('', '덕은탑이비인후과의원', '657-96-01512', NULL, '경기도 고양시 덕양구 으뜸로 130, 위프라임트윈타워 305호~308호 (덕은동)','','active'),</v>
      </c>
      <c r="BH52" s="368"/>
      <c r="BI52" s="323">
        <v>49</v>
      </c>
      <c r="BJ52" s="322"/>
      <c r="BK52" s="322" t="s">
        <v>1678</v>
      </c>
      <c r="BL52" s="323" t="s">
        <v>1679</v>
      </c>
      <c r="BM52" s="322"/>
      <c r="BN52" s="322"/>
      <c r="BO52" s="322" t="s">
        <v>1322</v>
      </c>
      <c r="BP52" s="323" t="s">
        <v>1323</v>
      </c>
      <c r="BT52" s="335" t="str">
        <f t="shared" si="5"/>
        <v>('', '보원약국', '132-10-27436', NULL,'','active'),</v>
      </c>
      <c r="CA52" s="351">
        <v>49</v>
      </c>
      <c r="CB52" s="358"/>
      <c r="CC52" s="359" t="s">
        <v>2086</v>
      </c>
      <c r="CD52" s="353" t="s">
        <v>2087</v>
      </c>
      <c r="CE52" s="359" t="s">
        <v>2088</v>
      </c>
      <c r="CF52" s="354" t="s">
        <v>2065</v>
      </c>
      <c r="CG52" s="355" t="s">
        <v>811</v>
      </c>
      <c r="CH52" s="356">
        <v>30000</v>
      </c>
      <c r="CI52" s="357">
        <v>45717</v>
      </c>
    </row>
    <row r="53" spans="4:87" ht="13.5">
      <c r="D53" s="323">
        <v>50</v>
      </c>
      <c r="E53" s="332" t="s">
        <v>835</v>
      </c>
      <c r="F53" s="322" t="s">
        <v>648</v>
      </c>
      <c r="G53" s="332">
        <v>653805400</v>
      </c>
      <c r="H53" s="327">
        <v>1821</v>
      </c>
      <c r="I53" s="326">
        <v>0.5</v>
      </c>
      <c r="J53" s="326">
        <v>0.6</v>
      </c>
      <c r="K53" s="324">
        <v>8806538054025</v>
      </c>
      <c r="L53" s="323" t="s">
        <v>633</v>
      </c>
      <c r="M53" s="322"/>
      <c r="N53" s="323" t="s">
        <v>838</v>
      </c>
      <c r="O53" s="322"/>
      <c r="Q53" s="338">
        <f>IFERROR(IF(LEN(H53)&gt;0,H53,"NULL"),"NULL")</f>
        <v>1821</v>
      </c>
      <c r="R53" s="335" t="str">
        <f>FIXED(I53*100,1)&amp;"/100"</f>
        <v>50.0/100</v>
      </c>
      <c r="S53" s="335" t="str">
        <f>FIXED(J53*100,1)&amp;"/100"</f>
        <v>60.0/100</v>
      </c>
      <c r="T53" s="338" t="str">
        <f t="shared" si="0"/>
        <v>'100정/병'</v>
      </c>
      <c r="U53" s="338" t="str">
        <f t="shared" si="1"/>
        <v>NULL</v>
      </c>
      <c r="X53" s="335" t="str">
        <f t="shared" si="2"/>
        <v>('2025-05', '디멘케어정 10mg', '653805400', 1821, 50.0/100, 60.0/100, '8806538054025', '100정/병', NULL, 'active', ''),</v>
      </c>
      <c r="Z53" s="323">
        <v>50</v>
      </c>
      <c r="AA53" s="322"/>
      <c r="AB53" s="322"/>
      <c r="AC53" s="322" t="s">
        <v>1070</v>
      </c>
      <c r="AD53" s="323" t="s">
        <v>1071</v>
      </c>
      <c r="AE53" s="323" t="s">
        <v>1072</v>
      </c>
      <c r="AF53" s="322" t="s">
        <v>1073</v>
      </c>
      <c r="AG53" s="322"/>
      <c r="AH53" s="323" t="s">
        <v>1016</v>
      </c>
      <c r="AI53" s="322"/>
      <c r="AK53" s="323">
        <v>51</v>
      </c>
      <c r="AL53" s="322"/>
      <c r="AM53" s="322" t="s">
        <v>1389</v>
      </c>
      <c r="AN53" s="323" t="s">
        <v>1390</v>
      </c>
      <c r="AO53" s="322" t="s">
        <v>1391</v>
      </c>
      <c r="AP53" s="322"/>
      <c r="AQ53" s="322" t="s">
        <v>906</v>
      </c>
      <c r="AR53" s="323" t="s">
        <v>907</v>
      </c>
      <c r="AS53" s="347" t="str">
        <f>IFERROR(INDEX([1]업체관리!AA:AA,MATCH(AR53,[1]업체관리!X:X,0)),"")</f>
        <v/>
      </c>
      <c r="AT53" s="322"/>
      <c r="AU53" s="347" t="str">
        <f t="shared" si="3"/>
        <v/>
      </c>
      <c r="AV53" s="322" t="s">
        <v>1361</v>
      </c>
      <c r="AX53" s="323">
        <v>51</v>
      </c>
      <c r="AY53" s="322"/>
      <c r="AZ53" s="322" t="s">
        <v>1389</v>
      </c>
      <c r="BA53" s="323" t="s">
        <v>1390</v>
      </c>
      <c r="BB53" s="323"/>
      <c r="BC53" s="322" t="s">
        <v>1391</v>
      </c>
      <c r="BD53" s="368"/>
      <c r="BE53" s="368"/>
      <c r="BF53" s="368"/>
      <c r="BG53" s="335" t="str">
        <f t="shared" si="4"/>
        <v>('', '부천삼성정형외과의원', '680-99-00891', NULL, '경기도 부천시 원미구 부천로 108, (원미동, 참솔빌딩)','','active'),</v>
      </c>
      <c r="BH53" s="368"/>
      <c r="BI53" s="323">
        <v>50</v>
      </c>
      <c r="BJ53" s="322"/>
      <c r="BK53" s="322" t="s">
        <v>1680</v>
      </c>
      <c r="BL53" s="323" t="s">
        <v>1681</v>
      </c>
      <c r="BM53" s="322"/>
      <c r="BN53" s="322"/>
      <c r="BO53" s="322" t="s">
        <v>1322</v>
      </c>
      <c r="BP53" s="323" t="s">
        <v>1323</v>
      </c>
      <c r="BT53" s="335" t="str">
        <f t="shared" si="5"/>
        <v>('', '와부약국', '132-05-62502', NULL,'','active'),</v>
      </c>
      <c r="CA53" s="351">
        <v>50</v>
      </c>
      <c r="CB53" s="358"/>
      <c r="CC53" s="359" t="s">
        <v>2089</v>
      </c>
      <c r="CD53" s="353" t="s">
        <v>2090</v>
      </c>
      <c r="CE53" s="359" t="s">
        <v>2091</v>
      </c>
      <c r="CF53" s="354" t="s">
        <v>2092</v>
      </c>
      <c r="CG53" s="355" t="s">
        <v>812</v>
      </c>
      <c r="CH53" s="356">
        <v>11500</v>
      </c>
      <c r="CI53" s="357">
        <v>45717</v>
      </c>
    </row>
    <row r="54" spans="4:87" ht="13.5">
      <c r="D54" s="323">
        <v>51</v>
      </c>
      <c r="E54" s="332" t="s">
        <v>835</v>
      </c>
      <c r="F54" s="322" t="s">
        <v>649</v>
      </c>
      <c r="G54" s="332">
        <v>653805410</v>
      </c>
      <c r="H54" s="325">
        <v>652</v>
      </c>
      <c r="I54" s="326">
        <v>0.47</v>
      </c>
      <c r="J54" s="326">
        <v>0.5</v>
      </c>
      <c r="K54" s="324">
        <v>8806538054100</v>
      </c>
      <c r="L54" s="323" t="s">
        <v>628</v>
      </c>
      <c r="M54" s="322"/>
      <c r="N54" s="323" t="s">
        <v>838</v>
      </c>
      <c r="O54" s="322"/>
      <c r="Q54" s="338">
        <f>IFERROR(IF(LEN(H54)&gt;0,H54,"NULL"),"NULL")</f>
        <v>652</v>
      </c>
      <c r="R54" s="335" t="str">
        <f>FIXED(I54*100,1)&amp;"/100"</f>
        <v>47.0/100</v>
      </c>
      <c r="S54" s="335" t="str">
        <f>FIXED(J54*100,1)&amp;"/100"</f>
        <v>50.0/100</v>
      </c>
      <c r="T54" s="338" t="str">
        <f t="shared" si="0"/>
        <v>'(소분)'</v>
      </c>
      <c r="U54" s="338" t="str">
        <f t="shared" si="1"/>
        <v>NULL</v>
      </c>
      <c r="X54" s="335" t="str">
        <f t="shared" si="2"/>
        <v>('2025-05', '디멘케어정 5mg', '653805410', 652, 47.0/100, 50.0/100, '8806538054100', '(소분)', NULL, 'active', ''),</v>
      </c>
      <c r="Z54" s="323">
        <v>51</v>
      </c>
      <c r="AA54" s="322"/>
      <c r="AB54" s="322"/>
      <c r="AC54" s="322" t="s">
        <v>1074</v>
      </c>
      <c r="AD54" s="323" t="s">
        <v>1075</v>
      </c>
      <c r="AE54" s="323" t="s">
        <v>1076</v>
      </c>
      <c r="AF54" s="322" t="s">
        <v>1077</v>
      </c>
      <c r="AG54" s="322"/>
      <c r="AH54" s="323" t="s">
        <v>1016</v>
      </c>
      <c r="AI54" s="322"/>
      <c r="AK54" s="323">
        <v>52</v>
      </c>
      <c r="AL54" s="322"/>
      <c r="AM54" s="322" t="s">
        <v>1392</v>
      </c>
      <c r="AN54" s="323" t="s">
        <v>1393</v>
      </c>
      <c r="AO54" s="322" t="s">
        <v>1394</v>
      </c>
      <c r="AP54" s="322"/>
      <c r="AQ54" s="322" t="s">
        <v>906</v>
      </c>
      <c r="AR54" s="323" t="s">
        <v>907</v>
      </c>
      <c r="AS54" s="347" t="str">
        <f>IFERROR(INDEX([1]업체관리!AA:AA,MATCH(AR54,[1]업체관리!X:X,0)),"")</f>
        <v/>
      </c>
      <c r="AT54" s="322"/>
      <c r="AU54" s="347" t="str">
        <f t="shared" si="3"/>
        <v/>
      </c>
      <c r="AV54" s="322" t="s">
        <v>1361</v>
      </c>
      <c r="AX54" s="323">
        <v>52</v>
      </c>
      <c r="AY54" s="322"/>
      <c r="AZ54" s="322" t="s">
        <v>1392</v>
      </c>
      <c r="BA54" s="323" t="s">
        <v>1393</v>
      </c>
      <c r="BB54" s="323"/>
      <c r="BC54" s="322" t="s">
        <v>1394</v>
      </c>
      <c r="BD54" s="368"/>
      <c r="BE54" s="368"/>
      <c r="BF54" s="368"/>
      <c r="BG54" s="335" t="str">
        <f t="shared" si="4"/>
        <v>('', '삼성탑내과의원안양', '693-99-01367', NULL, '경기도 안양시 동안구 시민대로 175, 동안프라자빌딩 701,702,703,704,708,709호 (비산동)','','active'),</v>
      </c>
      <c r="BH54" s="368"/>
      <c r="BI54" s="323">
        <v>51</v>
      </c>
      <c r="BJ54" s="322"/>
      <c r="BK54" s="322" t="s">
        <v>1682</v>
      </c>
      <c r="BL54" s="323" t="s">
        <v>1683</v>
      </c>
      <c r="BM54" s="322"/>
      <c r="BN54" s="322"/>
      <c r="BO54" s="322" t="s">
        <v>1325</v>
      </c>
      <c r="BP54" s="323" t="s">
        <v>1326</v>
      </c>
      <c r="BT54" s="335" t="str">
        <f t="shared" si="5"/>
        <v>('', '시티약국', '186-25-01005', NULL,'','active'),</v>
      </c>
      <c r="CA54" s="351">
        <v>51</v>
      </c>
      <c r="CB54" s="358"/>
      <c r="CC54" s="360" t="s">
        <v>2093</v>
      </c>
      <c r="CD54" s="353" t="s">
        <v>2094</v>
      </c>
      <c r="CE54" s="360" t="s">
        <v>2095</v>
      </c>
      <c r="CF54" s="354" t="s">
        <v>2096</v>
      </c>
      <c r="CG54" s="355" t="s">
        <v>657</v>
      </c>
      <c r="CH54" s="356">
        <v>22680</v>
      </c>
      <c r="CI54" s="357">
        <v>45717</v>
      </c>
    </row>
    <row r="55" spans="4:87" ht="13.5">
      <c r="D55" s="323">
        <v>52</v>
      </c>
      <c r="E55" s="332" t="s">
        <v>835</v>
      </c>
      <c r="F55" s="322" t="s">
        <v>649</v>
      </c>
      <c r="G55" s="332">
        <v>653805410</v>
      </c>
      <c r="H55" s="325">
        <v>652</v>
      </c>
      <c r="I55" s="326">
        <v>0.47</v>
      </c>
      <c r="J55" s="326">
        <v>0.5</v>
      </c>
      <c r="K55" s="324">
        <v>8806538054117</v>
      </c>
      <c r="L55" s="323" t="s">
        <v>629</v>
      </c>
      <c r="M55" s="322"/>
      <c r="N55" s="323" t="s">
        <v>838</v>
      </c>
      <c r="O55" s="322"/>
      <c r="Q55" s="338">
        <f>IFERROR(IF(LEN(H55)&gt;0,H55,"NULL"),"NULL")</f>
        <v>652</v>
      </c>
      <c r="R55" s="335" t="str">
        <f>FIXED(I55*100,1)&amp;"/100"</f>
        <v>47.0/100</v>
      </c>
      <c r="S55" s="335" t="str">
        <f>FIXED(J55*100,1)&amp;"/100"</f>
        <v>50.0/100</v>
      </c>
      <c r="T55" s="338" t="str">
        <f t="shared" si="0"/>
        <v>'30정/병'</v>
      </c>
      <c r="U55" s="338" t="str">
        <f t="shared" si="1"/>
        <v>NULL</v>
      </c>
      <c r="X55" s="335" t="str">
        <f t="shared" si="2"/>
        <v>('2025-05', '디멘케어정 5mg', '653805410', 652, 47.0/100, 50.0/100, '8806538054117', '30정/병', NULL, 'active', ''),</v>
      </c>
      <c r="Z55" s="323">
        <v>52</v>
      </c>
      <c r="AA55" s="322"/>
      <c r="AB55" s="322"/>
      <c r="AC55" s="322" t="s">
        <v>1078</v>
      </c>
      <c r="AD55" s="323" t="s">
        <v>1079</v>
      </c>
      <c r="AE55" s="323" t="s">
        <v>1080</v>
      </c>
      <c r="AF55" s="322" t="s">
        <v>1081</v>
      </c>
      <c r="AG55" s="322"/>
      <c r="AH55" s="323" t="s">
        <v>1016</v>
      </c>
      <c r="AI55" s="322"/>
      <c r="AK55" s="323">
        <v>53</v>
      </c>
      <c r="AL55" s="322"/>
      <c r="AM55" s="322" t="s">
        <v>1395</v>
      </c>
      <c r="AN55" s="323" t="s">
        <v>1396</v>
      </c>
      <c r="AO55" s="322" t="s">
        <v>1397</v>
      </c>
      <c r="AP55" s="322"/>
      <c r="AQ55" s="322" t="s">
        <v>906</v>
      </c>
      <c r="AR55" s="323" t="s">
        <v>907</v>
      </c>
      <c r="AS55" s="347" t="str">
        <f>IFERROR(INDEX([1]업체관리!AA:AA,MATCH(AR55,[1]업체관리!X:X,0)),"")</f>
        <v/>
      </c>
      <c r="AT55" s="322"/>
      <c r="AU55" s="347" t="str">
        <f t="shared" si="3"/>
        <v/>
      </c>
      <c r="AV55" s="322" t="s">
        <v>1361</v>
      </c>
      <c r="AX55" s="323">
        <v>53</v>
      </c>
      <c r="AY55" s="322"/>
      <c r="AZ55" s="322" t="s">
        <v>1395</v>
      </c>
      <c r="BA55" s="323" t="s">
        <v>1396</v>
      </c>
      <c r="BB55" s="323"/>
      <c r="BC55" s="322" t="s">
        <v>1397</v>
      </c>
      <c r="BD55" s="368"/>
      <c r="BE55" s="368"/>
      <c r="BF55" s="368"/>
      <c r="BG55" s="335" t="str">
        <f t="shared" si="4"/>
        <v>('', '서울아산류마최내과의원', '287-92-01770', NULL, '경기도 부천시 원미구 길주로 199, 굿모닝프라자 204,205,206호 (중동)','','active'),</v>
      </c>
      <c r="BH55" s="368"/>
      <c r="BI55" s="323">
        <v>52</v>
      </c>
      <c r="BJ55" s="322"/>
      <c r="BK55" s="322" t="s">
        <v>1684</v>
      </c>
      <c r="BL55" s="323" t="s">
        <v>1685</v>
      </c>
      <c r="BM55" s="322"/>
      <c r="BN55" s="322"/>
      <c r="BO55" s="322" t="s">
        <v>1328</v>
      </c>
      <c r="BP55" s="323" t="s">
        <v>1329</v>
      </c>
      <c r="BT55" s="335" t="str">
        <f t="shared" si="5"/>
        <v>('', '나은누리약국', '108-37-51610', NULL,'','active'),</v>
      </c>
      <c r="CA55" s="351">
        <v>52</v>
      </c>
      <c r="CB55" s="358"/>
      <c r="CC55" s="360" t="s">
        <v>2097</v>
      </c>
      <c r="CD55" s="353" t="s">
        <v>2098</v>
      </c>
      <c r="CE55" s="360" t="s">
        <v>2099</v>
      </c>
      <c r="CF55" s="354" t="s">
        <v>2096</v>
      </c>
      <c r="CG55" s="355" t="s">
        <v>657</v>
      </c>
      <c r="CH55" s="356">
        <v>28350</v>
      </c>
      <c r="CI55" s="357">
        <v>45717</v>
      </c>
    </row>
    <row r="56" spans="4:87" ht="13.5">
      <c r="D56" s="323">
        <v>53</v>
      </c>
      <c r="E56" s="332" t="s">
        <v>835</v>
      </c>
      <c r="F56" s="322" t="s">
        <v>649</v>
      </c>
      <c r="G56" s="332">
        <v>653805410</v>
      </c>
      <c r="H56" s="325">
        <v>652</v>
      </c>
      <c r="I56" s="326">
        <v>0.47</v>
      </c>
      <c r="J56" s="326">
        <v>0.5</v>
      </c>
      <c r="K56" s="324">
        <v>8806538054124</v>
      </c>
      <c r="L56" s="323" t="s">
        <v>633</v>
      </c>
      <c r="M56" s="322"/>
      <c r="N56" s="323" t="s">
        <v>838</v>
      </c>
      <c r="O56" s="322"/>
      <c r="Q56" s="338">
        <f>IFERROR(IF(LEN(H56)&gt;0,H56,"NULL"),"NULL")</f>
        <v>652</v>
      </c>
      <c r="R56" s="335" t="str">
        <f>FIXED(I56*100,1)&amp;"/100"</f>
        <v>47.0/100</v>
      </c>
      <c r="S56" s="335" t="str">
        <f>FIXED(J56*100,1)&amp;"/100"</f>
        <v>50.0/100</v>
      </c>
      <c r="T56" s="338" t="str">
        <f t="shared" si="0"/>
        <v>'100정/병'</v>
      </c>
      <c r="U56" s="338" t="str">
        <f t="shared" si="1"/>
        <v>NULL</v>
      </c>
      <c r="X56" s="335" t="str">
        <f t="shared" si="2"/>
        <v>('2025-05', '디멘케어정 5mg', '653805410', 652, 47.0/100, 50.0/100, '8806538054124', '100정/병', NULL, 'active', ''),</v>
      </c>
      <c r="Z56" s="323">
        <v>53</v>
      </c>
      <c r="AA56" s="322"/>
      <c r="AB56" s="322"/>
      <c r="AC56" s="322" t="s">
        <v>1082</v>
      </c>
      <c r="AD56" s="323" t="s">
        <v>1083</v>
      </c>
      <c r="AE56" s="323" t="s">
        <v>1084</v>
      </c>
      <c r="AF56" s="322" t="s">
        <v>1085</v>
      </c>
      <c r="AG56" s="322"/>
      <c r="AH56" s="323" t="s">
        <v>1016</v>
      </c>
      <c r="AI56" s="322"/>
      <c r="AK56" s="323">
        <v>54</v>
      </c>
      <c r="AL56" s="322"/>
      <c r="AM56" s="322" t="s">
        <v>1398</v>
      </c>
      <c r="AN56" s="323" t="s">
        <v>1399</v>
      </c>
      <c r="AO56" s="322" t="s">
        <v>1400</v>
      </c>
      <c r="AP56" s="322"/>
      <c r="AQ56" s="322" t="s">
        <v>906</v>
      </c>
      <c r="AR56" s="323" t="s">
        <v>907</v>
      </c>
      <c r="AS56" s="347" t="str">
        <f>IFERROR(INDEX([1]업체관리!AA:AA,MATCH(AR56,[1]업체관리!X:X,0)),"")</f>
        <v/>
      </c>
      <c r="AT56" s="322"/>
      <c r="AU56" s="347" t="str">
        <f t="shared" si="3"/>
        <v/>
      </c>
      <c r="AV56" s="322" t="s">
        <v>1361</v>
      </c>
      <c r="AX56" s="323">
        <v>54</v>
      </c>
      <c r="AY56" s="322"/>
      <c r="AZ56" s="322" t="s">
        <v>1398</v>
      </c>
      <c r="BA56" s="323" t="s">
        <v>1399</v>
      </c>
      <c r="BB56" s="323"/>
      <c r="BC56" s="322" t="s">
        <v>1400</v>
      </c>
      <c r="BD56" s="368"/>
      <c r="BE56" s="368"/>
      <c r="BF56" s="368"/>
      <c r="BG56" s="335" t="str">
        <f t="shared" si="4"/>
        <v>('', '속속린내과의원', '582-37-01230', NULL, '경기도 성남시 분당구 동판교로 61, 자유퍼스트프라자2 601, 602, 603호 (백현동)','','active'),</v>
      </c>
      <c r="BH56" s="368"/>
      <c r="BI56" s="323">
        <v>53</v>
      </c>
      <c r="BJ56" s="322"/>
      <c r="BK56" s="322" t="s">
        <v>1686</v>
      </c>
      <c r="BL56" s="323" t="s">
        <v>1687</v>
      </c>
      <c r="BM56" s="322"/>
      <c r="BN56" s="322"/>
      <c r="BO56" s="322" t="s">
        <v>1328</v>
      </c>
      <c r="BP56" s="323" t="s">
        <v>1329</v>
      </c>
      <c r="BT56" s="335" t="str">
        <f t="shared" si="5"/>
        <v>('', '정화약국', '132-05-66148', NULL,'','active'),</v>
      </c>
      <c r="CA56" s="351">
        <v>53</v>
      </c>
      <c r="CB56" s="358"/>
      <c r="CC56" s="360" t="s">
        <v>2100</v>
      </c>
      <c r="CD56" s="353" t="s">
        <v>2101</v>
      </c>
      <c r="CE56" s="360" t="s">
        <v>2102</v>
      </c>
      <c r="CF56" s="354" t="s">
        <v>2092</v>
      </c>
      <c r="CG56" s="355" t="s">
        <v>812</v>
      </c>
      <c r="CH56" s="356">
        <v>11500</v>
      </c>
      <c r="CI56" s="357">
        <v>45717</v>
      </c>
    </row>
    <row r="57" spans="4:87" ht="13.5">
      <c r="D57" s="323">
        <v>54</v>
      </c>
      <c r="E57" s="332" t="s">
        <v>835</v>
      </c>
      <c r="F57" s="322" t="s">
        <v>650</v>
      </c>
      <c r="G57" s="332">
        <v>653800270</v>
      </c>
      <c r="H57" s="325">
        <v>454</v>
      </c>
      <c r="I57" s="326">
        <v>0.45</v>
      </c>
      <c r="J57" s="326">
        <v>0.45</v>
      </c>
      <c r="K57" s="324">
        <v>8806538002705</v>
      </c>
      <c r="L57" s="323" t="s">
        <v>628</v>
      </c>
      <c r="M57" s="322"/>
      <c r="N57" s="323" t="s">
        <v>838</v>
      </c>
      <c r="O57" s="322"/>
      <c r="Q57" s="338">
        <f>IFERROR(IF(LEN(H57)&gt;0,H57,"NULL"),"NULL")</f>
        <v>454</v>
      </c>
      <c r="R57" s="335" t="str">
        <f>FIXED(I57*100,1)&amp;"/100"</f>
        <v>45.0/100</v>
      </c>
      <c r="S57" s="335" t="str">
        <f>FIXED(J57*100,1)&amp;"/100"</f>
        <v>45.0/100</v>
      </c>
      <c r="T57" s="338" t="str">
        <f t="shared" si="0"/>
        <v>'(소분)'</v>
      </c>
      <c r="U57" s="338" t="str">
        <f t="shared" si="1"/>
        <v>NULL</v>
      </c>
      <c r="X57" s="335" t="str">
        <f t="shared" si="2"/>
        <v>('2025-05', '라베리트정 10mg', '653800270', 454, 45.0/100, 45.0/100, '8806538002705', '(소분)', NULL, 'active', ''),</v>
      </c>
      <c r="Z57" s="323">
        <v>54</v>
      </c>
      <c r="AA57" s="322"/>
      <c r="AB57" s="322"/>
      <c r="AC57" s="322" t="s">
        <v>1086</v>
      </c>
      <c r="AD57" s="323" t="s">
        <v>1087</v>
      </c>
      <c r="AE57" s="323" t="s">
        <v>1088</v>
      </c>
      <c r="AF57" s="322" t="s">
        <v>1089</v>
      </c>
      <c r="AG57" s="322"/>
      <c r="AH57" s="323" t="s">
        <v>1016</v>
      </c>
      <c r="AI57" s="322"/>
      <c r="AK57" s="323">
        <v>55</v>
      </c>
      <c r="AL57" s="322"/>
      <c r="AM57" s="322" t="s">
        <v>1401</v>
      </c>
      <c r="AN57" s="323" t="s">
        <v>1402</v>
      </c>
      <c r="AO57" s="322" t="s">
        <v>1403</v>
      </c>
      <c r="AP57" s="322"/>
      <c r="AQ57" s="322" t="s">
        <v>906</v>
      </c>
      <c r="AR57" s="323" t="s">
        <v>907</v>
      </c>
      <c r="AS57" s="347" t="str">
        <f>IFERROR(INDEX([1]업체관리!AA:AA,MATCH(AR57,[1]업체관리!X:X,0)),"")</f>
        <v/>
      </c>
      <c r="AT57" s="322"/>
      <c r="AU57" s="347" t="str">
        <f t="shared" si="3"/>
        <v/>
      </c>
      <c r="AV57" s="322" t="s">
        <v>1361</v>
      </c>
      <c r="AX57" s="323">
        <v>55</v>
      </c>
      <c r="AY57" s="322"/>
      <c r="AZ57" s="322" t="s">
        <v>1401</v>
      </c>
      <c r="BA57" s="323" t="s">
        <v>1402</v>
      </c>
      <c r="BB57" s="323"/>
      <c r="BC57" s="322" t="s">
        <v>1403</v>
      </c>
      <c r="BD57" s="368"/>
      <c r="BE57" s="368"/>
      <c r="BF57" s="368"/>
      <c r="BG57" s="335" t="str">
        <f t="shared" si="4"/>
        <v>('', '연세우리내과의원', '117-97-01312', NULL, '경기도 시흥시 배곧3로 86, 센터프라자2 3층 301호~302호 (배곧동)','','active'),</v>
      </c>
      <c r="BH57" s="368"/>
      <c r="BI57" s="323">
        <v>54</v>
      </c>
      <c r="BJ57" s="322"/>
      <c r="BK57" s="322" t="s">
        <v>1688</v>
      </c>
      <c r="BL57" s="323" t="s">
        <v>1689</v>
      </c>
      <c r="BM57" s="322"/>
      <c r="BN57" s="322"/>
      <c r="BO57" s="322" t="s">
        <v>1328</v>
      </c>
      <c r="BP57" s="323" t="s">
        <v>1329</v>
      </c>
      <c r="BT57" s="335" t="str">
        <f t="shared" si="5"/>
        <v>('', '더푸른약국', '243-04-02786', NULL,'','active'),</v>
      </c>
      <c r="CA57" s="351">
        <v>54</v>
      </c>
      <c r="CB57" s="358"/>
      <c r="CC57" s="360" t="s">
        <v>2103</v>
      </c>
      <c r="CD57" s="353" t="s">
        <v>2104</v>
      </c>
      <c r="CE57" s="360" t="s">
        <v>2105</v>
      </c>
      <c r="CF57" s="354" t="s">
        <v>2096</v>
      </c>
      <c r="CG57" s="355" t="s">
        <v>657</v>
      </c>
      <c r="CH57" s="356">
        <v>11340</v>
      </c>
      <c r="CI57" s="357">
        <v>45717</v>
      </c>
    </row>
    <row r="58" spans="4:87" ht="13.5">
      <c r="D58" s="323">
        <v>55</v>
      </c>
      <c r="E58" s="332" t="s">
        <v>835</v>
      </c>
      <c r="F58" s="322" t="s">
        <v>650</v>
      </c>
      <c r="G58" s="332">
        <v>653800270</v>
      </c>
      <c r="H58" s="325">
        <v>454</v>
      </c>
      <c r="I58" s="326">
        <v>0.45</v>
      </c>
      <c r="J58" s="326">
        <v>0.45</v>
      </c>
      <c r="K58" s="324">
        <v>8806538002712</v>
      </c>
      <c r="L58" s="323" t="s">
        <v>651</v>
      </c>
      <c r="M58" s="322"/>
      <c r="N58" s="323" t="s">
        <v>838</v>
      </c>
      <c r="O58" s="322"/>
      <c r="Q58" s="338">
        <f>IFERROR(IF(LEN(H58)&gt;0,H58,"NULL"),"NULL")</f>
        <v>454</v>
      </c>
      <c r="R58" s="335" t="str">
        <f>FIXED(I58*100,1)&amp;"/100"</f>
        <v>45.0/100</v>
      </c>
      <c r="S58" s="335" t="str">
        <f>FIXED(J58*100,1)&amp;"/100"</f>
        <v>45.0/100</v>
      </c>
      <c r="T58" s="338" t="str">
        <f t="shared" si="0"/>
        <v>'28정/PTP'</v>
      </c>
      <c r="U58" s="338" t="str">
        <f t="shared" si="1"/>
        <v>NULL</v>
      </c>
      <c r="X58" s="335" t="str">
        <f t="shared" si="2"/>
        <v>('2025-05', '라베리트정 10mg', '653800270', 454, 45.0/100, 45.0/100, '8806538002712', '28정/PTP', NULL, 'active', ''),</v>
      </c>
      <c r="Z58" s="323">
        <v>55</v>
      </c>
      <c r="AA58" s="322"/>
      <c r="AB58" s="322"/>
      <c r="AC58" s="322" t="s">
        <v>1090</v>
      </c>
      <c r="AD58" s="323" t="s">
        <v>1091</v>
      </c>
      <c r="AE58" s="323" t="s">
        <v>1092</v>
      </c>
      <c r="AF58" s="322" t="s">
        <v>1093</v>
      </c>
      <c r="AG58" s="322"/>
      <c r="AH58" s="323" t="s">
        <v>1016</v>
      </c>
      <c r="AI58" s="322"/>
      <c r="AK58" s="323">
        <v>56</v>
      </c>
      <c r="AL58" s="322"/>
      <c r="AM58" s="322" t="s">
        <v>1404</v>
      </c>
      <c r="AN58" s="323" t="s">
        <v>1405</v>
      </c>
      <c r="AO58" s="322" t="s">
        <v>1406</v>
      </c>
      <c r="AP58" s="322"/>
      <c r="AQ58" s="322" t="s">
        <v>906</v>
      </c>
      <c r="AR58" s="323" t="s">
        <v>907</v>
      </c>
      <c r="AS58" s="347" t="str">
        <f>IFERROR(INDEX([1]업체관리!AA:AA,MATCH(AR58,[1]업체관리!X:X,0)),"")</f>
        <v/>
      </c>
      <c r="AT58" s="322"/>
      <c r="AU58" s="347" t="str">
        <f t="shared" si="3"/>
        <v/>
      </c>
      <c r="AV58" s="322" t="s">
        <v>1361</v>
      </c>
      <c r="AX58" s="323">
        <v>56</v>
      </c>
      <c r="AY58" s="322"/>
      <c r="AZ58" s="322" t="s">
        <v>1404</v>
      </c>
      <c r="BA58" s="323" t="s">
        <v>1405</v>
      </c>
      <c r="BB58" s="323"/>
      <c r="BC58" s="322" t="s">
        <v>1406</v>
      </c>
      <c r="BD58" s="368"/>
      <c r="BE58" s="368"/>
      <c r="BF58" s="368"/>
      <c r="BG58" s="335" t="str">
        <f t="shared" si="4"/>
        <v>('', '의료법인서준의료재단예천권병원', '228-82-02276', NULL, '경상북도 예천군 예천읍 시장로 136, (예천읍)','','active'),</v>
      </c>
      <c r="BH58" s="368"/>
      <c r="BI58" s="323">
        <v>55</v>
      </c>
      <c r="BJ58" s="322"/>
      <c r="BK58" s="322" t="s">
        <v>1690</v>
      </c>
      <c r="BL58" s="323" t="s">
        <v>1691</v>
      </c>
      <c r="BM58" s="322"/>
      <c r="BN58" s="322"/>
      <c r="BO58" s="322" t="s">
        <v>1331</v>
      </c>
      <c r="BP58" s="323" t="s">
        <v>1332</v>
      </c>
      <c r="BT58" s="335" t="str">
        <f t="shared" si="5"/>
        <v>('', '은혜온누리약국', '117-09-81435', NULL,'','active'),</v>
      </c>
      <c r="CA58" s="351">
        <v>55</v>
      </c>
      <c r="CB58" s="358"/>
      <c r="CC58" s="360" t="s">
        <v>2103</v>
      </c>
      <c r="CD58" s="353" t="s">
        <v>2104</v>
      </c>
      <c r="CE58" s="360" t="s">
        <v>2105</v>
      </c>
      <c r="CF58" s="354" t="s">
        <v>2096</v>
      </c>
      <c r="CG58" s="355" t="s">
        <v>657</v>
      </c>
      <c r="CH58" s="356">
        <v>17010</v>
      </c>
      <c r="CI58" s="357">
        <v>45717</v>
      </c>
    </row>
    <row r="59" spans="4:87" ht="13.5">
      <c r="D59" s="323">
        <v>56</v>
      </c>
      <c r="E59" s="332" t="s">
        <v>835</v>
      </c>
      <c r="F59" s="322" t="s">
        <v>650</v>
      </c>
      <c r="G59" s="332">
        <v>653800270</v>
      </c>
      <c r="H59" s="325">
        <v>454</v>
      </c>
      <c r="I59" s="326">
        <v>0.45</v>
      </c>
      <c r="J59" s="326">
        <v>0.45</v>
      </c>
      <c r="K59" s="324">
        <v>8806538002729</v>
      </c>
      <c r="L59" s="323" t="s">
        <v>652</v>
      </c>
      <c r="M59" s="322"/>
      <c r="N59" s="323" t="s">
        <v>838</v>
      </c>
      <c r="O59" s="322"/>
      <c r="Q59" s="338">
        <f>IFERROR(IF(LEN(H59)&gt;0,H59,"NULL"),"NULL")</f>
        <v>454</v>
      </c>
      <c r="R59" s="335" t="str">
        <f>FIXED(I59*100,1)&amp;"/100"</f>
        <v>45.0/100</v>
      </c>
      <c r="S59" s="335" t="str">
        <f>FIXED(J59*100,1)&amp;"/100"</f>
        <v>45.0/100</v>
      </c>
      <c r="T59" s="338" t="str">
        <f t="shared" si="0"/>
        <v>'28정/Alu-Alu'</v>
      </c>
      <c r="U59" s="338" t="str">
        <f t="shared" si="1"/>
        <v>NULL</v>
      </c>
      <c r="X59" s="335" t="str">
        <f t="shared" si="2"/>
        <v>('2025-05', '라베리트정 10mg', '653800270', 454, 45.0/100, 45.0/100, '8806538002729', '28정/Alu-Alu', NULL, 'active', ''),</v>
      </c>
      <c r="Z59" s="323">
        <v>56</v>
      </c>
      <c r="AA59" s="322"/>
      <c r="AB59" s="322"/>
      <c r="AC59" s="322" t="s">
        <v>1094</v>
      </c>
      <c r="AD59" s="323" t="s">
        <v>1095</v>
      </c>
      <c r="AE59" s="323" t="s">
        <v>1096</v>
      </c>
      <c r="AF59" s="322" t="s">
        <v>1097</v>
      </c>
      <c r="AG59" s="322"/>
      <c r="AH59" s="323" t="s">
        <v>1016</v>
      </c>
      <c r="AI59" s="322"/>
      <c r="AK59" s="323">
        <v>57</v>
      </c>
      <c r="AL59" s="322"/>
      <c r="AM59" s="322" t="s">
        <v>1407</v>
      </c>
      <c r="AN59" s="323" t="s">
        <v>1408</v>
      </c>
      <c r="AO59" s="322" t="s">
        <v>1409</v>
      </c>
      <c r="AP59" s="322"/>
      <c r="AQ59" s="322" t="s">
        <v>906</v>
      </c>
      <c r="AR59" s="323" t="s">
        <v>907</v>
      </c>
      <c r="AS59" s="347" t="str">
        <f>IFERROR(INDEX([1]업체관리!AA:AA,MATCH(AR59,[1]업체관리!X:X,0)),"")</f>
        <v/>
      </c>
      <c r="AT59" s="322"/>
      <c r="AU59" s="347" t="str">
        <f t="shared" si="3"/>
        <v/>
      </c>
      <c r="AV59" s="322" t="s">
        <v>1361</v>
      </c>
      <c r="AX59" s="323">
        <v>57</v>
      </c>
      <c r="AY59" s="322"/>
      <c r="AZ59" s="322" t="s">
        <v>1407</v>
      </c>
      <c r="BA59" s="323" t="s">
        <v>1408</v>
      </c>
      <c r="BB59" s="323"/>
      <c r="BC59" s="322" t="s">
        <v>1409</v>
      </c>
      <c r="BD59" s="368"/>
      <c r="BE59" s="368"/>
      <c r="BF59" s="368"/>
      <c r="BG59" s="335" t="str">
        <f t="shared" si="4"/>
        <v>('', '힘내라내과의원', '204-93-46371', NULL, '서울특별시 성동구 아차산로 113, 삼진빌딩 3층 301,302호 (성수동2가)','','active'),</v>
      </c>
      <c r="BH59" s="368"/>
      <c r="BI59" s="323">
        <v>56</v>
      </c>
      <c r="BJ59" s="322"/>
      <c r="BK59" s="322" t="s">
        <v>1692</v>
      </c>
      <c r="BL59" s="323" t="s">
        <v>1693</v>
      </c>
      <c r="BM59" s="322"/>
      <c r="BN59" s="322"/>
      <c r="BO59" s="322" t="s">
        <v>1334</v>
      </c>
      <c r="BP59" s="323" t="s">
        <v>1335</v>
      </c>
      <c r="BT59" s="335" t="str">
        <f t="shared" si="5"/>
        <v>('', '씨엘약국', '230-20-01796', NULL,'','active'),</v>
      </c>
      <c r="CA59" s="351">
        <v>56</v>
      </c>
      <c r="CB59" s="358"/>
      <c r="CC59" s="360" t="s">
        <v>2103</v>
      </c>
      <c r="CD59" s="353" t="s">
        <v>2104</v>
      </c>
      <c r="CE59" s="360" t="s">
        <v>2105</v>
      </c>
      <c r="CF59" s="354" t="s">
        <v>2096</v>
      </c>
      <c r="CG59" s="355" t="s">
        <v>657</v>
      </c>
      <c r="CH59" s="356">
        <v>17010</v>
      </c>
      <c r="CI59" s="357">
        <v>45689</v>
      </c>
    </row>
    <row r="60" spans="4:87" ht="13.5">
      <c r="D60" s="323">
        <v>57</v>
      </c>
      <c r="E60" s="332" t="s">
        <v>835</v>
      </c>
      <c r="F60" s="322" t="s">
        <v>653</v>
      </c>
      <c r="G60" s="332" t="s">
        <v>833</v>
      </c>
      <c r="H60" s="325">
        <v>909</v>
      </c>
      <c r="I60" s="326">
        <v>0.45</v>
      </c>
      <c r="J60" s="326">
        <v>0.45</v>
      </c>
      <c r="K60" s="324">
        <v>8800588003903</v>
      </c>
      <c r="L60" s="323" t="s">
        <v>628</v>
      </c>
      <c r="M60" s="322"/>
      <c r="N60" s="323" t="s">
        <v>838</v>
      </c>
      <c r="O60" s="322"/>
      <c r="Q60" s="338">
        <f>IFERROR(IF(LEN(H60)&gt;0,H60,"NULL"),"NULL")</f>
        <v>909</v>
      </c>
      <c r="R60" s="335" t="str">
        <f>FIXED(I60*100,1)&amp;"/100"</f>
        <v>45.0/100</v>
      </c>
      <c r="S60" s="335" t="str">
        <f>FIXED(J60*100,1)&amp;"/100"</f>
        <v>45.0/100</v>
      </c>
      <c r="T60" s="338" t="str">
        <f t="shared" si="0"/>
        <v>'(소분)'</v>
      </c>
      <c r="U60" s="338" t="str">
        <f t="shared" si="1"/>
        <v>NULL</v>
      </c>
      <c r="X60" s="335" t="str">
        <f t="shared" si="2"/>
        <v>('2025-05', '라피에스정 20mg', '058800390', 909, 45.0/100, 45.0/100, '8800588003903', '(소분)', NULL, 'active', ''),</v>
      </c>
      <c r="Z60" s="323">
        <v>57</v>
      </c>
      <c r="AA60" s="322"/>
      <c r="AB60" s="322"/>
      <c r="AC60" s="322" t="s">
        <v>1098</v>
      </c>
      <c r="AD60" s="323" t="s">
        <v>1099</v>
      </c>
      <c r="AE60" s="323" t="s">
        <v>1100</v>
      </c>
      <c r="AF60" s="322" t="s">
        <v>1101</v>
      </c>
      <c r="AG60" s="322"/>
      <c r="AH60" s="323" t="s">
        <v>1016</v>
      </c>
      <c r="AI60" s="322"/>
      <c r="AK60" s="323">
        <v>58</v>
      </c>
      <c r="AL60" s="322"/>
      <c r="AM60" s="322" t="s">
        <v>1410</v>
      </c>
      <c r="AN60" s="323" t="s">
        <v>1411</v>
      </c>
      <c r="AO60" s="322" t="s">
        <v>1412</v>
      </c>
      <c r="AP60" s="322"/>
      <c r="AQ60" s="322" t="s">
        <v>886</v>
      </c>
      <c r="AR60" s="323" t="s">
        <v>887</v>
      </c>
      <c r="AS60" s="347" t="str">
        <f>IFERROR(INDEX([1]업체관리!AA:AA,MATCH(AR60,[1]업체관리!X:X,0)),"")</f>
        <v/>
      </c>
      <c r="AT60" s="322"/>
      <c r="AU60" s="347" t="str">
        <f t="shared" si="3"/>
        <v/>
      </c>
      <c r="AV60" s="322"/>
      <c r="AX60" s="323">
        <v>58</v>
      </c>
      <c r="AY60" s="322"/>
      <c r="AZ60" s="322" t="s">
        <v>1410</v>
      </c>
      <c r="BA60" s="323" t="s">
        <v>1411</v>
      </c>
      <c r="BB60" s="323"/>
      <c r="BC60" s="322" t="s">
        <v>1412</v>
      </c>
      <c r="BD60" s="368"/>
      <c r="BE60" s="368"/>
      <c r="BF60" s="368"/>
      <c r="BG60" s="335" t="str">
        <f t="shared" si="4"/>
        <v>('', '88신경외과의원', '687-96-01191', NULL, '서울특별시 영등포구 도림로 144, 88월드타워 4층 (대림동)','','active'),</v>
      </c>
      <c r="BH60" s="368"/>
      <c r="BI60" s="323">
        <v>57</v>
      </c>
      <c r="BJ60" s="322"/>
      <c r="BK60" s="322" t="s">
        <v>1694</v>
      </c>
      <c r="BL60" s="323" t="s">
        <v>1695</v>
      </c>
      <c r="BM60" s="322"/>
      <c r="BN60" s="322"/>
      <c r="BO60" s="322" t="s">
        <v>1334</v>
      </c>
      <c r="BP60" s="323" t="s">
        <v>1335</v>
      </c>
      <c r="BT60" s="335" t="str">
        <f t="shared" si="5"/>
        <v>('', '상봉도담약국', '858-07-02880', NULL,'','active'),</v>
      </c>
      <c r="CA60" s="351">
        <v>57</v>
      </c>
      <c r="CB60" s="358"/>
      <c r="CC60" s="360" t="s">
        <v>2106</v>
      </c>
      <c r="CD60" s="353" t="s">
        <v>2107</v>
      </c>
      <c r="CE60" s="360" t="s">
        <v>2108</v>
      </c>
      <c r="CF60" s="354" t="s">
        <v>2109</v>
      </c>
      <c r="CG60" s="355" t="s">
        <v>631</v>
      </c>
      <c r="CH60" s="356">
        <v>57500</v>
      </c>
      <c r="CI60" s="357">
        <v>45658</v>
      </c>
    </row>
    <row r="61" spans="4:87" ht="13.5">
      <c r="D61" s="323">
        <v>58</v>
      </c>
      <c r="E61" s="332" t="s">
        <v>835</v>
      </c>
      <c r="F61" s="322" t="s">
        <v>653</v>
      </c>
      <c r="G61" s="332" t="s">
        <v>833</v>
      </c>
      <c r="H61" s="325">
        <v>909</v>
      </c>
      <c r="I61" s="326">
        <v>0.45</v>
      </c>
      <c r="J61" s="326">
        <v>0.45</v>
      </c>
      <c r="K61" s="324">
        <v>8800588003910</v>
      </c>
      <c r="L61" s="323" t="s">
        <v>652</v>
      </c>
      <c r="M61" s="322"/>
      <c r="N61" s="323" t="s">
        <v>838</v>
      </c>
      <c r="O61" s="322"/>
      <c r="Q61" s="338">
        <f>IFERROR(IF(LEN(H61)&gt;0,H61,"NULL"),"NULL")</f>
        <v>909</v>
      </c>
      <c r="R61" s="335" t="str">
        <f>FIXED(I61*100,1)&amp;"/100"</f>
        <v>45.0/100</v>
      </c>
      <c r="S61" s="335" t="str">
        <f>FIXED(J61*100,1)&amp;"/100"</f>
        <v>45.0/100</v>
      </c>
      <c r="T61" s="338" t="str">
        <f t="shared" si="0"/>
        <v>'28정/Alu-Alu'</v>
      </c>
      <c r="U61" s="338" t="str">
        <f t="shared" si="1"/>
        <v>NULL</v>
      </c>
      <c r="X61" s="335" t="str">
        <f t="shared" si="2"/>
        <v>('2025-05', '라피에스정 20mg', '058800390', 909, 45.0/100, 45.0/100, '8800588003910', '28정/Alu-Alu', NULL, 'active', ''),</v>
      </c>
      <c r="Z61" s="323">
        <v>58</v>
      </c>
      <c r="AA61" s="322"/>
      <c r="AB61" s="322"/>
      <c r="AC61" s="322" t="s">
        <v>1102</v>
      </c>
      <c r="AD61" s="323" t="s">
        <v>1103</v>
      </c>
      <c r="AE61" s="323" t="s">
        <v>1104</v>
      </c>
      <c r="AF61" s="322" t="s">
        <v>1105</v>
      </c>
      <c r="AG61" s="322"/>
      <c r="AH61" s="323" t="s">
        <v>1016</v>
      </c>
      <c r="AI61" s="322"/>
      <c r="AK61" s="323">
        <v>59</v>
      </c>
      <c r="AL61" s="322"/>
      <c r="AM61" s="322" t="s">
        <v>1413</v>
      </c>
      <c r="AN61" s="323" t="s">
        <v>1414</v>
      </c>
      <c r="AO61" s="322" t="s">
        <v>1415</v>
      </c>
      <c r="AP61" s="322"/>
      <c r="AQ61" s="322" t="s">
        <v>886</v>
      </c>
      <c r="AR61" s="323" t="s">
        <v>887</v>
      </c>
      <c r="AS61" s="347" t="str">
        <f>IFERROR(INDEX([1]업체관리!AA:AA,MATCH(AR61,[1]업체관리!X:X,0)),"")</f>
        <v/>
      </c>
      <c r="AT61" s="322"/>
      <c r="AU61" s="347" t="str">
        <f t="shared" si="3"/>
        <v/>
      </c>
      <c r="AV61" s="322"/>
      <c r="AX61" s="323">
        <v>59</v>
      </c>
      <c r="AY61" s="322"/>
      <c r="AZ61" s="322" t="s">
        <v>1413</v>
      </c>
      <c r="BA61" s="323" t="s">
        <v>1414</v>
      </c>
      <c r="BB61" s="323"/>
      <c r="BC61" s="322" t="s">
        <v>1415</v>
      </c>
      <c r="BD61" s="368"/>
      <c r="BE61" s="368"/>
      <c r="BF61" s="368"/>
      <c r="BG61" s="335" t="str">
        <f t="shared" si="4"/>
        <v>('', '굿모닝내과의원', '210-90-99815', NULL, '서울특별시 강북구 한천로105길 7, 2층 (번동)','','active'),</v>
      </c>
      <c r="BH61" s="368"/>
      <c r="BI61" s="323">
        <v>58</v>
      </c>
      <c r="BJ61" s="322"/>
      <c r="BK61" s="322" t="s">
        <v>1696</v>
      </c>
      <c r="BL61" s="323" t="s">
        <v>1697</v>
      </c>
      <c r="BM61" s="322"/>
      <c r="BN61" s="322"/>
      <c r="BO61" s="322" t="s">
        <v>1337</v>
      </c>
      <c r="BP61" s="323" t="s">
        <v>1338</v>
      </c>
      <c r="BT61" s="335" t="str">
        <f t="shared" si="5"/>
        <v>('', '역곡큰약국', '840-29-00786', NULL,'','active'),</v>
      </c>
      <c r="CA61" s="351">
        <v>58</v>
      </c>
      <c r="CB61" s="358"/>
      <c r="CC61" s="360" t="s">
        <v>2106</v>
      </c>
      <c r="CD61" s="353" t="s">
        <v>2107</v>
      </c>
      <c r="CE61" s="360" t="s">
        <v>2108</v>
      </c>
      <c r="CF61" s="354" t="s">
        <v>2096</v>
      </c>
      <c r="CG61" s="355" t="s">
        <v>657</v>
      </c>
      <c r="CH61" s="356">
        <v>113400</v>
      </c>
      <c r="CI61" s="357">
        <v>45717</v>
      </c>
    </row>
    <row r="62" spans="4:87" ht="13.5">
      <c r="D62" s="323">
        <v>59</v>
      </c>
      <c r="E62" s="332" t="s">
        <v>835</v>
      </c>
      <c r="F62" s="322" t="s">
        <v>654</v>
      </c>
      <c r="G62" s="332">
        <v>653800320</v>
      </c>
      <c r="H62" s="325">
        <v>103</v>
      </c>
      <c r="I62" s="326">
        <v>0.32</v>
      </c>
      <c r="J62" s="326">
        <v>0.35</v>
      </c>
      <c r="K62" s="324">
        <v>8806538003207</v>
      </c>
      <c r="L62" s="323" t="s">
        <v>628</v>
      </c>
      <c r="M62" s="322"/>
      <c r="N62" s="323" t="s">
        <v>838</v>
      </c>
      <c r="O62" s="322"/>
      <c r="Q62" s="338">
        <f>IFERROR(IF(LEN(H62)&gt;0,H62,"NULL"),"NULL")</f>
        <v>103</v>
      </c>
      <c r="R62" s="335" t="str">
        <f>FIXED(I62*100,1)&amp;"/100"</f>
        <v>32.0/100</v>
      </c>
      <c r="S62" s="335" t="str">
        <f>FIXED(J62*100,1)&amp;"/100"</f>
        <v>35.0/100</v>
      </c>
      <c r="T62" s="338" t="str">
        <f t="shared" si="0"/>
        <v>'(소분)'</v>
      </c>
      <c r="U62" s="338" t="str">
        <f t="shared" si="1"/>
        <v>NULL</v>
      </c>
      <c r="X62" s="335" t="str">
        <f t="shared" si="2"/>
        <v>('2025-05', '레바드린정 100mg', '653800320', 103, 32.0/100, 35.0/100, '8806538003207', '(소분)', NULL, 'active', ''),</v>
      </c>
      <c r="Z62" s="323">
        <v>59</v>
      </c>
      <c r="AA62" s="322"/>
      <c r="AB62" s="322"/>
      <c r="AC62" s="322" t="s">
        <v>1106</v>
      </c>
      <c r="AD62" s="323" t="s">
        <v>1107</v>
      </c>
      <c r="AE62" s="323" t="s">
        <v>1108</v>
      </c>
      <c r="AF62" s="322" t="s">
        <v>1109</v>
      </c>
      <c r="AG62" s="322"/>
      <c r="AH62" s="323" t="s">
        <v>1016</v>
      </c>
      <c r="AI62" s="322"/>
      <c r="AK62" s="323">
        <v>60</v>
      </c>
      <c r="AL62" s="322"/>
      <c r="AM62" s="322" t="s">
        <v>1416</v>
      </c>
      <c r="AN62" s="323" t="s">
        <v>1417</v>
      </c>
      <c r="AO62" s="322" t="s">
        <v>1418</v>
      </c>
      <c r="AP62" s="322"/>
      <c r="AQ62" s="322" t="s">
        <v>886</v>
      </c>
      <c r="AR62" s="323" t="s">
        <v>887</v>
      </c>
      <c r="AS62" s="347" t="str">
        <f>IFERROR(INDEX([1]업체관리!AA:AA,MATCH(AR62,[1]업체관리!X:X,0)),"")</f>
        <v/>
      </c>
      <c r="AT62" s="322"/>
      <c r="AU62" s="347" t="str">
        <f t="shared" si="3"/>
        <v/>
      </c>
      <c r="AV62" s="322"/>
      <c r="AX62" s="323">
        <v>60</v>
      </c>
      <c r="AY62" s="322"/>
      <c r="AZ62" s="322" t="s">
        <v>1416</v>
      </c>
      <c r="BA62" s="323" t="s">
        <v>1417</v>
      </c>
      <c r="BB62" s="323"/>
      <c r="BC62" s="322" t="s">
        <v>1418</v>
      </c>
      <c r="BD62" s="368"/>
      <c r="BE62" s="368"/>
      <c r="BF62" s="368"/>
      <c r="BG62" s="335" t="str">
        <f t="shared" si="4"/>
        <v>('', '현대병원(남양주)', '132-22-76546', NULL, '경기도 남양주시 진접읍 봉현로 21, (진접읍)','','active'),</v>
      </c>
      <c r="BH62" s="368"/>
      <c r="BI62" s="323">
        <v>59</v>
      </c>
      <c r="BJ62" s="322"/>
      <c r="BK62" s="322" t="s">
        <v>1698</v>
      </c>
      <c r="BL62" s="323" t="s">
        <v>1699</v>
      </c>
      <c r="BM62" s="322"/>
      <c r="BN62" s="322"/>
      <c r="BO62" s="322" t="s">
        <v>1337</v>
      </c>
      <c r="BP62" s="323" t="s">
        <v>1338</v>
      </c>
      <c r="BT62" s="335" t="str">
        <f t="shared" si="5"/>
        <v>('', '우정약국', '121-05-59685', NULL,'','active'),</v>
      </c>
      <c r="CA62" s="351">
        <v>59</v>
      </c>
      <c r="CB62" s="358"/>
      <c r="CC62" s="360" t="s">
        <v>1815</v>
      </c>
      <c r="CD62" s="353" t="s">
        <v>2110</v>
      </c>
      <c r="CE62" s="360" t="s">
        <v>2111</v>
      </c>
      <c r="CF62" s="354" t="s">
        <v>2065</v>
      </c>
      <c r="CG62" s="355" t="s">
        <v>811</v>
      </c>
      <c r="CH62" s="356">
        <v>30000</v>
      </c>
      <c r="CI62" s="357">
        <v>45717</v>
      </c>
    </row>
    <row r="63" spans="4:87" ht="13.5">
      <c r="D63" s="323">
        <v>60</v>
      </c>
      <c r="E63" s="332" t="s">
        <v>835</v>
      </c>
      <c r="F63" s="322" t="s">
        <v>654</v>
      </c>
      <c r="G63" s="332">
        <v>653800320</v>
      </c>
      <c r="H63" s="325">
        <v>103</v>
      </c>
      <c r="I63" s="326">
        <v>0.32</v>
      </c>
      <c r="J63" s="326">
        <v>0.35</v>
      </c>
      <c r="K63" s="324">
        <v>8806538003214</v>
      </c>
      <c r="L63" s="323" t="s">
        <v>629</v>
      </c>
      <c r="M63" s="322"/>
      <c r="N63" s="323" t="s">
        <v>838</v>
      </c>
      <c r="O63" s="322"/>
      <c r="Q63" s="338">
        <f>IFERROR(IF(LEN(H63)&gt;0,H63,"NULL"),"NULL")</f>
        <v>103</v>
      </c>
      <c r="R63" s="335" t="str">
        <f>FIXED(I63*100,1)&amp;"/100"</f>
        <v>32.0/100</v>
      </c>
      <c r="S63" s="335" t="str">
        <f>FIXED(J63*100,1)&amp;"/100"</f>
        <v>35.0/100</v>
      </c>
      <c r="T63" s="338" t="str">
        <f t="shared" si="0"/>
        <v>'30정/병'</v>
      </c>
      <c r="U63" s="338" t="str">
        <f t="shared" si="1"/>
        <v>NULL</v>
      </c>
      <c r="X63" s="335" t="str">
        <f t="shared" si="2"/>
        <v>('2025-05', '레바드린정 100mg', '653800320', 103, 32.0/100, 35.0/100, '8806538003214', '30정/병', NULL, 'active', ''),</v>
      </c>
      <c r="Z63" s="323">
        <v>60</v>
      </c>
      <c r="AA63" s="322"/>
      <c r="AB63" s="322"/>
      <c r="AC63" s="322" t="s">
        <v>1110</v>
      </c>
      <c r="AD63" s="323" t="s">
        <v>1111</v>
      </c>
      <c r="AE63" s="323" t="s">
        <v>1112</v>
      </c>
      <c r="AF63" s="322" t="s">
        <v>1113</v>
      </c>
      <c r="AG63" s="322"/>
      <c r="AH63" s="323" t="s">
        <v>1016</v>
      </c>
      <c r="AI63" s="322"/>
      <c r="AK63" s="323">
        <v>61</v>
      </c>
      <c r="AL63" s="322"/>
      <c r="AM63" s="322" t="s">
        <v>1419</v>
      </c>
      <c r="AN63" s="323" t="s">
        <v>1420</v>
      </c>
      <c r="AO63" s="322" t="s">
        <v>1421</v>
      </c>
      <c r="AP63" s="322"/>
      <c r="AQ63" s="322" t="s">
        <v>886</v>
      </c>
      <c r="AR63" s="323" t="s">
        <v>887</v>
      </c>
      <c r="AS63" s="347" t="str">
        <f>IFERROR(INDEX([1]업체관리!AA:AA,MATCH(AR63,[1]업체관리!X:X,0)),"")</f>
        <v/>
      </c>
      <c r="AT63" s="322"/>
      <c r="AU63" s="347" t="str">
        <f t="shared" si="3"/>
        <v/>
      </c>
      <c r="AV63" s="322"/>
      <c r="AX63" s="323">
        <v>61</v>
      </c>
      <c r="AY63" s="322"/>
      <c r="AZ63" s="322" t="s">
        <v>1419</v>
      </c>
      <c r="BA63" s="323" t="s">
        <v>1420</v>
      </c>
      <c r="BB63" s="323"/>
      <c r="BC63" s="322" t="s">
        <v>1421</v>
      </c>
      <c r="BD63" s="368"/>
      <c r="BE63" s="368"/>
      <c r="BF63" s="368"/>
      <c r="BG63" s="335" t="str">
        <f t="shared" si="4"/>
        <v>('', '늘푸른정형외과의원', '610-95-11576', NULL, '경기도 군포시 금산로22번길 6, 태을빌딩 4층 401,402호 (금정동)','','active'),</v>
      </c>
      <c r="BH63" s="368"/>
      <c r="BI63" s="323">
        <v>60</v>
      </c>
      <c r="BJ63" s="322"/>
      <c r="BK63" s="322" t="s">
        <v>1700</v>
      </c>
      <c r="BL63" s="323" t="s">
        <v>1701</v>
      </c>
      <c r="BM63" s="322"/>
      <c r="BN63" s="322"/>
      <c r="BO63" s="322" t="s">
        <v>1337</v>
      </c>
      <c r="BP63" s="323" t="s">
        <v>1338</v>
      </c>
      <c r="BT63" s="335" t="str">
        <f t="shared" si="5"/>
        <v>('', '안약국', '123-37-04208', NULL,'','active'),</v>
      </c>
      <c r="CA63" s="351">
        <v>60</v>
      </c>
      <c r="CB63" s="358"/>
      <c r="CC63" s="360" t="s">
        <v>2112</v>
      </c>
      <c r="CD63" s="353" t="s">
        <v>2113</v>
      </c>
      <c r="CE63" s="360" t="s">
        <v>2114</v>
      </c>
      <c r="CF63" s="354" t="s">
        <v>2065</v>
      </c>
      <c r="CG63" s="355" t="s">
        <v>811</v>
      </c>
      <c r="CH63" s="356">
        <v>15000</v>
      </c>
      <c r="CI63" s="357">
        <v>45717</v>
      </c>
    </row>
    <row r="64" spans="4:87" ht="13.5">
      <c r="D64" s="323">
        <v>61</v>
      </c>
      <c r="E64" s="332" t="s">
        <v>835</v>
      </c>
      <c r="F64" s="322" t="s">
        <v>654</v>
      </c>
      <c r="G64" s="332">
        <v>653800320</v>
      </c>
      <c r="H64" s="325">
        <v>103</v>
      </c>
      <c r="I64" s="326">
        <v>0.32</v>
      </c>
      <c r="J64" s="326">
        <v>0.35</v>
      </c>
      <c r="K64" s="324">
        <v>8806538003221</v>
      </c>
      <c r="L64" s="323" t="s">
        <v>630</v>
      </c>
      <c r="M64" s="322"/>
      <c r="N64" s="323" t="s">
        <v>838</v>
      </c>
      <c r="O64" s="322"/>
      <c r="Q64" s="338">
        <f>IFERROR(IF(LEN(H64)&gt;0,H64,"NULL"),"NULL")</f>
        <v>103</v>
      </c>
      <c r="R64" s="335" t="str">
        <f>FIXED(I64*100,1)&amp;"/100"</f>
        <v>32.0/100</v>
      </c>
      <c r="S64" s="335" t="str">
        <f>FIXED(J64*100,1)&amp;"/100"</f>
        <v>35.0/100</v>
      </c>
      <c r="T64" s="338" t="str">
        <f t="shared" si="0"/>
        <v>'500정/병'</v>
      </c>
      <c r="U64" s="338" t="str">
        <f t="shared" si="1"/>
        <v>NULL</v>
      </c>
      <c r="X64" s="335" t="str">
        <f t="shared" si="2"/>
        <v>('2025-05', '레바드린정 100mg', '653800320', 103, 32.0/100, 35.0/100, '8806538003221', '500정/병', NULL, 'active', ''),</v>
      </c>
      <c r="Z64" s="323">
        <v>61</v>
      </c>
      <c r="AA64" s="322"/>
      <c r="AB64" s="322"/>
      <c r="AC64" s="322" t="s">
        <v>1114</v>
      </c>
      <c r="AD64" s="323" t="s">
        <v>1115</v>
      </c>
      <c r="AE64" s="323" t="s">
        <v>1116</v>
      </c>
      <c r="AF64" s="322" t="s">
        <v>1117</v>
      </c>
      <c r="AG64" s="322"/>
      <c r="AH64" s="323" t="s">
        <v>1016</v>
      </c>
      <c r="AI64" s="322"/>
      <c r="AK64" s="323">
        <v>62</v>
      </c>
      <c r="AL64" s="322"/>
      <c r="AM64" s="322" t="s">
        <v>1422</v>
      </c>
      <c r="AN64" s="323" t="s">
        <v>1423</v>
      </c>
      <c r="AO64" s="322" t="s">
        <v>1424</v>
      </c>
      <c r="AP64" s="322"/>
      <c r="AQ64" s="322" t="s">
        <v>886</v>
      </c>
      <c r="AR64" s="323" t="s">
        <v>887</v>
      </c>
      <c r="AS64" s="347" t="str">
        <f>IFERROR(INDEX([1]업체관리!AA:AA,MATCH(AR64,[1]업체관리!X:X,0)),"")</f>
        <v/>
      </c>
      <c r="AT64" s="322"/>
      <c r="AU64" s="347" t="str">
        <f t="shared" si="3"/>
        <v/>
      </c>
      <c r="AV64" s="322"/>
      <c r="AX64" s="323">
        <v>62</v>
      </c>
      <c r="AY64" s="322"/>
      <c r="AZ64" s="322" t="s">
        <v>1422</v>
      </c>
      <c r="BA64" s="323" t="s">
        <v>1423</v>
      </c>
      <c r="BB64" s="323"/>
      <c r="BC64" s="322" t="s">
        <v>1424</v>
      </c>
      <c r="BD64" s="368"/>
      <c r="BE64" s="368"/>
      <c r="BF64" s="368"/>
      <c r="BG64" s="335" t="str">
        <f t="shared" si="4"/>
        <v>('', '의료법인성화의료재단대한병원', '210-82-06271', NULL, '서울특별시 강북구 도봉로 301, (수유동, 대한병원)','','active'),</v>
      </c>
      <c r="BH64" s="368"/>
      <c r="BI64" s="323">
        <v>61</v>
      </c>
      <c r="BJ64" s="322"/>
      <c r="BK64" s="322" t="s">
        <v>1636</v>
      </c>
      <c r="BL64" s="323" t="s">
        <v>1702</v>
      </c>
      <c r="BM64" s="322"/>
      <c r="BN64" s="322"/>
      <c r="BO64" s="322" t="s">
        <v>1340</v>
      </c>
      <c r="BP64" s="323" t="s">
        <v>1341</v>
      </c>
      <c r="BT64" s="335" t="str">
        <f t="shared" si="5"/>
        <v>('', '하늘약국', '201-10-44954', NULL,'','active'),</v>
      </c>
      <c r="CA64" s="351">
        <v>61</v>
      </c>
      <c r="CB64" s="358"/>
      <c r="CC64" s="360" t="s">
        <v>2115</v>
      </c>
      <c r="CD64" s="353" t="s">
        <v>2116</v>
      </c>
      <c r="CE64" s="360" t="s">
        <v>2117</v>
      </c>
      <c r="CF64" s="354" t="s">
        <v>2065</v>
      </c>
      <c r="CG64" s="355" t="s">
        <v>811</v>
      </c>
      <c r="CH64" s="356">
        <v>75000</v>
      </c>
      <c r="CI64" s="357">
        <v>45717</v>
      </c>
    </row>
    <row r="65" spans="4:87" ht="13.5">
      <c r="D65" s="323">
        <v>62</v>
      </c>
      <c r="E65" s="332" t="s">
        <v>835</v>
      </c>
      <c r="F65" s="322" t="s">
        <v>655</v>
      </c>
      <c r="G65" s="332" t="s">
        <v>832</v>
      </c>
      <c r="H65" s="325">
        <v>114</v>
      </c>
      <c r="I65" s="326">
        <v>0.2</v>
      </c>
      <c r="J65" s="326">
        <v>0.25</v>
      </c>
      <c r="K65" s="324">
        <v>8800551000403</v>
      </c>
      <c r="L65" s="323" t="s">
        <v>628</v>
      </c>
      <c r="M65" s="322"/>
      <c r="N65" s="323" t="s">
        <v>838</v>
      </c>
      <c r="O65" s="322"/>
      <c r="Q65" s="338">
        <f>IFERROR(IF(LEN(H65)&gt;0,H65,"NULL"),"NULL")</f>
        <v>114</v>
      </c>
      <c r="R65" s="335" t="str">
        <f>FIXED(I65*100,1)&amp;"/100"</f>
        <v>20.0/100</v>
      </c>
      <c r="S65" s="335" t="str">
        <f>FIXED(J65*100,1)&amp;"/100"</f>
        <v>25.0/100</v>
      </c>
      <c r="T65" s="338" t="str">
        <f t="shared" si="0"/>
        <v>'(소분)'</v>
      </c>
      <c r="U65" s="338" t="str">
        <f t="shared" si="1"/>
        <v>NULL</v>
      </c>
      <c r="X65" s="335" t="str">
        <f t="shared" si="2"/>
        <v>('2025-05', '레보원정', '055100040', 114, 20.0/100, 25.0/100, '8800551000403', '(소분)', NULL, 'active', ''),</v>
      </c>
      <c r="Z65" s="323">
        <v>62</v>
      </c>
      <c r="AA65" s="322"/>
      <c r="AB65" s="322"/>
      <c r="AC65" s="322" t="s">
        <v>1118</v>
      </c>
      <c r="AD65" s="323" t="s">
        <v>1119</v>
      </c>
      <c r="AE65" s="323" t="s">
        <v>1120</v>
      </c>
      <c r="AF65" s="322" t="s">
        <v>1121</v>
      </c>
      <c r="AG65" s="322"/>
      <c r="AH65" s="323" t="s">
        <v>1016</v>
      </c>
      <c r="AI65" s="322"/>
      <c r="AK65" s="323">
        <v>63</v>
      </c>
      <c r="AL65" s="322"/>
      <c r="AM65" s="322" t="s">
        <v>1425</v>
      </c>
      <c r="AN65" s="323" t="s">
        <v>1426</v>
      </c>
      <c r="AO65" s="322" t="s">
        <v>1427</v>
      </c>
      <c r="AP65" s="322"/>
      <c r="AQ65" s="322" t="s">
        <v>886</v>
      </c>
      <c r="AR65" s="323" t="s">
        <v>887</v>
      </c>
      <c r="AS65" s="347" t="str">
        <f>IFERROR(INDEX([1]업체관리!AA:AA,MATCH(AR65,[1]업체관리!X:X,0)),"")</f>
        <v/>
      </c>
      <c r="AT65" s="322"/>
      <c r="AU65" s="347" t="str">
        <f t="shared" si="3"/>
        <v/>
      </c>
      <c r="AV65" s="322"/>
      <c r="AX65" s="323">
        <v>63</v>
      </c>
      <c r="AY65" s="322"/>
      <c r="AZ65" s="322" t="s">
        <v>1425</v>
      </c>
      <c r="BA65" s="323" t="s">
        <v>1426</v>
      </c>
      <c r="BB65" s="323"/>
      <c r="BC65" s="322" t="s">
        <v>1427</v>
      </c>
      <c r="BD65" s="368"/>
      <c r="BE65" s="368"/>
      <c r="BF65" s="368"/>
      <c r="BG65" s="335" t="str">
        <f t="shared" si="4"/>
        <v>('', '드림메디임승길내과의원', '354-90-00999', NULL, '경기도 수원시 장안구 정조로 925, 2층 (영화동)','','active'),</v>
      </c>
      <c r="BH65" s="368"/>
      <c r="BI65" s="323">
        <v>62</v>
      </c>
      <c r="BJ65" s="322"/>
      <c r="BK65" s="322" t="s">
        <v>1703</v>
      </c>
      <c r="BL65" s="323" t="s">
        <v>1704</v>
      </c>
      <c r="BM65" s="322"/>
      <c r="BN65" s="322"/>
      <c r="BO65" s="322" t="s">
        <v>1340</v>
      </c>
      <c r="BP65" s="323" t="s">
        <v>1341</v>
      </c>
      <c r="BT65" s="335" t="str">
        <f t="shared" si="5"/>
        <v>('', '대해약국', '105-14-72937', NULL,'','active'),</v>
      </c>
      <c r="CA65" s="351">
        <v>62</v>
      </c>
      <c r="CB65" s="358"/>
      <c r="CC65" s="360" t="s">
        <v>2115</v>
      </c>
      <c r="CD65" s="353" t="s">
        <v>2116</v>
      </c>
      <c r="CE65" s="360" t="s">
        <v>2117</v>
      </c>
      <c r="CF65" s="354" t="s">
        <v>2065</v>
      </c>
      <c r="CG65" s="355" t="s">
        <v>811</v>
      </c>
      <c r="CH65" s="356">
        <v>75000</v>
      </c>
      <c r="CI65" s="357">
        <v>45717</v>
      </c>
    </row>
    <row r="66" spans="4:87" ht="13.5">
      <c r="D66" s="323">
        <v>63</v>
      </c>
      <c r="E66" s="332" t="s">
        <v>835</v>
      </c>
      <c r="F66" s="322" t="s">
        <v>655</v>
      </c>
      <c r="G66" s="332" t="s">
        <v>832</v>
      </c>
      <c r="H66" s="325">
        <v>114</v>
      </c>
      <c r="I66" s="326">
        <v>0.2</v>
      </c>
      <c r="J66" s="326">
        <v>0.25</v>
      </c>
      <c r="K66" s="324">
        <v>8800551000410</v>
      </c>
      <c r="L66" s="323" t="s">
        <v>656</v>
      </c>
      <c r="M66" s="322"/>
      <c r="N66" s="323" t="s">
        <v>838</v>
      </c>
      <c r="O66" s="322"/>
      <c r="Q66" s="338">
        <f>IFERROR(IF(LEN(H66)&gt;0,H66,"NULL"),"NULL")</f>
        <v>114</v>
      </c>
      <c r="R66" s="335" t="str">
        <f>FIXED(I66*100,1)&amp;"/100"</f>
        <v>20.0/100</v>
      </c>
      <c r="S66" s="335" t="str">
        <f>FIXED(J66*100,1)&amp;"/100"</f>
        <v>25.0/100</v>
      </c>
      <c r="T66" s="338" t="str">
        <f t="shared" si="0"/>
        <v>'300정/병'</v>
      </c>
      <c r="U66" s="338" t="str">
        <f t="shared" si="1"/>
        <v>NULL</v>
      </c>
      <c r="X66" s="335" t="str">
        <f t="shared" si="2"/>
        <v>('2025-05', '레보원정', '055100040', 114, 20.0/100, 25.0/100, '8800551000410', '300정/병', NULL, 'active', ''),</v>
      </c>
      <c r="Z66" s="323">
        <v>63</v>
      </c>
      <c r="AA66" s="322"/>
      <c r="AB66" s="322"/>
      <c r="AC66" s="322" t="s">
        <v>1122</v>
      </c>
      <c r="AD66" s="323" t="s">
        <v>1123</v>
      </c>
      <c r="AE66" s="323" t="s">
        <v>1124</v>
      </c>
      <c r="AF66" s="322" t="s">
        <v>1125</v>
      </c>
      <c r="AG66" s="322"/>
      <c r="AH66" s="323" t="s">
        <v>1016</v>
      </c>
      <c r="AI66" s="322"/>
      <c r="AK66" s="323">
        <v>64</v>
      </c>
      <c r="AL66" s="322"/>
      <c r="AM66" s="322" t="s">
        <v>1428</v>
      </c>
      <c r="AN66" s="323" t="s">
        <v>1429</v>
      </c>
      <c r="AO66" s="322" t="s">
        <v>1430</v>
      </c>
      <c r="AP66" s="322"/>
      <c r="AQ66" s="322" t="s">
        <v>886</v>
      </c>
      <c r="AR66" s="323" t="s">
        <v>887</v>
      </c>
      <c r="AS66" s="347" t="str">
        <f>IFERROR(INDEX([1]업체관리!AA:AA,MATCH(AR66,[1]업체관리!X:X,0)),"")</f>
        <v/>
      </c>
      <c r="AT66" s="322"/>
      <c r="AU66" s="347" t="str">
        <f t="shared" si="3"/>
        <v/>
      </c>
      <c r="AV66" s="322"/>
      <c r="AX66" s="323">
        <v>64</v>
      </c>
      <c r="AY66" s="322"/>
      <c r="AZ66" s="322" t="s">
        <v>1428</v>
      </c>
      <c r="BA66" s="323" t="s">
        <v>1429</v>
      </c>
      <c r="BB66" s="323"/>
      <c r="BC66" s="322" t="s">
        <v>1430</v>
      </c>
      <c r="BD66" s="368"/>
      <c r="BE66" s="368"/>
      <c r="BF66" s="368"/>
      <c r="BG66" s="335" t="str">
        <f t="shared" si="4"/>
        <v>('', '라파가정의학과의원', '709-32-00748', NULL, '경기도 의정부시 비우로 110, 2층 (녹양동)','','active'),</v>
      </c>
      <c r="BH66" s="368"/>
      <c r="BI66" s="323">
        <v>63</v>
      </c>
      <c r="BJ66" s="322"/>
      <c r="BK66" s="322" t="s">
        <v>1705</v>
      </c>
      <c r="BL66" s="323" t="s">
        <v>1706</v>
      </c>
      <c r="BM66" s="322"/>
      <c r="BN66" s="322"/>
      <c r="BO66" s="322" t="s">
        <v>1343</v>
      </c>
      <c r="BP66" s="323" t="s">
        <v>1344</v>
      </c>
      <c r="BT66" s="335" t="str">
        <f t="shared" si="5"/>
        <v>('', '온누리좋은약국', '113-19-46395', NULL,'','active'),</v>
      </c>
      <c r="CA66" s="351">
        <v>63</v>
      </c>
      <c r="CB66" s="358"/>
      <c r="CC66" s="360" t="s">
        <v>2118</v>
      </c>
      <c r="CD66" s="353" t="s">
        <v>2119</v>
      </c>
      <c r="CE66" s="360" t="s">
        <v>2120</v>
      </c>
      <c r="CF66" s="354" t="s">
        <v>2051</v>
      </c>
      <c r="CG66" s="355" t="s">
        <v>2052</v>
      </c>
      <c r="CH66" s="353">
        <v>52100</v>
      </c>
      <c r="CI66" s="357">
        <v>45717</v>
      </c>
    </row>
    <row r="67" spans="4:87" ht="13.5">
      <c r="D67" s="323">
        <v>64</v>
      </c>
      <c r="E67" s="332" t="s">
        <v>835</v>
      </c>
      <c r="F67" s="322" t="s">
        <v>655</v>
      </c>
      <c r="G67" s="332" t="s">
        <v>832</v>
      </c>
      <c r="H67" s="325">
        <v>114</v>
      </c>
      <c r="I67" s="326">
        <v>0.2</v>
      </c>
      <c r="J67" s="326">
        <v>0.25</v>
      </c>
      <c r="K67" s="324">
        <v>8800551000427</v>
      </c>
      <c r="L67" s="323" t="s">
        <v>629</v>
      </c>
      <c r="M67" s="322"/>
      <c r="N67" s="323" t="s">
        <v>838</v>
      </c>
      <c r="O67" s="322"/>
      <c r="Q67" s="338">
        <f>IFERROR(IF(LEN(H67)&gt;0,H67,"NULL"),"NULL")</f>
        <v>114</v>
      </c>
      <c r="R67" s="335" t="str">
        <f>FIXED(I67*100,1)&amp;"/100"</f>
        <v>20.0/100</v>
      </c>
      <c r="S67" s="335" t="str">
        <f>FIXED(J67*100,1)&amp;"/100"</f>
        <v>25.0/100</v>
      </c>
      <c r="T67" s="338" t="str">
        <f t="shared" si="0"/>
        <v>'30정/병'</v>
      </c>
      <c r="U67" s="338" t="str">
        <f t="shared" si="1"/>
        <v>NULL</v>
      </c>
      <c r="X67" s="335" t="str">
        <f t="shared" si="2"/>
        <v>('2025-05', '레보원정', '055100040', 114, 20.0/100, 25.0/100, '8800551000427', '30정/병', NULL, 'active', ''),</v>
      </c>
      <c r="Z67" s="323">
        <v>64</v>
      </c>
      <c r="AA67" s="322"/>
      <c r="AB67" s="322"/>
      <c r="AC67" s="322" t="s">
        <v>1126</v>
      </c>
      <c r="AD67" s="323" t="s">
        <v>1127</v>
      </c>
      <c r="AE67" s="323" t="s">
        <v>1128</v>
      </c>
      <c r="AF67" s="322" t="s">
        <v>1129</v>
      </c>
      <c r="AG67" s="322"/>
      <c r="AH67" s="323" t="s">
        <v>1016</v>
      </c>
      <c r="AI67" s="322"/>
      <c r="AK67" s="323">
        <v>65</v>
      </c>
      <c r="AL67" s="322"/>
      <c r="AM67" s="322" t="s">
        <v>1431</v>
      </c>
      <c r="AN67" s="323" t="s">
        <v>1432</v>
      </c>
      <c r="AO67" s="322" t="s">
        <v>1433</v>
      </c>
      <c r="AP67" s="322"/>
      <c r="AQ67" s="322" t="s">
        <v>886</v>
      </c>
      <c r="AR67" s="323" t="s">
        <v>887</v>
      </c>
      <c r="AS67" s="347" t="str">
        <f>IFERROR(INDEX([1]업체관리!AA:AA,MATCH(AR67,[1]업체관리!X:X,0)),"")</f>
        <v/>
      </c>
      <c r="AT67" s="322"/>
      <c r="AU67" s="347" t="str">
        <f t="shared" si="3"/>
        <v/>
      </c>
      <c r="AV67" s="322"/>
      <c r="AX67" s="323">
        <v>65</v>
      </c>
      <c r="AY67" s="322"/>
      <c r="AZ67" s="322" t="s">
        <v>1431</v>
      </c>
      <c r="BA67" s="323" t="s">
        <v>1432</v>
      </c>
      <c r="BB67" s="323"/>
      <c r="BC67" s="322" t="s">
        <v>1433</v>
      </c>
      <c r="BD67" s="368"/>
      <c r="BE67" s="368"/>
      <c r="BF67" s="368"/>
      <c r="BG67" s="335" t="str">
        <f t="shared" si="4"/>
        <v>('', '명성의원', '121-91-05241', NULL, '경기도 수원시 장안구 장안로125번길 3, (정자동)','','active'),</v>
      </c>
      <c r="BH67" s="368"/>
      <c r="BI67" s="323">
        <v>64</v>
      </c>
      <c r="BJ67" s="322"/>
      <c r="BK67" s="322" t="s">
        <v>1707</v>
      </c>
      <c r="BL67" s="323" t="s">
        <v>1708</v>
      </c>
      <c r="BM67" s="322"/>
      <c r="BN67" s="322"/>
      <c r="BO67" s="322" t="s">
        <v>1343</v>
      </c>
      <c r="BP67" s="323" t="s">
        <v>1344</v>
      </c>
      <c r="BT67" s="335" t="str">
        <f t="shared" si="5"/>
        <v>('', '바다약국', '113-07-57604', NULL,'','active'),</v>
      </c>
      <c r="CA67" s="351">
        <v>64</v>
      </c>
      <c r="CB67" s="358"/>
      <c r="CC67" s="360" t="s">
        <v>2118</v>
      </c>
      <c r="CD67" s="353" t="s">
        <v>2119</v>
      </c>
      <c r="CE67" s="360" t="s">
        <v>2120</v>
      </c>
      <c r="CF67" s="354" t="s">
        <v>2051</v>
      </c>
      <c r="CG67" s="355" t="s">
        <v>2052</v>
      </c>
      <c r="CH67" s="356">
        <v>52100</v>
      </c>
      <c r="CI67" s="357">
        <v>45717</v>
      </c>
    </row>
    <row r="68" spans="4:87" ht="13.5">
      <c r="D68" s="323">
        <v>65</v>
      </c>
      <c r="E68" s="332" t="s">
        <v>835</v>
      </c>
      <c r="F68" s="322" t="s">
        <v>657</v>
      </c>
      <c r="G68" s="332">
        <v>653805950</v>
      </c>
      <c r="H68" s="325">
        <v>189</v>
      </c>
      <c r="I68" s="326">
        <v>0.35</v>
      </c>
      <c r="J68" s="326">
        <v>0.3</v>
      </c>
      <c r="K68" s="324">
        <v>8806538059501</v>
      </c>
      <c r="L68" s="323" t="s">
        <v>628</v>
      </c>
      <c r="M68" s="322"/>
      <c r="N68" s="323" t="s">
        <v>838</v>
      </c>
      <c r="O68" s="322"/>
      <c r="Q68" s="338">
        <f>IFERROR(IF(LEN(H68)&gt;0,H68,"NULL"),"NULL")</f>
        <v>189</v>
      </c>
      <c r="R68" s="335" t="str">
        <f>FIXED(I68*100,1)&amp;"/100"</f>
        <v>35.0/100</v>
      </c>
      <c r="S68" s="335" t="str">
        <f>FIXED(J68*100,1)&amp;"/100"</f>
        <v>30.0/100</v>
      </c>
      <c r="T68" s="338" t="str">
        <f t="shared" si="0"/>
        <v>'(소분)'</v>
      </c>
      <c r="U68" s="338" t="str">
        <f t="shared" si="1"/>
        <v>NULL</v>
      </c>
      <c r="X68" s="335" t="str">
        <f t="shared" si="2"/>
        <v>('2025-05', '레보트로서방정', '653805950', 189, 35.0/100, 30.0/100, '8806538059501', '(소분)', NULL, 'active', ''),</v>
      </c>
      <c r="Z68" s="323">
        <v>65</v>
      </c>
      <c r="AA68" s="322"/>
      <c r="AB68" s="322"/>
      <c r="AC68" s="322" t="s">
        <v>1130</v>
      </c>
      <c r="AD68" s="323" t="s">
        <v>1131</v>
      </c>
      <c r="AE68" s="323" t="s">
        <v>1132</v>
      </c>
      <c r="AF68" s="322" t="s">
        <v>1133</v>
      </c>
      <c r="AG68" s="322"/>
      <c r="AH68" s="323" t="s">
        <v>1016</v>
      </c>
      <c r="AI68" s="322"/>
      <c r="AK68" s="323">
        <v>66</v>
      </c>
      <c r="AL68" s="322"/>
      <c r="AM68" s="322" t="s">
        <v>1434</v>
      </c>
      <c r="AN68" s="323" t="s">
        <v>1435</v>
      </c>
      <c r="AO68" s="322" t="s">
        <v>1436</v>
      </c>
      <c r="AP68" s="322"/>
      <c r="AQ68" s="322" t="s">
        <v>886</v>
      </c>
      <c r="AR68" s="323" t="s">
        <v>887</v>
      </c>
      <c r="AS68" s="347" t="str">
        <f>IFERROR(INDEX([1]업체관리!AA:AA,MATCH(AR68,[1]업체관리!X:X,0)),"")</f>
        <v/>
      </c>
      <c r="AT68" s="322"/>
      <c r="AU68" s="347" t="str">
        <f t="shared" si="3"/>
        <v/>
      </c>
      <c r="AV68" s="322"/>
      <c r="AX68" s="323">
        <v>66</v>
      </c>
      <c r="AY68" s="322"/>
      <c r="AZ68" s="322" t="s">
        <v>1434</v>
      </c>
      <c r="BA68" s="323" t="s">
        <v>1435</v>
      </c>
      <c r="BB68" s="323"/>
      <c r="BC68" s="322" t="s">
        <v>1436</v>
      </c>
      <c r="BD68" s="368"/>
      <c r="BE68" s="368"/>
      <c r="BF68" s="368"/>
      <c r="BG68" s="335" t="str">
        <f t="shared" si="4"/>
        <v>('', '삼성플러스내과', '398-91-01879', NULL, '경기도 안양시 동안구 흥안대로 524 삼우빌딩 3층','','active'),</v>
      </c>
      <c r="BH68" s="368"/>
      <c r="BI68" s="323">
        <v>65</v>
      </c>
      <c r="BJ68" s="322"/>
      <c r="BK68" s="322" t="s">
        <v>1709</v>
      </c>
      <c r="BL68" s="323" t="s">
        <v>1710</v>
      </c>
      <c r="BM68" s="322"/>
      <c r="BN68" s="322"/>
      <c r="BO68" s="322" t="s">
        <v>1346</v>
      </c>
      <c r="BP68" s="323" t="s">
        <v>1347</v>
      </c>
      <c r="BT68" s="335" t="str">
        <f t="shared" si="5"/>
        <v>('', '봄약국', '132-23-42441', NULL,'','active'),</v>
      </c>
      <c r="CA68" s="351">
        <v>65</v>
      </c>
      <c r="CB68" s="358"/>
      <c r="CC68" s="360" t="s">
        <v>2118</v>
      </c>
      <c r="CD68" s="353" t="s">
        <v>2119</v>
      </c>
      <c r="CE68" s="360" t="s">
        <v>2120</v>
      </c>
      <c r="CF68" s="354" t="s">
        <v>2121</v>
      </c>
      <c r="CG68" s="355" t="s">
        <v>708</v>
      </c>
      <c r="CH68" s="356">
        <v>112800</v>
      </c>
      <c r="CI68" s="357">
        <v>45689</v>
      </c>
    </row>
    <row r="69" spans="4:87" ht="13.5">
      <c r="D69" s="323">
        <v>66</v>
      </c>
      <c r="E69" s="332" t="s">
        <v>835</v>
      </c>
      <c r="F69" s="322" t="s">
        <v>657</v>
      </c>
      <c r="G69" s="332">
        <v>653805950</v>
      </c>
      <c r="H69" s="325">
        <v>189</v>
      </c>
      <c r="I69" s="326">
        <v>0.35</v>
      </c>
      <c r="J69" s="326">
        <v>0.3</v>
      </c>
      <c r="K69" s="324">
        <v>8806538059518</v>
      </c>
      <c r="L69" s="323" t="s">
        <v>629</v>
      </c>
      <c r="M69" s="322"/>
      <c r="N69" s="323" t="s">
        <v>838</v>
      </c>
      <c r="O69" s="322"/>
      <c r="Q69" s="338">
        <f>IFERROR(IF(LEN(H69)&gt;0,H69,"NULL"),"NULL")</f>
        <v>189</v>
      </c>
      <c r="R69" s="335" t="str">
        <f>FIXED(I69*100,1)&amp;"/100"</f>
        <v>35.0/100</v>
      </c>
      <c r="S69" s="335" t="str">
        <f>FIXED(J69*100,1)&amp;"/100"</f>
        <v>30.0/100</v>
      </c>
      <c r="T69" s="338" t="str">
        <f t="shared" ref="T69:T132" si="6">IFERROR(IF(LEN(L69)&gt;0,"'"&amp;L69&amp;"'","NULL"),"NULL")</f>
        <v>'30정/병'</v>
      </c>
      <c r="U69" s="338" t="str">
        <f t="shared" ref="U69:U132" si="7">IFERROR(IF(LEN(M69)&gt;0,M69,"NULL"),"NULL")</f>
        <v>NULL</v>
      </c>
      <c r="X69" s="335" t="str">
        <f t="shared" ref="X69:X132" si="8">IFERROR("('"&amp;E69&amp;"', '"&amp;F69&amp;"', '"&amp;G69&amp;"', "&amp;Q69&amp;", "&amp;R69&amp;", "&amp;S69&amp;", '"&amp;K69&amp;"', "&amp;T69&amp;", "&amp;U69&amp;", '"&amp;N69&amp;"', '"&amp;O69&amp;"'),","")</f>
        <v>('2025-05', '레보트로서방정', '653805950', 189, 35.0/100, 30.0/100, '8806538059518', '30정/병', NULL, 'active', ''),</v>
      </c>
      <c r="Z69" s="323">
        <v>66</v>
      </c>
      <c r="AA69" s="322"/>
      <c r="AB69" s="322"/>
      <c r="AC69" s="322" t="s">
        <v>1134</v>
      </c>
      <c r="AD69" s="323" t="s">
        <v>1135</v>
      </c>
      <c r="AE69" s="323" t="s">
        <v>1136</v>
      </c>
      <c r="AF69" s="322" t="s">
        <v>1137</v>
      </c>
      <c r="AG69" s="322"/>
      <c r="AH69" s="323" t="s">
        <v>1016</v>
      </c>
      <c r="AI69" s="322"/>
      <c r="AK69" s="323">
        <v>67</v>
      </c>
      <c r="AL69" s="322"/>
      <c r="AM69" s="322" t="s">
        <v>1437</v>
      </c>
      <c r="AN69" s="323" t="s">
        <v>1438</v>
      </c>
      <c r="AO69" s="322" t="s">
        <v>1439</v>
      </c>
      <c r="AP69" s="322"/>
      <c r="AQ69" s="322" t="s">
        <v>886</v>
      </c>
      <c r="AR69" s="323" t="s">
        <v>887</v>
      </c>
      <c r="AS69" s="347" t="str">
        <f>IFERROR(INDEX([1]업체관리!AA:AA,MATCH(AR69,[1]업체관리!X:X,0)),"")</f>
        <v/>
      </c>
      <c r="AT69" s="322"/>
      <c r="AU69" s="347" t="str">
        <f t="shared" ref="AU69:AU118" si="9">IF(LEN(AT69)&gt;0,AT69,AS69)&amp;""</f>
        <v/>
      </c>
      <c r="AV69" s="322"/>
      <c r="AX69" s="323">
        <v>67</v>
      </c>
      <c r="AY69" s="322"/>
      <c r="AZ69" s="322" t="s">
        <v>1437</v>
      </c>
      <c r="BA69" s="323" t="s">
        <v>1438</v>
      </c>
      <c r="BB69" s="323"/>
      <c r="BC69" s="322" t="s">
        <v>1439</v>
      </c>
      <c r="BD69" s="368"/>
      <c r="BE69" s="368"/>
      <c r="BF69" s="368"/>
      <c r="BG69" s="335" t="str">
        <f t="shared" ref="BG69:BG116" si="10">IFERROR("('"&amp;AY69&amp;"', '"&amp;AZ69&amp;"', '"&amp;BA69&amp;"', NULL, '"&amp;BC69&amp;"','','active'),","")</f>
        <v>('', '서울류내과의원', '370-52-00887', NULL, '주소서울특별시 강북구 한천로 1120, 영우빌딩 2층 (수유동)','','active'),</v>
      </c>
      <c r="BH69" s="368"/>
      <c r="BI69" s="323">
        <v>66</v>
      </c>
      <c r="BJ69" s="322"/>
      <c r="BK69" s="322" t="s">
        <v>1711</v>
      </c>
      <c r="BL69" s="323" t="s">
        <v>1712</v>
      </c>
      <c r="BM69" s="322"/>
      <c r="BN69" s="322"/>
      <c r="BO69" s="322" t="s">
        <v>1346</v>
      </c>
      <c r="BP69" s="323" t="s">
        <v>1347</v>
      </c>
      <c r="BT69" s="335" t="str">
        <f t="shared" ref="BT69:BT132" si="11">IFERROR("('"&amp;BJ69&amp;"', '"&amp;BK69&amp;"', '"&amp;BL69&amp;"', NULL,'','active'),","")</f>
        <v>('', '정다운약국', '222-53-00310', NULL,'','active'),</v>
      </c>
      <c r="CA69" s="351">
        <v>66</v>
      </c>
      <c r="CB69" s="358"/>
      <c r="CC69" s="360" t="s">
        <v>2118</v>
      </c>
      <c r="CD69" s="353" t="s">
        <v>2119</v>
      </c>
      <c r="CE69" s="360" t="s">
        <v>2120</v>
      </c>
      <c r="CF69" s="354" t="s">
        <v>2121</v>
      </c>
      <c r="CG69" s="355" t="s">
        <v>708</v>
      </c>
      <c r="CH69" s="356">
        <v>56400</v>
      </c>
      <c r="CI69" s="357">
        <v>45658</v>
      </c>
    </row>
    <row r="70" spans="4:87" ht="13.5">
      <c r="D70" s="323">
        <v>67</v>
      </c>
      <c r="E70" s="332" t="s">
        <v>835</v>
      </c>
      <c r="F70" s="322" t="s">
        <v>657</v>
      </c>
      <c r="G70" s="332">
        <v>653805950</v>
      </c>
      <c r="H70" s="325">
        <v>189</v>
      </c>
      <c r="I70" s="326">
        <v>0.35</v>
      </c>
      <c r="J70" s="326">
        <v>0.3</v>
      </c>
      <c r="K70" s="324">
        <v>8806538059525</v>
      </c>
      <c r="L70" s="323" t="s">
        <v>656</v>
      </c>
      <c r="M70" s="322"/>
      <c r="N70" s="323" t="s">
        <v>838</v>
      </c>
      <c r="O70" s="322"/>
      <c r="Q70" s="338">
        <f>IFERROR(IF(LEN(H70)&gt;0,H70,"NULL"),"NULL")</f>
        <v>189</v>
      </c>
      <c r="R70" s="335" t="str">
        <f>FIXED(I70*100,1)&amp;"/100"</f>
        <v>35.0/100</v>
      </c>
      <c r="S70" s="335" t="str">
        <f>FIXED(J70*100,1)&amp;"/100"</f>
        <v>30.0/100</v>
      </c>
      <c r="T70" s="338" t="str">
        <f t="shared" si="6"/>
        <v>'300정/병'</v>
      </c>
      <c r="U70" s="338" t="str">
        <f t="shared" si="7"/>
        <v>NULL</v>
      </c>
      <c r="X70" s="335" t="str">
        <f t="shared" si="8"/>
        <v>('2025-05', '레보트로서방정', '653805950', 189, 35.0/100, 30.0/100, '8806538059525', '300정/병', NULL, 'active', ''),</v>
      </c>
      <c r="Z70" s="323">
        <v>67</v>
      </c>
      <c r="AA70" s="322"/>
      <c r="AB70" s="322"/>
      <c r="AC70" s="322" t="s">
        <v>1138</v>
      </c>
      <c r="AD70" s="323" t="s">
        <v>1139</v>
      </c>
      <c r="AE70" s="323" t="s">
        <v>1140</v>
      </c>
      <c r="AF70" s="322" t="s">
        <v>1141</v>
      </c>
      <c r="AG70" s="322"/>
      <c r="AH70" s="323" t="s">
        <v>1016</v>
      </c>
      <c r="AI70" s="322"/>
      <c r="AK70" s="323">
        <v>68</v>
      </c>
      <c r="AL70" s="322"/>
      <c r="AM70" s="322" t="s">
        <v>1440</v>
      </c>
      <c r="AN70" s="323" t="s">
        <v>1441</v>
      </c>
      <c r="AO70" s="322" t="s">
        <v>1442</v>
      </c>
      <c r="AP70" s="322"/>
      <c r="AQ70" s="322" t="s">
        <v>886</v>
      </c>
      <c r="AR70" s="323" t="s">
        <v>887</v>
      </c>
      <c r="AS70" s="347" t="str">
        <f>IFERROR(INDEX([1]업체관리!AA:AA,MATCH(AR70,[1]업체관리!X:X,0)),"")</f>
        <v/>
      </c>
      <c r="AT70" s="322"/>
      <c r="AU70" s="347" t="str">
        <f t="shared" si="9"/>
        <v/>
      </c>
      <c r="AV70" s="322"/>
      <c r="AX70" s="323">
        <v>68</v>
      </c>
      <c r="AY70" s="322"/>
      <c r="AZ70" s="322" t="s">
        <v>1440</v>
      </c>
      <c r="BA70" s="323" t="s">
        <v>1441</v>
      </c>
      <c r="BB70" s="323"/>
      <c r="BC70" s="322" t="s">
        <v>1442</v>
      </c>
      <c r="BD70" s="368"/>
      <c r="BE70" s="368"/>
      <c r="BF70" s="368"/>
      <c r="BG70" s="335" t="str">
        <f t="shared" si="10"/>
        <v>('', '서울삼성내과', '321-95-01178', NULL, '서울특별시 영등포구 도림로 135, 건설빌딩 7층 701호','','active'),</v>
      </c>
      <c r="BH70" s="368"/>
      <c r="BI70" s="323">
        <v>67</v>
      </c>
      <c r="BJ70" s="322"/>
      <c r="BK70" s="322" t="s">
        <v>1713</v>
      </c>
      <c r="BL70" s="323" t="s">
        <v>1714</v>
      </c>
      <c r="BM70" s="322"/>
      <c r="BN70" s="322"/>
      <c r="BO70" s="322" t="s">
        <v>1349</v>
      </c>
      <c r="BP70" s="323" t="s">
        <v>1350</v>
      </c>
      <c r="BT70" s="335" t="str">
        <f t="shared" si="11"/>
        <v>('', '태광약국', '611-03-29657', NULL,'','active'),</v>
      </c>
      <c r="CA70" s="351">
        <v>67</v>
      </c>
      <c r="CB70" s="358"/>
      <c r="CC70" s="360" t="s">
        <v>2118</v>
      </c>
      <c r="CD70" s="353" t="s">
        <v>2119</v>
      </c>
      <c r="CE70" s="360" t="s">
        <v>2120</v>
      </c>
      <c r="CF70" s="354" t="s">
        <v>2121</v>
      </c>
      <c r="CG70" s="355" t="s">
        <v>708</v>
      </c>
      <c r="CH70" s="356">
        <v>56400</v>
      </c>
      <c r="CI70" s="357">
        <v>45717</v>
      </c>
    </row>
    <row r="71" spans="4:87" ht="13.5">
      <c r="D71" s="323">
        <v>68</v>
      </c>
      <c r="E71" s="332" t="s">
        <v>835</v>
      </c>
      <c r="F71" s="322" t="s">
        <v>658</v>
      </c>
      <c r="G71" s="332">
        <v>653800341</v>
      </c>
      <c r="H71" s="327">
        <v>9000</v>
      </c>
      <c r="I71" s="326">
        <v>0.3</v>
      </c>
      <c r="J71" s="326">
        <v>0.35</v>
      </c>
      <c r="K71" s="324">
        <v>8806538003412</v>
      </c>
      <c r="L71" s="323">
        <v>500</v>
      </c>
      <c r="M71" s="322"/>
      <c r="N71" s="323" t="s">
        <v>838</v>
      </c>
      <c r="O71" s="322"/>
      <c r="Q71" s="338">
        <f>IFERROR(IF(LEN(H71)&gt;0,H71,"NULL"),"NULL")</f>
        <v>9000</v>
      </c>
      <c r="R71" s="335" t="str">
        <f>FIXED(I71*100,1)&amp;"/100"</f>
        <v>30.0/100</v>
      </c>
      <c r="S71" s="335" t="str">
        <f>FIXED(J71*100,1)&amp;"/100"</f>
        <v>35.0/100</v>
      </c>
      <c r="T71" s="338" t="str">
        <f t="shared" si="6"/>
        <v>'500'</v>
      </c>
      <c r="U71" s="338" t="str">
        <f t="shared" si="7"/>
        <v>NULL</v>
      </c>
      <c r="X71" s="335" t="str">
        <f t="shared" si="8"/>
        <v>('2025-05', '레보트로시럽 500mL', '653800341', 9000, 30.0/100, 35.0/100, '8806538003412', '500', NULL, 'active', ''),</v>
      </c>
      <c r="Z71" s="323">
        <v>68</v>
      </c>
      <c r="AA71" s="322"/>
      <c r="AB71" s="322"/>
      <c r="AC71" s="322" t="s">
        <v>1142</v>
      </c>
      <c r="AD71" s="323" t="s">
        <v>1143</v>
      </c>
      <c r="AE71" s="323" t="s">
        <v>1144</v>
      </c>
      <c r="AF71" s="322" t="s">
        <v>1145</v>
      </c>
      <c r="AG71" s="322"/>
      <c r="AH71" s="323" t="s">
        <v>1016</v>
      </c>
      <c r="AI71" s="322"/>
      <c r="AK71" s="323">
        <v>69</v>
      </c>
      <c r="AL71" s="322"/>
      <c r="AM71" s="322" t="s">
        <v>1443</v>
      </c>
      <c r="AN71" s="323" t="s">
        <v>1444</v>
      </c>
      <c r="AO71" s="322" t="s">
        <v>1445</v>
      </c>
      <c r="AP71" s="322"/>
      <c r="AQ71" s="322" t="s">
        <v>886</v>
      </c>
      <c r="AR71" s="323" t="s">
        <v>887</v>
      </c>
      <c r="AS71" s="347" t="str">
        <f>IFERROR(INDEX([1]업체관리!AA:AA,MATCH(AR71,[1]업체관리!X:X,0)),"")</f>
        <v/>
      </c>
      <c r="AT71" s="322"/>
      <c r="AU71" s="347" t="str">
        <f t="shared" si="9"/>
        <v/>
      </c>
      <c r="AV71" s="322"/>
      <c r="AX71" s="323">
        <v>69</v>
      </c>
      <c r="AY71" s="322"/>
      <c r="AZ71" s="322" t="s">
        <v>1443</v>
      </c>
      <c r="BA71" s="323" t="s">
        <v>1444</v>
      </c>
      <c r="BB71" s="323"/>
      <c r="BC71" s="322" t="s">
        <v>1445</v>
      </c>
      <c r="BD71" s="368"/>
      <c r="BE71" s="368"/>
      <c r="BF71" s="368"/>
      <c r="BG71" s="335" t="str">
        <f t="shared" si="10"/>
        <v>('', '서울원내과의원', '899-91-01182', NULL, '경기도 안양시 동안구 흥안대로 527, 스타타워빌딩 5층 (관양동)','','active'),</v>
      </c>
      <c r="BH71" s="368"/>
      <c r="BI71" s="323">
        <v>68</v>
      </c>
      <c r="BJ71" s="322"/>
      <c r="BK71" s="322" t="s">
        <v>1715</v>
      </c>
      <c r="BL71" s="323" t="s">
        <v>1716</v>
      </c>
      <c r="BM71" s="322"/>
      <c r="BN71" s="322"/>
      <c r="BO71" s="322" t="s">
        <v>1349</v>
      </c>
      <c r="BP71" s="323" t="s">
        <v>1350</v>
      </c>
      <c r="BT71" s="335" t="str">
        <f t="shared" si="11"/>
        <v>('', '데이파크약국', '129-33-18546', NULL,'','active'),</v>
      </c>
      <c r="CA71" s="351">
        <v>68</v>
      </c>
      <c r="CB71" s="358"/>
      <c r="CC71" s="360" t="s">
        <v>2118</v>
      </c>
      <c r="CD71" s="353" t="s">
        <v>2119</v>
      </c>
      <c r="CE71" s="360" t="s">
        <v>2120</v>
      </c>
      <c r="CF71" s="354" t="s">
        <v>2122</v>
      </c>
      <c r="CG71" s="355" t="s">
        <v>713</v>
      </c>
      <c r="CH71" s="356">
        <v>115000</v>
      </c>
      <c r="CI71" s="357">
        <v>45717</v>
      </c>
    </row>
    <row r="72" spans="4:87" ht="13.5">
      <c r="D72" s="323">
        <v>69</v>
      </c>
      <c r="E72" s="332" t="s">
        <v>835</v>
      </c>
      <c r="F72" s="322" t="s">
        <v>659</v>
      </c>
      <c r="G72" s="332">
        <v>653800360</v>
      </c>
      <c r="H72" s="325">
        <v>182</v>
      </c>
      <c r="I72" s="326">
        <v>0.45</v>
      </c>
      <c r="J72" s="326">
        <v>0.45</v>
      </c>
      <c r="K72" s="324">
        <v>8806538003603</v>
      </c>
      <c r="L72" s="323" t="s">
        <v>628</v>
      </c>
      <c r="M72" s="322"/>
      <c r="N72" s="323" t="s">
        <v>838</v>
      </c>
      <c r="O72" s="322"/>
      <c r="Q72" s="338">
        <f>IFERROR(IF(LEN(H72)&gt;0,H72,"NULL"),"NULL")</f>
        <v>182</v>
      </c>
      <c r="R72" s="335" t="str">
        <f>FIXED(I72*100,1)&amp;"/100"</f>
        <v>45.0/100</v>
      </c>
      <c r="S72" s="335" t="str">
        <f>FIXED(J72*100,1)&amp;"/100"</f>
        <v>45.0/100</v>
      </c>
      <c r="T72" s="338" t="str">
        <f t="shared" si="6"/>
        <v>'(소분)'</v>
      </c>
      <c r="U72" s="338" t="str">
        <f t="shared" si="7"/>
        <v>NULL</v>
      </c>
      <c r="X72" s="335" t="str">
        <f t="shared" si="8"/>
        <v>('2025-05', '레오빌정 25mg', '653800360', 182, 45.0/100, 45.0/100, '8806538003603', '(소분)', NULL, 'active', ''),</v>
      </c>
      <c r="Z72" s="323">
        <v>69</v>
      </c>
      <c r="AA72" s="322"/>
      <c r="AB72" s="322"/>
      <c r="AC72" s="322" t="s">
        <v>1146</v>
      </c>
      <c r="AD72" s="323" t="s">
        <v>1147</v>
      </c>
      <c r="AE72" s="323" t="s">
        <v>1148</v>
      </c>
      <c r="AF72" s="322" t="s">
        <v>1149</v>
      </c>
      <c r="AG72" s="322"/>
      <c r="AH72" s="323" t="s">
        <v>1016</v>
      </c>
      <c r="AI72" s="322"/>
      <c r="AK72" s="323">
        <v>70</v>
      </c>
      <c r="AL72" s="322"/>
      <c r="AM72" s="322" t="s">
        <v>1446</v>
      </c>
      <c r="AN72" s="323" t="s">
        <v>1447</v>
      </c>
      <c r="AO72" s="322" t="s">
        <v>1448</v>
      </c>
      <c r="AP72" s="322"/>
      <c r="AQ72" s="322" t="s">
        <v>886</v>
      </c>
      <c r="AR72" s="323" t="s">
        <v>887</v>
      </c>
      <c r="AS72" s="347" t="str">
        <f>IFERROR(INDEX([1]업체관리!AA:AA,MATCH(AR72,[1]업체관리!X:X,0)),"")</f>
        <v/>
      </c>
      <c r="AT72" s="322"/>
      <c r="AU72" s="347" t="str">
        <f t="shared" si="9"/>
        <v/>
      </c>
      <c r="AV72" s="322"/>
      <c r="AX72" s="323">
        <v>70</v>
      </c>
      <c r="AY72" s="322"/>
      <c r="AZ72" s="322" t="s">
        <v>1446</v>
      </c>
      <c r="BA72" s="323" t="s">
        <v>1447</v>
      </c>
      <c r="BB72" s="323"/>
      <c r="BC72" s="322" t="s">
        <v>1448</v>
      </c>
      <c r="BD72" s="368"/>
      <c r="BE72" s="368"/>
      <c r="BF72" s="368"/>
      <c r="BG72" s="335" t="str">
        <f t="shared" si="10"/>
        <v>('', '서초베스트외과의원', '818-44-00763', NULL, '서울특별시 서초구 효령로 237, 202호 (서초동, 서초한신리빙타워)','','active'),</v>
      </c>
      <c r="BH72" s="368"/>
      <c r="BI72" s="323">
        <v>69</v>
      </c>
      <c r="BJ72" s="322"/>
      <c r="BK72" s="322" t="s">
        <v>1717</v>
      </c>
      <c r="BL72" s="323" t="s">
        <v>1718</v>
      </c>
      <c r="BM72" s="322"/>
      <c r="BN72" s="322"/>
      <c r="BO72" s="322" t="s">
        <v>1352</v>
      </c>
      <c r="BP72" s="323" t="s">
        <v>1353</v>
      </c>
      <c r="BT72" s="335" t="str">
        <f t="shared" si="11"/>
        <v>('', '봄날약국', '510-21-66635', NULL,'','active'),</v>
      </c>
      <c r="CA72" s="351">
        <v>69</v>
      </c>
      <c r="CB72" s="358"/>
      <c r="CC72" s="360" t="s">
        <v>2118</v>
      </c>
      <c r="CD72" s="353" t="s">
        <v>2119</v>
      </c>
      <c r="CE72" s="360" t="s">
        <v>2120</v>
      </c>
      <c r="CF72" s="354" t="s">
        <v>2122</v>
      </c>
      <c r="CG72" s="355" t="s">
        <v>713</v>
      </c>
      <c r="CH72" s="356">
        <v>57500</v>
      </c>
      <c r="CI72" s="357">
        <v>45717</v>
      </c>
    </row>
    <row r="73" spans="4:87" ht="13.5">
      <c r="D73" s="323">
        <v>70</v>
      </c>
      <c r="E73" s="332" t="s">
        <v>835</v>
      </c>
      <c r="F73" s="322" t="s">
        <v>659</v>
      </c>
      <c r="G73" s="332">
        <v>653800360</v>
      </c>
      <c r="H73" s="325">
        <v>182</v>
      </c>
      <c r="I73" s="326">
        <v>0.45</v>
      </c>
      <c r="J73" s="326">
        <v>0.45</v>
      </c>
      <c r="K73" s="324">
        <v>8806538003610</v>
      </c>
      <c r="L73" s="323" t="s">
        <v>629</v>
      </c>
      <c r="M73" s="322"/>
      <c r="N73" s="323" t="s">
        <v>838</v>
      </c>
      <c r="O73" s="322"/>
      <c r="Q73" s="338">
        <f>IFERROR(IF(LEN(H73)&gt;0,H73,"NULL"),"NULL")</f>
        <v>182</v>
      </c>
      <c r="R73" s="335" t="str">
        <f>FIXED(I73*100,1)&amp;"/100"</f>
        <v>45.0/100</v>
      </c>
      <c r="S73" s="335" t="str">
        <f>FIXED(J73*100,1)&amp;"/100"</f>
        <v>45.0/100</v>
      </c>
      <c r="T73" s="338" t="str">
        <f t="shared" si="6"/>
        <v>'30정/병'</v>
      </c>
      <c r="U73" s="338" t="str">
        <f t="shared" si="7"/>
        <v>NULL</v>
      </c>
      <c r="X73" s="335" t="str">
        <f t="shared" si="8"/>
        <v>('2025-05', '레오빌정 25mg', '653800360', 182, 45.0/100, 45.0/100, '8806538003610', '30정/병', NULL, 'active', ''),</v>
      </c>
      <c r="Z73" s="323">
        <v>70</v>
      </c>
      <c r="AA73" s="322"/>
      <c r="AB73" s="322"/>
      <c r="AC73" s="322" t="s">
        <v>1150</v>
      </c>
      <c r="AD73" s="323" t="s">
        <v>1151</v>
      </c>
      <c r="AE73" s="323" t="s">
        <v>1152</v>
      </c>
      <c r="AF73" s="322" t="s">
        <v>1153</v>
      </c>
      <c r="AG73" s="322"/>
      <c r="AH73" s="323" t="s">
        <v>1016</v>
      </c>
      <c r="AI73" s="322"/>
      <c r="AK73" s="323">
        <v>71</v>
      </c>
      <c r="AL73" s="322"/>
      <c r="AM73" s="322" t="s">
        <v>1449</v>
      </c>
      <c r="AN73" s="323" t="s">
        <v>1450</v>
      </c>
      <c r="AO73" s="322" t="s">
        <v>1451</v>
      </c>
      <c r="AP73" s="322"/>
      <c r="AQ73" s="322" t="s">
        <v>886</v>
      </c>
      <c r="AR73" s="323" t="s">
        <v>887</v>
      </c>
      <c r="AS73" s="347" t="str">
        <f>IFERROR(INDEX([1]업체관리!AA:AA,MATCH(AR73,[1]업체관리!X:X,0)),"")</f>
        <v/>
      </c>
      <c r="AT73" s="322"/>
      <c r="AU73" s="347" t="str">
        <f t="shared" si="9"/>
        <v/>
      </c>
      <c r="AV73" s="322"/>
      <c r="AX73" s="323">
        <v>71</v>
      </c>
      <c r="AY73" s="322"/>
      <c r="AZ73" s="322" t="s">
        <v>1449</v>
      </c>
      <c r="BA73" s="323" t="s">
        <v>1450</v>
      </c>
      <c r="BB73" s="323"/>
      <c r="BC73" s="322" t="s">
        <v>1451</v>
      </c>
      <c r="BD73" s="368"/>
      <c r="BE73" s="368"/>
      <c r="BF73" s="368"/>
      <c r="BG73" s="335" t="str">
        <f t="shared" si="10"/>
        <v>('', '신윤수내과의원', '639-92-00986', NULL, '경기도 용인시 처인구 금령로 30, 2층일부 3층 (김량장동)','','active'),</v>
      </c>
      <c r="BH73" s="368"/>
      <c r="BI73" s="323">
        <v>70</v>
      </c>
      <c r="BJ73" s="322"/>
      <c r="BK73" s="322" t="s">
        <v>1719</v>
      </c>
      <c r="BL73" s="323" t="s">
        <v>1720</v>
      </c>
      <c r="BM73" s="322"/>
      <c r="BN73" s="322"/>
      <c r="BO73" s="322" t="s">
        <v>1352</v>
      </c>
      <c r="BP73" s="323" t="s">
        <v>1353</v>
      </c>
      <c r="BT73" s="335" t="str">
        <f t="shared" si="11"/>
        <v>('', '민중약국', '208-32-21686', NULL,'','active'),</v>
      </c>
      <c r="CA73" s="351">
        <v>70</v>
      </c>
      <c r="CB73" s="358"/>
      <c r="CC73" s="360" t="s">
        <v>2118</v>
      </c>
      <c r="CD73" s="353" t="s">
        <v>2119</v>
      </c>
      <c r="CE73" s="360" t="s">
        <v>2120</v>
      </c>
      <c r="CF73" s="354" t="s">
        <v>2122</v>
      </c>
      <c r="CG73" s="355" t="s">
        <v>713</v>
      </c>
      <c r="CH73" s="356">
        <v>57500</v>
      </c>
      <c r="CI73" s="357">
        <v>45717</v>
      </c>
    </row>
    <row r="74" spans="4:87" ht="13.5">
      <c r="D74" s="323">
        <v>71</v>
      </c>
      <c r="E74" s="332" t="s">
        <v>835</v>
      </c>
      <c r="F74" s="322" t="s">
        <v>659</v>
      </c>
      <c r="G74" s="332">
        <v>653800360</v>
      </c>
      <c r="H74" s="325">
        <v>182</v>
      </c>
      <c r="I74" s="326">
        <v>0.45</v>
      </c>
      <c r="J74" s="326">
        <v>0.45</v>
      </c>
      <c r="K74" s="324">
        <v>8806538003627</v>
      </c>
      <c r="L74" s="323" t="s">
        <v>633</v>
      </c>
      <c r="M74" s="322"/>
      <c r="N74" s="323" t="s">
        <v>838</v>
      </c>
      <c r="O74" s="322"/>
      <c r="Q74" s="338">
        <f>IFERROR(IF(LEN(H74)&gt;0,H74,"NULL"),"NULL")</f>
        <v>182</v>
      </c>
      <c r="R74" s="335" t="str">
        <f>FIXED(I74*100,1)&amp;"/100"</f>
        <v>45.0/100</v>
      </c>
      <c r="S74" s="335" t="str">
        <f>FIXED(J74*100,1)&amp;"/100"</f>
        <v>45.0/100</v>
      </c>
      <c r="T74" s="338" t="str">
        <f t="shared" si="6"/>
        <v>'100정/병'</v>
      </c>
      <c r="U74" s="338" t="str">
        <f t="shared" si="7"/>
        <v>NULL</v>
      </c>
      <c r="X74" s="335" t="str">
        <f t="shared" si="8"/>
        <v>('2025-05', '레오빌정 25mg', '653800360', 182, 45.0/100, 45.0/100, '8806538003627', '100정/병', NULL, 'active', ''),</v>
      </c>
      <c r="Z74" s="323">
        <v>71</v>
      </c>
      <c r="AA74" s="322"/>
      <c r="AB74" s="322"/>
      <c r="AC74" s="322" t="s">
        <v>1154</v>
      </c>
      <c r="AD74" s="323" t="s">
        <v>1155</v>
      </c>
      <c r="AE74" s="323" t="s">
        <v>1156</v>
      </c>
      <c r="AF74" s="322" t="s">
        <v>1157</v>
      </c>
      <c r="AG74" s="322"/>
      <c r="AH74" s="323" t="s">
        <v>1016</v>
      </c>
      <c r="AI74" s="322"/>
      <c r="AK74" s="323">
        <v>72</v>
      </c>
      <c r="AL74" s="322"/>
      <c r="AM74" s="322" t="s">
        <v>1452</v>
      </c>
      <c r="AN74" s="323" t="s">
        <v>1453</v>
      </c>
      <c r="AO74" s="322" t="s">
        <v>1454</v>
      </c>
      <c r="AP74" s="322"/>
      <c r="AQ74" s="322" t="s">
        <v>886</v>
      </c>
      <c r="AR74" s="323" t="s">
        <v>887</v>
      </c>
      <c r="AS74" s="347" t="str">
        <f>IFERROR(INDEX([1]업체관리!AA:AA,MATCH(AR74,[1]업체관리!X:X,0)),"")</f>
        <v/>
      </c>
      <c r="AT74" s="322"/>
      <c r="AU74" s="347" t="str">
        <f t="shared" si="9"/>
        <v/>
      </c>
      <c r="AV74" s="322"/>
      <c r="AX74" s="323">
        <v>72</v>
      </c>
      <c r="AY74" s="322"/>
      <c r="AZ74" s="322" t="s">
        <v>1452</v>
      </c>
      <c r="BA74" s="323" t="s">
        <v>1453</v>
      </c>
      <c r="BB74" s="323"/>
      <c r="BC74" s="322" t="s">
        <v>1454</v>
      </c>
      <c r="BD74" s="368"/>
      <c r="BE74" s="368"/>
      <c r="BF74" s="368"/>
      <c r="BG74" s="335" t="str">
        <f t="shared" si="10"/>
        <v>('', '신일병원', '210-96-07113', NULL, '서울특별시 강북구 덕릉로 73, (수유동)','','active'),</v>
      </c>
      <c r="BH74" s="368"/>
      <c r="BI74" s="323">
        <v>71</v>
      </c>
      <c r="BJ74" s="322"/>
      <c r="BK74" s="322" t="s">
        <v>1721</v>
      </c>
      <c r="BL74" s="323" t="s">
        <v>1722</v>
      </c>
      <c r="BM74" s="322"/>
      <c r="BN74" s="322"/>
      <c r="BO74" s="322" t="s">
        <v>1355</v>
      </c>
      <c r="BP74" s="323" t="s">
        <v>1356</v>
      </c>
      <c r="BT74" s="335" t="str">
        <f t="shared" si="11"/>
        <v>('', '종로밝은약국', '294-78-00429', NULL,'','active'),</v>
      </c>
      <c r="CA74" s="351">
        <v>71</v>
      </c>
      <c r="CB74" s="358"/>
      <c r="CC74" s="360" t="s">
        <v>2118</v>
      </c>
      <c r="CD74" s="353" t="s">
        <v>2119</v>
      </c>
      <c r="CE74" s="360" t="s">
        <v>2120</v>
      </c>
      <c r="CF74" s="354" t="s">
        <v>2123</v>
      </c>
      <c r="CG74" s="355" t="s">
        <v>716</v>
      </c>
      <c r="CH74" s="353">
        <v>97200</v>
      </c>
      <c r="CI74" s="357">
        <v>45717</v>
      </c>
    </row>
    <row r="75" spans="4:87" ht="13.5">
      <c r="D75" s="323">
        <v>72</v>
      </c>
      <c r="E75" s="332" t="s">
        <v>835</v>
      </c>
      <c r="F75" s="322" t="s">
        <v>659</v>
      </c>
      <c r="G75" s="332">
        <v>653800360</v>
      </c>
      <c r="H75" s="325">
        <v>182</v>
      </c>
      <c r="I75" s="326">
        <v>0.45</v>
      </c>
      <c r="J75" s="326">
        <v>0.45</v>
      </c>
      <c r="K75" s="324">
        <v>8806538003634</v>
      </c>
      <c r="L75" s="323" t="s">
        <v>630</v>
      </c>
      <c r="M75" s="322"/>
      <c r="N75" s="323" t="s">
        <v>838</v>
      </c>
      <c r="O75" s="322"/>
      <c r="Q75" s="338">
        <f>IFERROR(IF(LEN(H75)&gt;0,H75,"NULL"),"NULL")</f>
        <v>182</v>
      </c>
      <c r="R75" s="335" t="str">
        <f>FIXED(I75*100,1)&amp;"/100"</f>
        <v>45.0/100</v>
      </c>
      <c r="S75" s="335" t="str">
        <f>FIXED(J75*100,1)&amp;"/100"</f>
        <v>45.0/100</v>
      </c>
      <c r="T75" s="338" t="str">
        <f t="shared" si="6"/>
        <v>'500정/병'</v>
      </c>
      <c r="U75" s="338" t="str">
        <f t="shared" si="7"/>
        <v>NULL</v>
      </c>
      <c r="X75" s="335" t="str">
        <f t="shared" si="8"/>
        <v>('2025-05', '레오빌정 25mg', '653800360', 182, 45.0/100, 45.0/100, '8806538003634', '500정/병', NULL, 'active', ''),</v>
      </c>
      <c r="Z75" s="323">
        <v>72</v>
      </c>
      <c r="AA75" s="322"/>
      <c r="AB75" s="322"/>
      <c r="AC75" s="322" t="s">
        <v>1158</v>
      </c>
      <c r="AD75" s="323" t="s">
        <v>1159</v>
      </c>
      <c r="AE75" s="323" t="s">
        <v>1160</v>
      </c>
      <c r="AF75" s="322" t="s">
        <v>1161</v>
      </c>
      <c r="AG75" s="322"/>
      <c r="AH75" s="323" t="s">
        <v>1016</v>
      </c>
      <c r="AI75" s="322"/>
      <c r="AK75" s="323">
        <v>73</v>
      </c>
      <c r="AL75" s="322"/>
      <c r="AM75" s="322" t="s">
        <v>1455</v>
      </c>
      <c r="AN75" s="323" t="s">
        <v>1456</v>
      </c>
      <c r="AO75" s="322" t="s">
        <v>1457</v>
      </c>
      <c r="AP75" s="322"/>
      <c r="AQ75" s="322" t="s">
        <v>886</v>
      </c>
      <c r="AR75" s="323" t="s">
        <v>887</v>
      </c>
      <c r="AS75" s="347" t="str">
        <f>IFERROR(INDEX([1]업체관리!AA:AA,MATCH(AR75,[1]업체관리!X:X,0)),"")</f>
        <v/>
      </c>
      <c r="AT75" s="322"/>
      <c r="AU75" s="347" t="str">
        <f t="shared" si="9"/>
        <v/>
      </c>
      <c r="AV75" s="322"/>
      <c r="AX75" s="323">
        <v>73</v>
      </c>
      <c r="AY75" s="322"/>
      <c r="AZ75" s="322" t="s">
        <v>1455</v>
      </c>
      <c r="BA75" s="323" t="s">
        <v>1456</v>
      </c>
      <c r="BB75" s="323"/>
      <c r="BC75" s="322" t="s">
        <v>1457</v>
      </c>
      <c r="BD75" s="368"/>
      <c r="BE75" s="368"/>
      <c r="BF75" s="368"/>
      <c r="BG75" s="335" t="str">
        <f t="shared" si="10"/>
        <v>('', '역북참내과의원', '176-99-00714', NULL, '경기도 용인시 처인구 명지로40번길 15-15, 3층 301~303호,4층 404호 (역북동)','','active'),</v>
      </c>
      <c r="BH75" s="368"/>
      <c r="BI75" s="323">
        <v>72</v>
      </c>
      <c r="BJ75" s="322"/>
      <c r="BK75" s="322" t="s">
        <v>1723</v>
      </c>
      <c r="BL75" s="323" t="s">
        <v>1724</v>
      </c>
      <c r="BM75" s="322"/>
      <c r="BN75" s="322"/>
      <c r="BO75" s="322" t="s">
        <v>1355</v>
      </c>
      <c r="BP75" s="323" t="s">
        <v>1356</v>
      </c>
      <c r="BT75" s="335" t="str">
        <f t="shared" si="11"/>
        <v>('', '종로세란약국', '201-09-21066', NULL,'','active'),</v>
      </c>
      <c r="CA75" s="351">
        <v>72</v>
      </c>
      <c r="CB75" s="358"/>
      <c r="CC75" s="360" t="s">
        <v>2118</v>
      </c>
      <c r="CD75" s="353" t="s">
        <v>2119</v>
      </c>
      <c r="CE75" s="360" t="s">
        <v>2120</v>
      </c>
      <c r="CF75" s="354" t="s">
        <v>2123</v>
      </c>
      <c r="CG75" s="355" t="s">
        <v>716</v>
      </c>
      <c r="CH75" s="356">
        <v>97200</v>
      </c>
      <c r="CI75" s="357">
        <v>45717</v>
      </c>
    </row>
    <row r="76" spans="4:87" ht="13.5">
      <c r="D76" s="323">
        <v>73</v>
      </c>
      <c r="E76" s="332" t="s">
        <v>835</v>
      </c>
      <c r="F76" s="322" t="s">
        <v>659</v>
      </c>
      <c r="G76" s="332">
        <v>653800360</v>
      </c>
      <c r="H76" s="325">
        <v>182</v>
      </c>
      <c r="I76" s="326">
        <v>0.45</v>
      </c>
      <c r="J76" s="326">
        <v>0.45</v>
      </c>
      <c r="K76" s="324">
        <v>8806538003641</v>
      </c>
      <c r="L76" s="323" t="s">
        <v>660</v>
      </c>
      <c r="M76" s="322"/>
      <c r="N76" s="323" t="s">
        <v>838</v>
      </c>
      <c r="O76" s="322"/>
      <c r="Q76" s="338">
        <f>IFERROR(IF(LEN(H76)&gt;0,H76,"NULL"),"NULL")</f>
        <v>182</v>
      </c>
      <c r="R76" s="335" t="str">
        <f>FIXED(I76*100,1)&amp;"/100"</f>
        <v>45.0/100</v>
      </c>
      <c r="S76" s="335" t="str">
        <f>FIXED(J76*100,1)&amp;"/100"</f>
        <v>45.0/100</v>
      </c>
      <c r="T76" s="338" t="str">
        <f t="shared" si="6"/>
        <v>'90정/PTP'</v>
      </c>
      <c r="U76" s="338" t="str">
        <f t="shared" si="7"/>
        <v>NULL</v>
      </c>
      <c r="X76" s="335" t="str">
        <f t="shared" si="8"/>
        <v>('2025-05', '레오빌정 25mg', '653800360', 182, 45.0/100, 45.0/100, '8806538003641', '90정/PTP', NULL, 'active', ''),</v>
      </c>
      <c r="Z76" s="323">
        <v>73</v>
      </c>
      <c r="AA76" s="322"/>
      <c r="AB76" s="322"/>
      <c r="AC76" s="322" t="s">
        <v>1162</v>
      </c>
      <c r="AD76" s="323" t="s">
        <v>1163</v>
      </c>
      <c r="AE76" s="323" t="s">
        <v>1164</v>
      </c>
      <c r="AF76" s="322" t="s">
        <v>1165</v>
      </c>
      <c r="AG76" s="322"/>
      <c r="AH76" s="323" t="s">
        <v>1016</v>
      </c>
      <c r="AI76" s="322"/>
      <c r="AK76" s="323">
        <v>74</v>
      </c>
      <c r="AL76" s="322"/>
      <c r="AM76" s="322" t="s">
        <v>1458</v>
      </c>
      <c r="AN76" s="323" t="s">
        <v>1459</v>
      </c>
      <c r="AO76" s="322" t="s">
        <v>1460</v>
      </c>
      <c r="AP76" s="322"/>
      <c r="AQ76" s="322" t="s">
        <v>886</v>
      </c>
      <c r="AR76" s="323" t="s">
        <v>887</v>
      </c>
      <c r="AS76" s="347" t="str">
        <f>IFERROR(INDEX([1]업체관리!AA:AA,MATCH(AR76,[1]업체관리!X:X,0)),"")</f>
        <v/>
      </c>
      <c r="AT76" s="322"/>
      <c r="AU76" s="347" t="str">
        <f t="shared" si="9"/>
        <v/>
      </c>
      <c r="AV76" s="322"/>
      <c r="AX76" s="323">
        <v>74</v>
      </c>
      <c r="AY76" s="322"/>
      <c r="AZ76" s="322" t="s">
        <v>1458</v>
      </c>
      <c r="BA76" s="323" t="s">
        <v>1459</v>
      </c>
      <c r="BB76" s="323"/>
      <c r="BC76" s="322" t="s">
        <v>1460</v>
      </c>
      <c r="BD76" s="368"/>
      <c r="BE76" s="368"/>
      <c r="BF76" s="368"/>
      <c r="BG76" s="335" t="str">
        <f t="shared" si="10"/>
        <v>('', '정내과의원', '123-91-35023', NULL, '경기도 군포시 금산로22번길 6, 2층 (금정동, 태을빌딩)','','active'),</v>
      </c>
      <c r="BH76" s="368"/>
      <c r="BI76" s="323">
        <v>73</v>
      </c>
      <c r="BJ76" s="322"/>
      <c r="BK76" s="322" t="s">
        <v>1725</v>
      </c>
      <c r="BL76" s="323" t="s">
        <v>1726</v>
      </c>
      <c r="BM76" s="322"/>
      <c r="BN76" s="322"/>
      <c r="BO76" s="322" t="s">
        <v>1358</v>
      </c>
      <c r="BP76" s="323" t="s">
        <v>1359</v>
      </c>
      <c r="BT76" s="335" t="str">
        <f t="shared" si="11"/>
        <v>('', '시티프라자약국', '131-29-56323', NULL,'','active'),</v>
      </c>
      <c r="CA76" s="351">
        <v>73</v>
      </c>
      <c r="CB76" s="358"/>
      <c r="CC76" s="360" t="s">
        <v>2124</v>
      </c>
      <c r="CD76" s="353" t="s">
        <v>2125</v>
      </c>
      <c r="CE76" s="360" t="s">
        <v>2126</v>
      </c>
      <c r="CF76" s="354" t="s">
        <v>2127</v>
      </c>
      <c r="CG76" s="355" t="s">
        <v>751</v>
      </c>
      <c r="CH76" s="356">
        <v>18960</v>
      </c>
      <c r="CI76" s="357">
        <v>45717</v>
      </c>
    </row>
    <row r="77" spans="4:87" ht="13.5">
      <c r="D77" s="323">
        <v>74</v>
      </c>
      <c r="E77" s="332" t="s">
        <v>835</v>
      </c>
      <c r="F77" s="322" t="s">
        <v>659</v>
      </c>
      <c r="G77" s="332">
        <v>653800360</v>
      </c>
      <c r="H77" s="325">
        <v>182</v>
      </c>
      <c r="I77" s="326">
        <v>0.45</v>
      </c>
      <c r="J77" s="326">
        <v>0.45</v>
      </c>
      <c r="K77" s="324">
        <v>8806538003658</v>
      </c>
      <c r="L77" s="323" t="s">
        <v>656</v>
      </c>
      <c r="M77" s="322"/>
      <c r="N77" s="323" t="s">
        <v>838</v>
      </c>
      <c r="O77" s="322"/>
      <c r="Q77" s="338">
        <f>IFERROR(IF(LEN(H77)&gt;0,H77,"NULL"),"NULL")</f>
        <v>182</v>
      </c>
      <c r="R77" s="335" t="str">
        <f>FIXED(I77*100,1)&amp;"/100"</f>
        <v>45.0/100</v>
      </c>
      <c r="S77" s="335" t="str">
        <f>FIXED(J77*100,1)&amp;"/100"</f>
        <v>45.0/100</v>
      </c>
      <c r="T77" s="338" t="str">
        <f t="shared" si="6"/>
        <v>'300정/병'</v>
      </c>
      <c r="U77" s="338" t="str">
        <f t="shared" si="7"/>
        <v>NULL</v>
      </c>
      <c r="X77" s="335" t="str">
        <f t="shared" si="8"/>
        <v>('2025-05', '레오빌정 25mg', '653800360', 182, 45.0/100, 45.0/100, '8806538003658', '300정/병', NULL, 'active', ''),</v>
      </c>
      <c r="Z77" s="323">
        <v>74</v>
      </c>
      <c r="AA77" s="322"/>
      <c r="AB77" s="322"/>
      <c r="AC77" s="322" t="s">
        <v>1166</v>
      </c>
      <c r="AD77" s="323" t="s">
        <v>1167</v>
      </c>
      <c r="AE77" s="323" t="s">
        <v>1168</v>
      </c>
      <c r="AF77" s="322" t="s">
        <v>1169</v>
      </c>
      <c r="AG77" s="322"/>
      <c r="AH77" s="323" t="s">
        <v>1016</v>
      </c>
      <c r="AI77" s="322"/>
      <c r="AK77" s="323">
        <v>75</v>
      </c>
      <c r="AL77" s="322"/>
      <c r="AM77" s="322" t="s">
        <v>1461</v>
      </c>
      <c r="AN77" s="323" t="s">
        <v>1462</v>
      </c>
      <c r="AO77" s="322" t="s">
        <v>1463</v>
      </c>
      <c r="AP77" s="322"/>
      <c r="AQ77" s="322" t="s">
        <v>886</v>
      </c>
      <c r="AR77" s="323" t="s">
        <v>887</v>
      </c>
      <c r="AS77" s="347" t="str">
        <f>IFERROR(INDEX([1]업체관리!AA:AA,MATCH(AR77,[1]업체관리!X:X,0)),"")</f>
        <v/>
      </c>
      <c r="AT77" s="322"/>
      <c r="AU77" s="347" t="str">
        <f t="shared" si="9"/>
        <v/>
      </c>
      <c r="AV77" s="322"/>
      <c r="AX77" s="323">
        <v>75</v>
      </c>
      <c r="AY77" s="322"/>
      <c r="AZ77" s="322" t="s">
        <v>1461</v>
      </c>
      <c r="BA77" s="323" t="s">
        <v>1462</v>
      </c>
      <c r="BB77" s="323"/>
      <c r="BC77" s="322" t="s">
        <v>1463</v>
      </c>
      <c r="BD77" s="368"/>
      <c r="BE77" s="368"/>
      <c r="BF77" s="368"/>
      <c r="BG77" s="335" t="str">
        <f t="shared" si="10"/>
        <v>('', '좋은숨김휘정내과의원', '559-93-00334', NULL, '경기도 군포시 산본로323번길 16-7, 8층 803호 (산본동, 롯데프라자)','','active'),</v>
      </c>
      <c r="BH77" s="368"/>
      <c r="BI77" s="323">
        <v>74</v>
      </c>
      <c r="BJ77" s="322"/>
      <c r="BK77" s="322" t="s">
        <v>1727</v>
      </c>
      <c r="BL77" s="323" t="s">
        <v>1728</v>
      </c>
      <c r="BM77" s="322"/>
      <c r="BN77" s="322"/>
      <c r="BO77" s="322" t="s">
        <v>1358</v>
      </c>
      <c r="BP77" s="323" t="s">
        <v>1359</v>
      </c>
      <c r="BT77" s="335" t="str">
        <f t="shared" si="11"/>
        <v>('', '센트럴시티약국', '311-74-00575', NULL,'','active'),</v>
      </c>
      <c r="CA77" s="351">
        <v>74</v>
      </c>
      <c r="CB77" s="358"/>
      <c r="CC77" s="360" t="s">
        <v>2128</v>
      </c>
      <c r="CD77" s="353" t="s">
        <v>2129</v>
      </c>
      <c r="CE77" s="360" t="s">
        <v>2130</v>
      </c>
      <c r="CF77" s="354" t="s">
        <v>2131</v>
      </c>
      <c r="CG77" s="355" t="s">
        <v>808</v>
      </c>
      <c r="CH77" s="356">
        <v>-30000</v>
      </c>
      <c r="CI77" s="357">
        <v>45689</v>
      </c>
    </row>
    <row r="78" spans="4:87" ht="13.5">
      <c r="D78" s="323">
        <v>75</v>
      </c>
      <c r="E78" s="332" t="s">
        <v>835</v>
      </c>
      <c r="F78" s="322" t="s">
        <v>659</v>
      </c>
      <c r="G78" s="332">
        <v>653800360</v>
      </c>
      <c r="H78" s="325">
        <v>182</v>
      </c>
      <c r="I78" s="326">
        <v>0.45</v>
      </c>
      <c r="J78" s="326">
        <v>0.45</v>
      </c>
      <c r="K78" s="324">
        <v>8806538003665</v>
      </c>
      <c r="L78" s="323" t="s">
        <v>635</v>
      </c>
      <c r="M78" s="322"/>
      <c r="N78" s="323" t="s">
        <v>838</v>
      </c>
      <c r="O78" s="322"/>
      <c r="Q78" s="338">
        <f>IFERROR(IF(LEN(H78)&gt;0,H78,"NULL"),"NULL")</f>
        <v>182</v>
      </c>
      <c r="R78" s="335" t="str">
        <f>FIXED(I78*100,1)&amp;"/100"</f>
        <v>45.0/100</v>
      </c>
      <c r="S78" s="335" t="str">
        <f>FIXED(J78*100,1)&amp;"/100"</f>
        <v>45.0/100</v>
      </c>
      <c r="T78" s="338" t="str">
        <f t="shared" si="6"/>
        <v>'100정/PTP'</v>
      </c>
      <c r="U78" s="338" t="str">
        <f t="shared" si="7"/>
        <v>NULL</v>
      </c>
      <c r="X78" s="335" t="str">
        <f t="shared" si="8"/>
        <v>('2025-05', '레오빌정 25mg', '653800360', 182, 45.0/100, 45.0/100, '8806538003665', '100정/PTP', NULL, 'active', ''),</v>
      </c>
      <c r="Z78" s="323">
        <v>75</v>
      </c>
      <c r="AA78" s="322"/>
      <c r="AB78" s="322"/>
      <c r="AC78" s="322" t="s">
        <v>1170</v>
      </c>
      <c r="AD78" s="323" t="s">
        <v>1171</v>
      </c>
      <c r="AE78" s="323" t="s">
        <v>1172</v>
      </c>
      <c r="AF78" s="322" t="s">
        <v>1173</v>
      </c>
      <c r="AG78" s="322"/>
      <c r="AH78" s="323" t="s">
        <v>1016</v>
      </c>
      <c r="AI78" s="322"/>
      <c r="AK78" s="323">
        <v>76</v>
      </c>
      <c r="AL78" s="322"/>
      <c r="AM78" s="322" t="s">
        <v>1464</v>
      </c>
      <c r="AN78" s="323" t="s">
        <v>1465</v>
      </c>
      <c r="AO78" s="322" t="s">
        <v>1466</v>
      </c>
      <c r="AP78" s="322"/>
      <c r="AQ78" s="322" t="s">
        <v>886</v>
      </c>
      <c r="AR78" s="323" t="s">
        <v>887</v>
      </c>
      <c r="AS78" s="347" t="str">
        <f>IFERROR(INDEX([1]업체관리!AA:AA,MATCH(AR78,[1]업체관리!X:X,0)),"")</f>
        <v/>
      </c>
      <c r="AT78" s="322"/>
      <c r="AU78" s="347" t="str">
        <f t="shared" si="9"/>
        <v/>
      </c>
      <c r="AV78" s="322"/>
      <c r="AX78" s="323">
        <v>76</v>
      </c>
      <c r="AY78" s="322"/>
      <c r="AZ78" s="322" t="s">
        <v>1464</v>
      </c>
      <c r="BA78" s="323" t="s">
        <v>1465</v>
      </c>
      <c r="BB78" s="323"/>
      <c r="BC78" s="322" t="s">
        <v>1466</v>
      </c>
      <c r="BD78" s="368"/>
      <c r="BE78" s="368"/>
      <c r="BF78" s="368"/>
      <c r="BG78" s="335" t="str">
        <f t="shared" si="10"/>
        <v>('', '이정헌이비인후과의원', '162-91-02186', NULL, '주소경기도 군포시 산본로323번길 16-36, 삼정빌딩 301호 (산본동)','','active'),</v>
      </c>
      <c r="BH78" s="368"/>
      <c r="BI78" s="323">
        <v>75</v>
      </c>
      <c r="BJ78" s="322"/>
      <c r="BK78" s="322" t="s">
        <v>1729</v>
      </c>
      <c r="BL78" s="323" t="s">
        <v>1730</v>
      </c>
      <c r="BM78" s="322"/>
      <c r="BN78" s="322"/>
      <c r="BO78" s="322" t="s">
        <v>1362</v>
      </c>
      <c r="BP78" s="323" t="s">
        <v>1363</v>
      </c>
      <c r="BT78" s="335" t="str">
        <f t="shared" si="11"/>
        <v>('', '맑은샘약국', '401-15-43486', NULL,'','active'),</v>
      </c>
      <c r="CA78" s="351">
        <v>75</v>
      </c>
      <c r="CB78" s="358"/>
      <c r="CC78" s="360" t="s">
        <v>1779</v>
      </c>
      <c r="CD78" s="353" t="s">
        <v>2132</v>
      </c>
      <c r="CE78" s="360" t="s">
        <v>2133</v>
      </c>
      <c r="CF78" s="354" t="s">
        <v>2134</v>
      </c>
      <c r="CG78" s="355" t="s">
        <v>807</v>
      </c>
      <c r="CH78" s="356">
        <v>22000</v>
      </c>
      <c r="CI78" s="357">
        <v>45658</v>
      </c>
    </row>
    <row r="79" spans="4:87" ht="13.5">
      <c r="D79" s="323">
        <v>76</v>
      </c>
      <c r="E79" s="332" t="s">
        <v>835</v>
      </c>
      <c r="F79" s="322" t="s">
        <v>661</v>
      </c>
      <c r="G79" s="332">
        <v>653805810</v>
      </c>
      <c r="H79" s="327">
        <v>1063</v>
      </c>
      <c r="I79" s="326">
        <v>0.47</v>
      </c>
      <c r="J79" s="326">
        <v>0.48</v>
      </c>
      <c r="K79" s="324">
        <v>8806538058108</v>
      </c>
      <c r="L79" s="323" t="s">
        <v>628</v>
      </c>
      <c r="M79" s="322"/>
      <c r="N79" s="323" t="s">
        <v>838</v>
      </c>
      <c r="O79" s="322"/>
      <c r="Q79" s="338">
        <f>IFERROR(IF(LEN(H79)&gt;0,H79,"NULL"),"NULL")</f>
        <v>1063</v>
      </c>
      <c r="R79" s="335" t="str">
        <f>FIXED(I79*100,1)&amp;"/100"</f>
        <v>47.0/100</v>
      </c>
      <c r="S79" s="335" t="str">
        <f>FIXED(J79*100,1)&amp;"/100"</f>
        <v>48.0/100</v>
      </c>
      <c r="T79" s="338" t="str">
        <f t="shared" si="6"/>
        <v>'(소분)'</v>
      </c>
      <c r="U79" s="338" t="str">
        <f t="shared" si="7"/>
        <v>NULL</v>
      </c>
      <c r="X79" s="335" t="str">
        <f t="shared" si="8"/>
        <v>('2025-05', '로타젯정10/10mg', '653805810', 1063, 47.0/100, 48.0/100, '8806538058108', '(소분)', NULL, 'active', ''),</v>
      </c>
      <c r="AK79" s="323">
        <v>77</v>
      </c>
      <c r="AL79" s="322"/>
      <c r="AM79" s="322" t="s">
        <v>1467</v>
      </c>
      <c r="AN79" s="323" t="s">
        <v>1468</v>
      </c>
      <c r="AO79" s="322" t="s">
        <v>1469</v>
      </c>
      <c r="AP79" s="322"/>
      <c r="AQ79" s="322" t="s">
        <v>902</v>
      </c>
      <c r="AR79" s="323" t="s">
        <v>903</v>
      </c>
      <c r="AS79" s="347" t="str">
        <f>IFERROR(INDEX([1]업체관리!AA:AA,MATCH(AR79,[1]업체관리!X:X,0)),"")</f>
        <v/>
      </c>
      <c r="AT79" s="322"/>
      <c r="AU79" s="347" t="str">
        <f t="shared" si="9"/>
        <v/>
      </c>
      <c r="AV79" s="322"/>
      <c r="AX79" s="323">
        <v>77</v>
      </c>
      <c r="AY79" s="322"/>
      <c r="AZ79" s="322" t="s">
        <v>1467</v>
      </c>
      <c r="BA79" s="323" t="s">
        <v>1468</v>
      </c>
      <c r="BB79" s="323"/>
      <c r="BC79" s="322" t="s">
        <v>1469</v>
      </c>
      <c r="BD79" s="368"/>
      <c r="BE79" s="368"/>
      <c r="BF79" s="368"/>
      <c r="BG79" s="335" t="str">
        <f t="shared" si="10"/>
        <v>('', '가양성모내과의원', '122-95-16337', NULL, '서울특별시 강서구 화곡로68길 3, 401호, 404~407호 (등촌동)','','active'),</v>
      </c>
      <c r="BH79" s="368"/>
      <c r="BI79" s="323">
        <v>76</v>
      </c>
      <c r="BJ79" s="322"/>
      <c r="BK79" s="322" t="s">
        <v>1731</v>
      </c>
      <c r="BL79" s="323" t="s">
        <v>1732</v>
      </c>
      <c r="BM79" s="322"/>
      <c r="BN79" s="322"/>
      <c r="BO79" s="322" t="s">
        <v>1362</v>
      </c>
      <c r="BP79" s="323" t="s">
        <v>1363</v>
      </c>
      <c r="BT79" s="335" t="str">
        <f t="shared" si="11"/>
        <v>('', '수인약국', '713-21-01769', NULL,'','active'),</v>
      </c>
      <c r="CA79" s="351">
        <v>76</v>
      </c>
      <c r="CB79" s="358"/>
      <c r="CC79" s="360" t="s">
        <v>1626</v>
      </c>
      <c r="CD79" s="353" t="s">
        <v>2135</v>
      </c>
      <c r="CE79" s="360" t="s">
        <v>2136</v>
      </c>
      <c r="CF79" s="354" t="s">
        <v>2137</v>
      </c>
      <c r="CG79" s="355" t="s">
        <v>810</v>
      </c>
      <c r="CH79" s="353">
        <v>36000</v>
      </c>
      <c r="CI79" s="357">
        <v>45717</v>
      </c>
    </row>
    <row r="80" spans="4:87" ht="13.5">
      <c r="D80" s="323">
        <v>77</v>
      </c>
      <c r="E80" s="332" t="s">
        <v>835</v>
      </c>
      <c r="F80" s="322" t="s">
        <v>661</v>
      </c>
      <c r="G80" s="332">
        <v>653805810</v>
      </c>
      <c r="H80" s="327">
        <v>1063</v>
      </c>
      <c r="I80" s="326">
        <v>0.47</v>
      </c>
      <c r="J80" s="326">
        <v>0.48</v>
      </c>
      <c r="K80" s="324">
        <v>8806538058115</v>
      </c>
      <c r="L80" s="323" t="s">
        <v>637</v>
      </c>
      <c r="M80" s="322"/>
      <c r="N80" s="323" t="s">
        <v>838</v>
      </c>
      <c r="O80" s="322"/>
      <c r="Q80" s="338">
        <f>IFERROR(IF(LEN(H80)&gt;0,H80,"NULL"),"NULL")</f>
        <v>1063</v>
      </c>
      <c r="R80" s="335" t="str">
        <f>FIXED(I80*100,1)&amp;"/100"</f>
        <v>47.0/100</v>
      </c>
      <c r="S80" s="335" t="str">
        <f>FIXED(J80*100,1)&amp;"/100"</f>
        <v>48.0/100</v>
      </c>
      <c r="T80" s="338" t="str">
        <f t="shared" si="6"/>
        <v>'30정/PTP'</v>
      </c>
      <c r="U80" s="338" t="str">
        <f t="shared" si="7"/>
        <v>NULL</v>
      </c>
      <c r="X80" s="335" t="str">
        <f t="shared" si="8"/>
        <v>('2025-05', '로타젯정10/10mg', '653805810', 1063, 47.0/100, 48.0/100, '8806538058115', '30정/PTP', NULL, 'active', ''),</v>
      </c>
      <c r="AK80" s="323">
        <v>78</v>
      </c>
      <c r="AL80" s="322"/>
      <c r="AM80" s="322" t="s">
        <v>1470</v>
      </c>
      <c r="AN80" s="323" t="s">
        <v>1471</v>
      </c>
      <c r="AO80" s="322" t="s">
        <v>1472</v>
      </c>
      <c r="AP80" s="322"/>
      <c r="AQ80" s="322" t="s">
        <v>902</v>
      </c>
      <c r="AR80" s="323" t="s">
        <v>903</v>
      </c>
      <c r="AS80" s="347" t="str">
        <f>IFERROR(INDEX([1]업체관리!AA:AA,MATCH(AR80,[1]업체관리!X:X,0)),"")</f>
        <v/>
      </c>
      <c r="AT80" s="322"/>
      <c r="AU80" s="347" t="str">
        <f t="shared" si="9"/>
        <v/>
      </c>
      <c r="AV80" s="322"/>
      <c r="AX80" s="323">
        <v>78</v>
      </c>
      <c r="AY80" s="322"/>
      <c r="AZ80" s="322" t="s">
        <v>1470</v>
      </c>
      <c r="BA80" s="323" t="s">
        <v>1471</v>
      </c>
      <c r="BB80" s="323"/>
      <c r="BC80" s="322" t="s">
        <v>1472</v>
      </c>
      <c r="BD80" s="368"/>
      <c r="BE80" s="368"/>
      <c r="BF80" s="368"/>
      <c r="BG80" s="335" t="str">
        <f t="shared" si="10"/>
        <v>('', '가장편한내과의원', '319-94-01649', NULL, '서울특별시 동작구 상도로 247, 3층 (상도동)','','active'),</v>
      </c>
      <c r="BH80" s="368"/>
      <c r="BI80" s="323">
        <v>77</v>
      </c>
      <c r="BJ80" s="322"/>
      <c r="BK80" s="322" t="s">
        <v>1733</v>
      </c>
      <c r="BL80" s="323" t="s">
        <v>1734</v>
      </c>
      <c r="BM80" s="322"/>
      <c r="BN80" s="322"/>
      <c r="BO80" s="322" t="s">
        <v>1365</v>
      </c>
      <c r="BP80" s="323" t="s">
        <v>1366</v>
      </c>
      <c r="BT80" s="335" t="str">
        <f t="shared" si="11"/>
        <v>('', '다나을약국', '399-22-01143', NULL,'','active'),</v>
      </c>
      <c r="CA80" s="351">
        <v>77</v>
      </c>
      <c r="CB80" s="358"/>
      <c r="CC80" s="360" t="s">
        <v>1626</v>
      </c>
      <c r="CD80" s="353" t="s">
        <v>2135</v>
      </c>
      <c r="CE80" s="360" t="s">
        <v>2136</v>
      </c>
      <c r="CF80" s="354" t="s">
        <v>2137</v>
      </c>
      <c r="CG80" s="355" t="s">
        <v>810</v>
      </c>
      <c r="CH80" s="356">
        <v>36000</v>
      </c>
      <c r="CI80" s="357">
        <v>45717</v>
      </c>
    </row>
    <row r="81" spans="4:87" ht="13.5">
      <c r="D81" s="323">
        <v>78</v>
      </c>
      <c r="E81" s="332" t="s">
        <v>835</v>
      </c>
      <c r="F81" s="322" t="s">
        <v>661</v>
      </c>
      <c r="G81" s="332">
        <v>653805810</v>
      </c>
      <c r="H81" s="327">
        <v>1063</v>
      </c>
      <c r="I81" s="326">
        <v>0.47</v>
      </c>
      <c r="J81" s="326">
        <v>0.48</v>
      </c>
      <c r="K81" s="324">
        <v>8806538058122</v>
      </c>
      <c r="L81" s="323" t="s">
        <v>629</v>
      </c>
      <c r="M81" s="322"/>
      <c r="N81" s="323" t="s">
        <v>838</v>
      </c>
      <c r="O81" s="322"/>
      <c r="Q81" s="338">
        <f>IFERROR(IF(LEN(H81)&gt;0,H81,"NULL"),"NULL")</f>
        <v>1063</v>
      </c>
      <c r="R81" s="335" t="str">
        <f>FIXED(I81*100,1)&amp;"/100"</f>
        <v>47.0/100</v>
      </c>
      <c r="S81" s="335" t="str">
        <f>FIXED(J81*100,1)&amp;"/100"</f>
        <v>48.0/100</v>
      </c>
      <c r="T81" s="338" t="str">
        <f t="shared" si="6"/>
        <v>'30정/병'</v>
      </c>
      <c r="U81" s="338" t="str">
        <f t="shared" si="7"/>
        <v>NULL</v>
      </c>
      <c r="X81" s="335" t="str">
        <f t="shared" si="8"/>
        <v>('2025-05', '로타젯정10/10mg', '653805810', 1063, 47.0/100, 48.0/100, '8806538058122', '30정/병', NULL, 'active', ''),</v>
      </c>
      <c r="AK81" s="323">
        <v>79</v>
      </c>
      <c r="AL81" s="322"/>
      <c r="AM81" s="322" t="s">
        <v>1473</v>
      </c>
      <c r="AN81" s="323" t="s">
        <v>1474</v>
      </c>
      <c r="AO81" s="322" t="s">
        <v>1475</v>
      </c>
      <c r="AP81" s="322"/>
      <c r="AQ81" s="322" t="s">
        <v>902</v>
      </c>
      <c r="AR81" s="323" t="s">
        <v>903</v>
      </c>
      <c r="AS81" s="347" t="str">
        <f>IFERROR(INDEX([1]업체관리!AA:AA,MATCH(AR81,[1]업체관리!X:X,0)),"")</f>
        <v/>
      </c>
      <c r="AT81" s="322"/>
      <c r="AU81" s="347" t="str">
        <f t="shared" si="9"/>
        <v/>
      </c>
      <c r="AV81" s="322"/>
      <c r="AX81" s="323">
        <v>79</v>
      </c>
      <c r="AY81" s="322"/>
      <c r="AZ81" s="322" t="s">
        <v>1473</v>
      </c>
      <c r="BA81" s="323" t="s">
        <v>1474</v>
      </c>
      <c r="BB81" s="323"/>
      <c r="BC81" s="322" t="s">
        <v>1475</v>
      </c>
      <c r="BD81" s="368"/>
      <c r="BE81" s="368"/>
      <c r="BF81" s="368"/>
      <c r="BG81" s="335" t="str">
        <f t="shared" si="10"/>
        <v>('', '강남바른내과의원', '667-99-01413', NULL, '서울특별시 강남구 선릉로 324, SH타워 4층 (대치동)','','active'),</v>
      </c>
      <c r="BH81" s="368"/>
      <c r="BI81" s="323">
        <v>78</v>
      </c>
      <c r="BJ81" s="322"/>
      <c r="BK81" s="322" t="s">
        <v>1735</v>
      </c>
      <c r="BL81" s="323" t="s">
        <v>1736</v>
      </c>
      <c r="BM81" s="322"/>
      <c r="BN81" s="322"/>
      <c r="BO81" s="322" t="s">
        <v>1365</v>
      </c>
      <c r="BP81" s="323" t="s">
        <v>1366</v>
      </c>
      <c r="BT81" s="335" t="str">
        <f t="shared" si="11"/>
        <v>('', '7번약국', '427-15-01004', NULL,'','active'),</v>
      </c>
      <c r="CA81" s="351">
        <v>78</v>
      </c>
      <c r="CB81" s="358"/>
      <c r="CC81" s="360" t="s">
        <v>2138</v>
      </c>
      <c r="CD81" s="353" t="s">
        <v>2139</v>
      </c>
      <c r="CE81" s="360" t="s">
        <v>2140</v>
      </c>
      <c r="CF81" s="354" t="s">
        <v>2123</v>
      </c>
      <c r="CG81" s="355" t="s">
        <v>716</v>
      </c>
      <c r="CH81" s="356">
        <v>48600</v>
      </c>
      <c r="CI81" s="357">
        <v>45717</v>
      </c>
    </row>
    <row r="82" spans="4:87" ht="13.5">
      <c r="D82" s="323">
        <v>79</v>
      </c>
      <c r="E82" s="332" t="s">
        <v>835</v>
      </c>
      <c r="F82" s="322" t="s">
        <v>662</v>
      </c>
      <c r="G82" s="332">
        <v>653805830</v>
      </c>
      <c r="H82" s="327">
        <v>1074</v>
      </c>
      <c r="I82" s="326">
        <v>0.47</v>
      </c>
      <c r="J82" s="326">
        <v>0.48</v>
      </c>
      <c r="K82" s="324">
        <v>8806538058306</v>
      </c>
      <c r="L82" s="323" t="s">
        <v>628</v>
      </c>
      <c r="M82" s="322"/>
      <c r="N82" s="323" t="s">
        <v>838</v>
      </c>
      <c r="O82" s="322"/>
      <c r="Q82" s="338">
        <f>IFERROR(IF(LEN(H82)&gt;0,H82,"NULL"),"NULL")</f>
        <v>1074</v>
      </c>
      <c r="R82" s="335" t="str">
        <f>FIXED(I82*100,1)&amp;"/100"</f>
        <v>47.0/100</v>
      </c>
      <c r="S82" s="335" t="str">
        <f>FIXED(J82*100,1)&amp;"/100"</f>
        <v>48.0/100</v>
      </c>
      <c r="T82" s="338" t="str">
        <f t="shared" si="6"/>
        <v>'(소분)'</v>
      </c>
      <c r="U82" s="338" t="str">
        <f t="shared" si="7"/>
        <v>NULL</v>
      </c>
      <c r="X82" s="335" t="str">
        <f t="shared" si="8"/>
        <v>('2025-05', '로타젯정10/20mg', '653805830', 1074, 47.0/100, 48.0/100, '8806538058306', '(소분)', NULL, 'active', ''),</v>
      </c>
      <c r="AK82" s="323">
        <v>80</v>
      </c>
      <c r="AL82" s="322"/>
      <c r="AM82" s="322" t="s">
        <v>1476</v>
      </c>
      <c r="AN82" s="323" t="s">
        <v>1477</v>
      </c>
      <c r="AO82" s="322" t="s">
        <v>1478</v>
      </c>
      <c r="AP82" s="322"/>
      <c r="AQ82" s="322" t="s">
        <v>870</v>
      </c>
      <c r="AR82" s="323" t="s">
        <v>871</v>
      </c>
      <c r="AS82" s="347" t="str">
        <f>IFERROR(INDEX([1]업체관리!AA:AA,MATCH(AR82,[1]업체관리!X:X,0)),"")</f>
        <v/>
      </c>
      <c r="AT82" s="322"/>
      <c r="AU82" s="347" t="str">
        <f t="shared" si="9"/>
        <v/>
      </c>
      <c r="AV82" s="322"/>
      <c r="AX82" s="323">
        <v>80</v>
      </c>
      <c r="AY82" s="322"/>
      <c r="AZ82" s="322" t="s">
        <v>1476</v>
      </c>
      <c r="BA82" s="323" t="s">
        <v>1477</v>
      </c>
      <c r="BB82" s="323"/>
      <c r="BC82" s="322" t="s">
        <v>1478</v>
      </c>
      <c r="BD82" s="368"/>
      <c r="BE82" s="368"/>
      <c r="BF82" s="368"/>
      <c r="BG82" s="335" t="str">
        <f t="shared" si="10"/>
        <v>('', '강남성모내과의원', '108-90-83228', NULL, '서울특별시 동작구 동작대로 89 골든시네마타워 6층 602-1호','','active'),</v>
      </c>
      <c r="BH82" s="368"/>
      <c r="BI82" s="323">
        <v>79</v>
      </c>
      <c r="BJ82" s="322"/>
      <c r="BK82" s="322" t="s">
        <v>1737</v>
      </c>
      <c r="BL82" s="323" t="s">
        <v>1738</v>
      </c>
      <c r="BM82" s="322"/>
      <c r="BN82" s="322"/>
      <c r="BO82" s="322" t="s">
        <v>1365</v>
      </c>
      <c r="BP82" s="323" t="s">
        <v>1366</v>
      </c>
      <c r="BT82" s="335" t="str">
        <f t="shared" si="11"/>
        <v>('', '그린팜약국', '210-15-53165', NULL,'','active'),</v>
      </c>
      <c r="CA82" s="351">
        <v>79</v>
      </c>
      <c r="CB82" s="358"/>
      <c r="CC82" s="360" t="s">
        <v>2138</v>
      </c>
      <c r="CD82" s="353" t="s">
        <v>2139</v>
      </c>
      <c r="CE82" s="360" t="s">
        <v>2140</v>
      </c>
      <c r="CF82" s="354" t="s">
        <v>2127</v>
      </c>
      <c r="CG82" s="355" t="s">
        <v>751</v>
      </c>
      <c r="CH82" s="356">
        <v>56880</v>
      </c>
      <c r="CI82" s="357">
        <v>45717</v>
      </c>
    </row>
    <row r="83" spans="4:87" ht="13.5">
      <c r="D83" s="323">
        <v>80</v>
      </c>
      <c r="E83" s="332" t="s">
        <v>835</v>
      </c>
      <c r="F83" s="322" t="s">
        <v>662</v>
      </c>
      <c r="G83" s="332">
        <v>653805830</v>
      </c>
      <c r="H83" s="327">
        <v>1074</v>
      </c>
      <c r="I83" s="326">
        <v>0.47</v>
      </c>
      <c r="J83" s="326">
        <v>0.48</v>
      </c>
      <c r="K83" s="324">
        <v>8806538058313</v>
      </c>
      <c r="L83" s="323" t="s">
        <v>637</v>
      </c>
      <c r="M83" s="322"/>
      <c r="N83" s="323" t="s">
        <v>838</v>
      </c>
      <c r="O83" s="322"/>
      <c r="Q83" s="338">
        <f>IFERROR(IF(LEN(H83)&gt;0,H83,"NULL"),"NULL")</f>
        <v>1074</v>
      </c>
      <c r="R83" s="335" t="str">
        <f>FIXED(I83*100,1)&amp;"/100"</f>
        <v>47.0/100</v>
      </c>
      <c r="S83" s="335" t="str">
        <f>FIXED(J83*100,1)&amp;"/100"</f>
        <v>48.0/100</v>
      </c>
      <c r="T83" s="338" t="str">
        <f t="shared" si="6"/>
        <v>'30정/PTP'</v>
      </c>
      <c r="U83" s="338" t="str">
        <f t="shared" si="7"/>
        <v>NULL</v>
      </c>
      <c r="X83" s="335" t="str">
        <f t="shared" si="8"/>
        <v>('2025-05', '로타젯정10/20mg', '653805830', 1074, 47.0/100, 48.0/100, '8806538058313', '30정/PTP', NULL, 'active', ''),</v>
      </c>
      <c r="AK83" s="323">
        <v>81</v>
      </c>
      <c r="AL83" s="322"/>
      <c r="AM83" s="322" t="s">
        <v>1479</v>
      </c>
      <c r="AN83" s="323" t="s">
        <v>1480</v>
      </c>
      <c r="AO83" s="322" t="s">
        <v>1481</v>
      </c>
      <c r="AP83" s="322"/>
      <c r="AQ83" s="322" t="s">
        <v>902</v>
      </c>
      <c r="AR83" s="323" t="s">
        <v>903</v>
      </c>
      <c r="AS83" s="347" t="str">
        <f>IFERROR(INDEX([1]업체관리!AA:AA,MATCH(AR83,[1]업체관리!X:X,0)),"")</f>
        <v/>
      </c>
      <c r="AT83" s="322"/>
      <c r="AU83" s="347" t="str">
        <f t="shared" si="9"/>
        <v/>
      </c>
      <c r="AV83" s="322"/>
      <c r="AX83" s="323">
        <v>81</v>
      </c>
      <c r="AY83" s="322"/>
      <c r="AZ83" s="322" t="s">
        <v>1479</v>
      </c>
      <c r="BA83" s="323" t="s">
        <v>1480</v>
      </c>
      <c r="BB83" s="323"/>
      <c r="BC83" s="322" t="s">
        <v>1481</v>
      </c>
      <c r="BD83" s="368"/>
      <c r="BE83" s="368"/>
      <c r="BF83" s="368"/>
      <c r="BG83" s="335" t="str">
        <f t="shared" si="10"/>
        <v>('', '강남탑내과의원', '422-94-01533', NULL, '서울특별시 서초구 효령로 431, 서초동 청화오피스텔 2층 (서초동)','','active'),</v>
      </c>
      <c r="BH83" s="368"/>
      <c r="BI83" s="323">
        <v>80</v>
      </c>
      <c r="BJ83" s="322"/>
      <c r="BK83" s="322" t="s">
        <v>1739</v>
      </c>
      <c r="BL83" s="323" t="s">
        <v>1740</v>
      </c>
      <c r="BM83" s="322"/>
      <c r="BN83" s="322"/>
      <c r="BO83" s="322" t="s">
        <v>1368</v>
      </c>
      <c r="BP83" s="323" t="s">
        <v>1369</v>
      </c>
      <c r="BT83" s="335" t="str">
        <f t="shared" si="11"/>
        <v>('', '다나약국', '132-19-48583', NULL,'','active'),</v>
      </c>
      <c r="CA83" s="351">
        <v>80</v>
      </c>
      <c r="CB83" s="358"/>
      <c r="CC83" s="352" t="s">
        <v>2141</v>
      </c>
      <c r="CD83" s="353" t="s">
        <v>2142</v>
      </c>
      <c r="CE83" s="352" t="s">
        <v>2143</v>
      </c>
      <c r="CF83" s="354" t="s">
        <v>2109</v>
      </c>
      <c r="CG83" s="355" t="s">
        <v>631</v>
      </c>
      <c r="CH83" s="356">
        <v>57500</v>
      </c>
      <c r="CI83" s="357">
        <v>45717</v>
      </c>
    </row>
    <row r="84" spans="4:87" ht="13.5">
      <c r="D84" s="323">
        <v>81</v>
      </c>
      <c r="E84" s="332" t="s">
        <v>835</v>
      </c>
      <c r="F84" s="322" t="s">
        <v>662</v>
      </c>
      <c r="G84" s="332">
        <v>653805830</v>
      </c>
      <c r="H84" s="327">
        <v>1074</v>
      </c>
      <c r="I84" s="326">
        <v>0.47</v>
      </c>
      <c r="J84" s="326">
        <v>0.48</v>
      </c>
      <c r="K84" s="324">
        <v>8806538058320</v>
      </c>
      <c r="L84" s="323" t="s">
        <v>629</v>
      </c>
      <c r="M84" s="322"/>
      <c r="N84" s="323" t="s">
        <v>838</v>
      </c>
      <c r="O84" s="322"/>
      <c r="Q84" s="338">
        <f>IFERROR(IF(LEN(H84)&gt;0,H84,"NULL"),"NULL")</f>
        <v>1074</v>
      </c>
      <c r="R84" s="335" t="str">
        <f>FIXED(I84*100,1)&amp;"/100"</f>
        <v>47.0/100</v>
      </c>
      <c r="S84" s="335" t="str">
        <f>FIXED(J84*100,1)&amp;"/100"</f>
        <v>48.0/100</v>
      </c>
      <c r="T84" s="338" t="str">
        <f t="shared" si="6"/>
        <v>'30정/병'</v>
      </c>
      <c r="U84" s="338" t="str">
        <f t="shared" si="7"/>
        <v>NULL</v>
      </c>
      <c r="X84" s="335" t="str">
        <f t="shared" si="8"/>
        <v>('2025-05', '로타젯정10/20mg', '653805830', 1074, 47.0/100, 48.0/100, '8806538058320', '30정/병', NULL, 'active', ''),</v>
      </c>
      <c r="AK84" s="323">
        <v>82</v>
      </c>
      <c r="AL84" s="322"/>
      <c r="AM84" s="322" t="s">
        <v>1482</v>
      </c>
      <c r="AN84" s="323" t="s">
        <v>1483</v>
      </c>
      <c r="AO84" s="322" t="s">
        <v>1484</v>
      </c>
      <c r="AP84" s="322"/>
      <c r="AQ84" s="322" t="s">
        <v>902</v>
      </c>
      <c r="AR84" s="323" t="s">
        <v>903</v>
      </c>
      <c r="AS84" s="347" t="str">
        <f>IFERROR(INDEX([1]업체관리!AA:AA,MATCH(AR84,[1]업체관리!X:X,0)),"")</f>
        <v/>
      </c>
      <c r="AT84" s="322"/>
      <c r="AU84" s="347" t="str">
        <f t="shared" si="9"/>
        <v/>
      </c>
      <c r="AV84" s="322"/>
      <c r="AX84" s="323">
        <v>82</v>
      </c>
      <c r="AY84" s="322"/>
      <c r="AZ84" s="322" t="s">
        <v>1482</v>
      </c>
      <c r="BA84" s="323" t="s">
        <v>1483</v>
      </c>
      <c r="BB84" s="323"/>
      <c r="BC84" s="322" t="s">
        <v>1484</v>
      </c>
      <c r="BD84" s="368"/>
      <c r="BE84" s="368"/>
      <c r="BF84" s="368"/>
      <c r="BG84" s="335" t="str">
        <f t="shared" si="10"/>
        <v>('', '강동성모내과의원', '601-98-77366', NULL, '서울특별시 강동구 올림픽로 806 까사팔공육 2층 201,202호','','active'),</v>
      </c>
      <c r="BH84" s="368"/>
      <c r="BI84" s="323">
        <v>81</v>
      </c>
      <c r="BJ84" s="322"/>
      <c r="BK84" s="322" t="s">
        <v>1741</v>
      </c>
      <c r="BL84" s="323" t="s">
        <v>1742</v>
      </c>
      <c r="BM84" s="322"/>
      <c r="BN84" s="322"/>
      <c r="BO84" s="322" t="s">
        <v>1368</v>
      </c>
      <c r="BP84" s="323" t="s">
        <v>1369</v>
      </c>
      <c r="BT84" s="335" t="str">
        <f t="shared" si="11"/>
        <v>('', '카이로약국', '123-12-96893', NULL,'','active'),</v>
      </c>
      <c r="CA84" s="351">
        <v>81</v>
      </c>
      <c r="CB84" s="358"/>
      <c r="CC84" s="352" t="s">
        <v>2144</v>
      </c>
      <c r="CD84" s="353" t="s">
        <v>2145</v>
      </c>
      <c r="CE84" s="352" t="s">
        <v>2146</v>
      </c>
      <c r="CF84" s="354" t="s">
        <v>2147</v>
      </c>
      <c r="CG84" s="355" t="s">
        <v>752</v>
      </c>
      <c r="CH84" s="356">
        <v>11000</v>
      </c>
      <c r="CI84" s="357">
        <v>45717</v>
      </c>
    </row>
    <row r="85" spans="4:87" ht="13.5">
      <c r="D85" s="323">
        <v>82</v>
      </c>
      <c r="E85" s="332" t="s">
        <v>835</v>
      </c>
      <c r="F85" s="322" t="s">
        <v>663</v>
      </c>
      <c r="G85" s="332">
        <v>653805820</v>
      </c>
      <c r="H85" s="325">
        <v>761</v>
      </c>
      <c r="I85" s="326">
        <v>0.47</v>
      </c>
      <c r="J85" s="326">
        <v>0.48</v>
      </c>
      <c r="K85" s="324">
        <v>8806538058207</v>
      </c>
      <c r="L85" s="323" t="s">
        <v>628</v>
      </c>
      <c r="M85" s="322"/>
      <c r="N85" s="323" t="s">
        <v>838</v>
      </c>
      <c r="O85" s="322"/>
      <c r="Q85" s="338">
        <f>IFERROR(IF(LEN(H85)&gt;0,H85,"NULL"),"NULL")</f>
        <v>761</v>
      </c>
      <c r="R85" s="335" t="str">
        <f>FIXED(I85*100,1)&amp;"/100"</f>
        <v>47.0/100</v>
      </c>
      <c r="S85" s="335" t="str">
        <f>FIXED(J85*100,1)&amp;"/100"</f>
        <v>48.0/100</v>
      </c>
      <c r="T85" s="338" t="str">
        <f t="shared" si="6"/>
        <v>'(소분)'</v>
      </c>
      <c r="U85" s="338" t="str">
        <f t="shared" si="7"/>
        <v>NULL</v>
      </c>
      <c r="X85" s="335" t="str">
        <f t="shared" si="8"/>
        <v>('2025-05', '로타젯정10/5mg', '653805820', 761, 47.0/100, 48.0/100, '8806538058207', '(소분)', NULL, 'active', ''),</v>
      </c>
      <c r="AK85" s="323">
        <v>83</v>
      </c>
      <c r="AL85" s="322"/>
      <c r="AM85" s="322" t="s">
        <v>1485</v>
      </c>
      <c r="AN85" s="323" t="s">
        <v>1486</v>
      </c>
      <c r="AO85" s="322" t="s">
        <v>1487</v>
      </c>
      <c r="AP85" s="322"/>
      <c r="AQ85" s="322" t="s">
        <v>870</v>
      </c>
      <c r="AR85" s="323" t="s">
        <v>871</v>
      </c>
      <c r="AS85" s="347" t="str">
        <f>IFERROR(INDEX([1]업체관리!AA:AA,MATCH(AR85,[1]업체관리!X:X,0)),"")</f>
        <v/>
      </c>
      <c r="AT85" s="322"/>
      <c r="AU85" s="347" t="str">
        <f t="shared" si="9"/>
        <v/>
      </c>
      <c r="AV85" s="322"/>
      <c r="AX85" s="323">
        <v>83</v>
      </c>
      <c r="AY85" s="322"/>
      <c r="AZ85" s="322" t="s">
        <v>1485</v>
      </c>
      <c r="BA85" s="323" t="s">
        <v>1486</v>
      </c>
      <c r="BB85" s="323"/>
      <c r="BC85" s="322" t="s">
        <v>1487</v>
      </c>
      <c r="BD85" s="368"/>
      <c r="BE85" s="368"/>
      <c r="BF85" s="368"/>
      <c r="BG85" s="335" t="str">
        <f t="shared" si="10"/>
        <v>('', '강동세브란스내과의원', '645-95-01792', NULL, '서울특별시 강동구 성내로 19, (주)서경산업개발 2층 201,202호 (성내동)','','active'),</v>
      </c>
      <c r="BH85" s="368"/>
      <c r="BI85" s="323">
        <v>82</v>
      </c>
      <c r="BJ85" s="322"/>
      <c r="BK85" s="322" t="s">
        <v>1743</v>
      </c>
      <c r="BL85" s="323" t="s">
        <v>1744</v>
      </c>
      <c r="BM85" s="322"/>
      <c r="BN85" s="322"/>
      <c r="BO85" s="322" t="s">
        <v>1371</v>
      </c>
      <c r="BP85" s="323" t="s">
        <v>1372</v>
      </c>
      <c r="BT85" s="335" t="str">
        <f t="shared" si="11"/>
        <v>('', '메디칼3층약국', '132-01-91111', NULL,'','active'),</v>
      </c>
      <c r="CA85" s="351">
        <v>82</v>
      </c>
      <c r="CB85" s="358"/>
      <c r="CC85" s="352" t="s">
        <v>2144</v>
      </c>
      <c r="CD85" s="353" t="s">
        <v>2145</v>
      </c>
      <c r="CE85" s="352" t="s">
        <v>2146</v>
      </c>
      <c r="CF85" s="354" t="s">
        <v>2147</v>
      </c>
      <c r="CG85" s="355" t="s">
        <v>752</v>
      </c>
      <c r="CH85" s="356">
        <v>33000</v>
      </c>
      <c r="CI85" s="357">
        <v>45717</v>
      </c>
    </row>
    <row r="86" spans="4:87" ht="13.5">
      <c r="D86" s="323">
        <v>83</v>
      </c>
      <c r="E86" s="332" t="s">
        <v>835</v>
      </c>
      <c r="F86" s="322" t="s">
        <v>663</v>
      </c>
      <c r="G86" s="332">
        <v>653805820</v>
      </c>
      <c r="H86" s="325">
        <v>761</v>
      </c>
      <c r="I86" s="326">
        <v>0.47</v>
      </c>
      <c r="J86" s="326">
        <v>0.48</v>
      </c>
      <c r="K86" s="324">
        <v>8806538058214</v>
      </c>
      <c r="L86" s="323" t="s">
        <v>637</v>
      </c>
      <c r="M86" s="322"/>
      <c r="N86" s="323" t="s">
        <v>838</v>
      </c>
      <c r="O86" s="322"/>
      <c r="Q86" s="338">
        <f>IFERROR(IF(LEN(H86)&gt;0,H86,"NULL"),"NULL")</f>
        <v>761</v>
      </c>
      <c r="R86" s="335" t="str">
        <f>FIXED(I86*100,1)&amp;"/100"</f>
        <v>47.0/100</v>
      </c>
      <c r="S86" s="335" t="str">
        <f>FIXED(J86*100,1)&amp;"/100"</f>
        <v>48.0/100</v>
      </c>
      <c r="T86" s="338" t="str">
        <f t="shared" si="6"/>
        <v>'30정/PTP'</v>
      </c>
      <c r="U86" s="338" t="str">
        <f t="shared" si="7"/>
        <v>NULL</v>
      </c>
      <c r="X86" s="335" t="str">
        <f t="shared" si="8"/>
        <v>('2025-05', '로타젯정10/5mg', '653805820', 761, 47.0/100, 48.0/100, '8806538058214', '30정/PTP', NULL, 'active', ''),</v>
      </c>
      <c r="AK86" s="323">
        <v>84</v>
      </c>
      <c r="AL86" s="322"/>
      <c r="AM86" s="322" t="s">
        <v>1488</v>
      </c>
      <c r="AN86" s="323" t="s">
        <v>1489</v>
      </c>
      <c r="AO86" s="322" t="s">
        <v>1490</v>
      </c>
      <c r="AP86" s="322"/>
      <c r="AQ86" s="322" t="s">
        <v>902</v>
      </c>
      <c r="AR86" s="323" t="s">
        <v>903</v>
      </c>
      <c r="AS86" s="347" t="str">
        <f>IFERROR(INDEX([1]업체관리!AA:AA,MATCH(AR86,[1]업체관리!X:X,0)),"")</f>
        <v/>
      </c>
      <c r="AT86" s="322"/>
      <c r="AU86" s="347" t="str">
        <f t="shared" si="9"/>
        <v/>
      </c>
      <c r="AV86" s="322"/>
      <c r="AX86" s="323">
        <v>84</v>
      </c>
      <c r="AY86" s="322"/>
      <c r="AZ86" s="322" t="s">
        <v>1488</v>
      </c>
      <c r="BA86" s="323" t="s">
        <v>1489</v>
      </c>
      <c r="BB86" s="323"/>
      <c r="BC86" s="322" t="s">
        <v>1490</v>
      </c>
      <c r="BD86" s="368"/>
      <c r="BE86" s="368"/>
      <c r="BF86" s="368"/>
      <c r="BG86" s="335" t="str">
        <f t="shared" si="10"/>
        <v>('', '고덕바른속내과의원', '107-92-01659', NULL, '서울특별시 강동구 고덕로 262, 고덕역 효성해링턴 타워 더퍼스트 203~208호 (명일동)','','active'),</v>
      </c>
      <c r="BH86" s="368"/>
      <c r="BI86" s="323">
        <v>83</v>
      </c>
      <c r="BJ86" s="322"/>
      <c r="BK86" s="322" t="s">
        <v>1745</v>
      </c>
      <c r="BL86" s="323" t="s">
        <v>1746</v>
      </c>
      <c r="BM86" s="322"/>
      <c r="BN86" s="322"/>
      <c r="BO86" s="322" t="s">
        <v>1371</v>
      </c>
      <c r="BP86" s="323" t="s">
        <v>1372</v>
      </c>
      <c r="BT86" s="335" t="str">
        <f t="shared" si="11"/>
        <v>('', '평내약국', '850-26-01495', NULL,'','active'),</v>
      </c>
      <c r="CA86" s="351">
        <v>83</v>
      </c>
      <c r="CB86" s="358"/>
      <c r="CC86" s="352" t="s">
        <v>2148</v>
      </c>
      <c r="CD86" s="353" t="s">
        <v>2149</v>
      </c>
      <c r="CE86" s="352" t="s">
        <v>2150</v>
      </c>
      <c r="CF86" s="354" t="s">
        <v>2121</v>
      </c>
      <c r="CG86" s="355" t="s">
        <v>708</v>
      </c>
      <c r="CH86" s="356">
        <v>22560</v>
      </c>
      <c r="CI86" s="357">
        <v>45689</v>
      </c>
    </row>
    <row r="87" spans="4:87" ht="13.5">
      <c r="D87" s="323">
        <v>84</v>
      </c>
      <c r="E87" s="332" t="s">
        <v>835</v>
      </c>
      <c r="F87" s="322" t="s">
        <v>663</v>
      </c>
      <c r="G87" s="332">
        <v>653805820</v>
      </c>
      <c r="H87" s="325">
        <v>761</v>
      </c>
      <c r="I87" s="326">
        <v>0.47</v>
      </c>
      <c r="J87" s="326">
        <v>0.48</v>
      </c>
      <c r="K87" s="324">
        <v>8806538058221</v>
      </c>
      <c r="L87" s="323" t="s">
        <v>629</v>
      </c>
      <c r="M87" s="322"/>
      <c r="N87" s="323" t="s">
        <v>838</v>
      </c>
      <c r="O87" s="322"/>
      <c r="Q87" s="338">
        <f>IFERROR(IF(LEN(H87)&gt;0,H87,"NULL"),"NULL")</f>
        <v>761</v>
      </c>
      <c r="R87" s="335" t="str">
        <f>FIXED(I87*100,1)&amp;"/100"</f>
        <v>47.0/100</v>
      </c>
      <c r="S87" s="335" t="str">
        <f>FIXED(J87*100,1)&amp;"/100"</f>
        <v>48.0/100</v>
      </c>
      <c r="T87" s="338" t="str">
        <f t="shared" si="6"/>
        <v>'30정/병'</v>
      </c>
      <c r="U87" s="338" t="str">
        <f t="shared" si="7"/>
        <v>NULL</v>
      </c>
      <c r="X87" s="335" t="str">
        <f t="shared" si="8"/>
        <v>('2025-05', '로타젯정10/5mg', '653805820', 761, 47.0/100, 48.0/100, '8806538058221', '30정/병', NULL, 'active', ''),</v>
      </c>
      <c r="AK87" s="323">
        <v>85</v>
      </c>
      <c r="AL87" s="322"/>
      <c r="AM87" s="322" t="s">
        <v>1491</v>
      </c>
      <c r="AN87" s="323" t="s">
        <v>1492</v>
      </c>
      <c r="AO87" s="322" t="s">
        <v>1493</v>
      </c>
      <c r="AP87" s="322"/>
      <c r="AQ87" s="322" t="s">
        <v>902</v>
      </c>
      <c r="AR87" s="323" t="s">
        <v>903</v>
      </c>
      <c r="AS87" s="347" t="str">
        <f>IFERROR(INDEX([1]업체관리!AA:AA,MATCH(AR87,[1]업체관리!X:X,0)),"")</f>
        <v/>
      </c>
      <c r="AT87" s="322"/>
      <c r="AU87" s="347" t="str">
        <f t="shared" si="9"/>
        <v/>
      </c>
      <c r="AV87" s="322"/>
      <c r="AX87" s="323">
        <v>85</v>
      </c>
      <c r="AY87" s="322"/>
      <c r="AZ87" s="322" t="s">
        <v>1491</v>
      </c>
      <c r="BA87" s="323" t="s">
        <v>1492</v>
      </c>
      <c r="BB87" s="323"/>
      <c r="BC87" s="322" t="s">
        <v>1493</v>
      </c>
      <c r="BD87" s="368"/>
      <c r="BE87" s="368"/>
      <c r="BF87" s="368"/>
      <c r="BG87" s="335" t="str">
        <f t="shared" si="10"/>
        <v>('', '고덕성심소아청소년과의원', '420-90-01349', NULL, '서울특별시 강동구 고덕로 380, 고덕아르테온아파트(상가2동) 2층 202호 (상일동)','','active'),</v>
      </c>
      <c r="BH87" s="368"/>
      <c r="BI87" s="323">
        <v>84</v>
      </c>
      <c r="BJ87" s="322"/>
      <c r="BK87" s="322" t="s">
        <v>1747</v>
      </c>
      <c r="BL87" s="323" t="s">
        <v>1748</v>
      </c>
      <c r="BM87" s="322"/>
      <c r="BN87" s="322"/>
      <c r="BO87" s="322" t="s">
        <v>1371</v>
      </c>
      <c r="BP87" s="323" t="s">
        <v>1372</v>
      </c>
      <c r="BT87" s="335" t="str">
        <f t="shared" si="11"/>
        <v>('', '참빛약국', '204-03-67884', NULL,'','active'),</v>
      </c>
      <c r="CA87" s="351">
        <v>84</v>
      </c>
      <c r="CB87" s="358"/>
      <c r="CC87" s="352" t="s">
        <v>2151</v>
      </c>
      <c r="CD87" s="353" t="s">
        <v>2152</v>
      </c>
      <c r="CE87" s="352" t="s">
        <v>2153</v>
      </c>
      <c r="CF87" s="354" t="s">
        <v>2065</v>
      </c>
      <c r="CG87" s="355" t="s">
        <v>811</v>
      </c>
      <c r="CH87" s="356">
        <v>30000</v>
      </c>
      <c r="CI87" s="357">
        <v>45658</v>
      </c>
    </row>
    <row r="88" spans="4:87" ht="13.5">
      <c r="D88" s="323">
        <v>85</v>
      </c>
      <c r="E88" s="332" t="s">
        <v>835</v>
      </c>
      <c r="F88" s="322" t="s">
        <v>664</v>
      </c>
      <c r="G88" s="332">
        <v>653805290</v>
      </c>
      <c r="H88" s="325">
        <v>477</v>
      </c>
      <c r="I88" s="326">
        <v>0.45</v>
      </c>
      <c r="J88" s="326">
        <v>0.42</v>
      </c>
      <c r="K88" s="324">
        <v>8806538052908</v>
      </c>
      <c r="L88" s="323" t="s">
        <v>628</v>
      </c>
      <c r="M88" s="322"/>
      <c r="N88" s="323" t="s">
        <v>838</v>
      </c>
      <c r="O88" s="322"/>
      <c r="Q88" s="338">
        <f>IFERROR(IF(LEN(H88)&gt;0,H88,"NULL"),"NULL")</f>
        <v>477</v>
      </c>
      <c r="R88" s="335" t="str">
        <f>FIXED(I88*100,1)&amp;"/100"</f>
        <v>45.0/100</v>
      </c>
      <c r="S88" s="335" t="str">
        <f>FIXED(J88*100,1)&amp;"/100"</f>
        <v>42.0/100</v>
      </c>
      <c r="T88" s="338" t="str">
        <f t="shared" si="6"/>
        <v>'(소분)'</v>
      </c>
      <c r="U88" s="338" t="str">
        <f t="shared" si="7"/>
        <v>NULL</v>
      </c>
      <c r="X88" s="335" t="str">
        <f t="shared" si="8"/>
        <v>('2025-05', '로피타정 2mg', '653805290', 477, 45.0/100, 42.0/100, '8806538052908', '(소분)', NULL, 'active', ''),</v>
      </c>
      <c r="AK88" s="323">
        <v>86</v>
      </c>
      <c r="AL88" s="322"/>
      <c r="AM88" s="322" t="s">
        <v>1494</v>
      </c>
      <c r="AN88" s="323" t="s">
        <v>1495</v>
      </c>
      <c r="AO88" s="322" t="s">
        <v>1496</v>
      </c>
      <c r="AP88" s="322"/>
      <c r="AQ88" s="322" t="s">
        <v>870</v>
      </c>
      <c r="AR88" s="323" t="s">
        <v>871</v>
      </c>
      <c r="AS88" s="347" t="str">
        <f>IFERROR(INDEX([1]업체관리!AA:AA,MATCH(AR88,[1]업체관리!X:X,0)),"")</f>
        <v/>
      </c>
      <c r="AT88" s="322"/>
      <c r="AU88" s="347" t="str">
        <f t="shared" si="9"/>
        <v/>
      </c>
      <c r="AV88" s="322"/>
      <c r="AX88" s="323">
        <v>86</v>
      </c>
      <c r="AY88" s="322"/>
      <c r="AZ88" s="322" t="s">
        <v>1494</v>
      </c>
      <c r="BA88" s="323" t="s">
        <v>1495</v>
      </c>
      <c r="BB88" s="323"/>
      <c r="BC88" s="322" t="s">
        <v>1496</v>
      </c>
      <c r="BD88" s="368"/>
      <c r="BE88" s="368"/>
      <c r="BF88" s="368"/>
      <c r="BG88" s="335" t="str">
        <f t="shared" si="10"/>
        <v>('', '마곡중앙내과의원', '178-94-00942', NULL, '서울특별시 강서구 공항대로 168, 5층 511,512,513호 (마곡동)','','active'),</v>
      </c>
      <c r="BH88" s="368"/>
      <c r="BI88" s="323">
        <v>85</v>
      </c>
      <c r="BJ88" s="322"/>
      <c r="BK88" s="322" t="s">
        <v>1749</v>
      </c>
      <c r="BL88" s="323" t="s">
        <v>1750</v>
      </c>
      <c r="BM88" s="322"/>
      <c r="BN88" s="322"/>
      <c r="BO88" s="322" t="s">
        <v>1371</v>
      </c>
      <c r="BP88" s="323" t="s">
        <v>1372</v>
      </c>
      <c r="BT88" s="335" t="str">
        <f t="shared" si="11"/>
        <v>('', '또봄약국', '650-20-01762', NULL,'','active'),</v>
      </c>
      <c r="CA88" s="351">
        <v>85</v>
      </c>
      <c r="CB88" s="358"/>
      <c r="CC88" s="352" t="s">
        <v>2151</v>
      </c>
      <c r="CD88" s="353" t="s">
        <v>2152</v>
      </c>
      <c r="CE88" s="352" t="s">
        <v>2153</v>
      </c>
      <c r="CF88" s="354" t="s">
        <v>2092</v>
      </c>
      <c r="CG88" s="355" t="s">
        <v>812</v>
      </c>
      <c r="CH88" s="356">
        <v>11500</v>
      </c>
      <c r="CI88" s="357">
        <v>45717</v>
      </c>
    </row>
    <row r="89" spans="4:87" ht="13.5">
      <c r="D89" s="323">
        <v>86</v>
      </c>
      <c r="E89" s="332" t="s">
        <v>835</v>
      </c>
      <c r="F89" s="322" t="s">
        <v>664</v>
      </c>
      <c r="G89" s="332">
        <v>653805290</v>
      </c>
      <c r="H89" s="325">
        <v>477</v>
      </c>
      <c r="I89" s="326">
        <v>0.45</v>
      </c>
      <c r="J89" s="326">
        <v>0.42</v>
      </c>
      <c r="K89" s="324">
        <v>8806538052915</v>
      </c>
      <c r="L89" s="323" t="s">
        <v>629</v>
      </c>
      <c r="M89" s="322"/>
      <c r="N89" s="323" t="s">
        <v>838</v>
      </c>
      <c r="O89" s="322"/>
      <c r="Q89" s="338">
        <f>IFERROR(IF(LEN(H89)&gt;0,H89,"NULL"),"NULL")</f>
        <v>477</v>
      </c>
      <c r="R89" s="335" t="str">
        <f>FIXED(I89*100,1)&amp;"/100"</f>
        <v>45.0/100</v>
      </c>
      <c r="S89" s="335" t="str">
        <f>FIXED(J89*100,1)&amp;"/100"</f>
        <v>42.0/100</v>
      </c>
      <c r="T89" s="338" t="str">
        <f t="shared" si="6"/>
        <v>'30정/병'</v>
      </c>
      <c r="U89" s="338" t="str">
        <f t="shared" si="7"/>
        <v>NULL</v>
      </c>
      <c r="X89" s="335" t="str">
        <f t="shared" si="8"/>
        <v>('2025-05', '로피타정 2mg', '653805290', 477, 45.0/100, 42.0/100, '8806538052915', '30정/병', NULL, 'active', ''),</v>
      </c>
      <c r="AK89" s="323">
        <v>87</v>
      </c>
      <c r="AL89" s="322"/>
      <c r="AM89" s="322" t="s">
        <v>1497</v>
      </c>
      <c r="AN89" s="323" t="s">
        <v>1498</v>
      </c>
      <c r="AO89" s="322" t="s">
        <v>1499</v>
      </c>
      <c r="AP89" s="322"/>
      <c r="AQ89" s="322" t="s">
        <v>902</v>
      </c>
      <c r="AR89" s="323" t="s">
        <v>903</v>
      </c>
      <c r="AS89" s="347" t="str">
        <f>IFERROR(INDEX([1]업체관리!AA:AA,MATCH(AR89,[1]업체관리!X:X,0)),"")</f>
        <v/>
      </c>
      <c r="AT89" s="322"/>
      <c r="AU89" s="347" t="str">
        <f t="shared" si="9"/>
        <v/>
      </c>
      <c r="AV89" s="322"/>
      <c r="AX89" s="323">
        <v>87</v>
      </c>
      <c r="AY89" s="322"/>
      <c r="AZ89" s="322" t="s">
        <v>1497</v>
      </c>
      <c r="BA89" s="323" t="s">
        <v>1498</v>
      </c>
      <c r="BB89" s="323"/>
      <c r="BC89" s="322" t="s">
        <v>1499</v>
      </c>
      <c r="BD89" s="368"/>
      <c r="BE89" s="368"/>
      <c r="BF89" s="368"/>
      <c r="BG89" s="335" t="str">
        <f t="shared" si="10"/>
        <v>('', '문앤장내과의원', '308-99-00927', NULL, '서울특별시 강동구 고덕로 390, 고덕아르테온아파트(상가1동) 2층 209,211,212호 (상일제1동)','','active'),</v>
      </c>
      <c r="BH89" s="368"/>
      <c r="BI89" s="323">
        <v>86</v>
      </c>
      <c r="BJ89" s="322"/>
      <c r="BK89" s="322" t="s">
        <v>1751</v>
      </c>
      <c r="BL89" s="323" t="s">
        <v>1752</v>
      </c>
      <c r="BM89" s="322"/>
      <c r="BN89" s="322"/>
      <c r="BO89" s="322" t="s">
        <v>1374</v>
      </c>
      <c r="BP89" s="323" t="s">
        <v>1375</v>
      </c>
      <c r="BT89" s="335" t="str">
        <f t="shared" si="11"/>
        <v>('', '종로온누리약국', '311-34-32542', NULL,'','active'),</v>
      </c>
      <c r="CA89" s="351">
        <v>86</v>
      </c>
      <c r="CB89" s="358"/>
      <c r="CC89" s="352" t="s">
        <v>2154</v>
      </c>
      <c r="CD89" s="353" t="s">
        <v>2155</v>
      </c>
      <c r="CE89" s="352" t="s">
        <v>2156</v>
      </c>
      <c r="CF89" s="354" t="s">
        <v>2147</v>
      </c>
      <c r="CG89" s="355" t="s">
        <v>752</v>
      </c>
      <c r="CH89" s="356">
        <v>55000</v>
      </c>
      <c r="CI89" s="357">
        <v>45717</v>
      </c>
    </row>
    <row r="90" spans="4:87" ht="13.5">
      <c r="D90" s="323">
        <v>87</v>
      </c>
      <c r="E90" s="332" t="s">
        <v>835</v>
      </c>
      <c r="F90" s="322" t="s">
        <v>664</v>
      </c>
      <c r="G90" s="332">
        <v>653805290</v>
      </c>
      <c r="H90" s="325">
        <v>477</v>
      </c>
      <c r="I90" s="326">
        <v>0.45</v>
      </c>
      <c r="J90" s="326">
        <v>0.42</v>
      </c>
      <c r="K90" s="324">
        <v>8806538052922</v>
      </c>
      <c r="L90" s="323" t="s">
        <v>633</v>
      </c>
      <c r="M90" s="322"/>
      <c r="N90" s="323" t="s">
        <v>838</v>
      </c>
      <c r="O90" s="322"/>
      <c r="Q90" s="338">
        <f>IFERROR(IF(LEN(H90)&gt;0,H90,"NULL"),"NULL")</f>
        <v>477</v>
      </c>
      <c r="R90" s="335" t="str">
        <f>FIXED(I90*100,1)&amp;"/100"</f>
        <v>45.0/100</v>
      </c>
      <c r="S90" s="335" t="str">
        <f>FIXED(J90*100,1)&amp;"/100"</f>
        <v>42.0/100</v>
      </c>
      <c r="T90" s="338" t="str">
        <f t="shared" si="6"/>
        <v>'100정/병'</v>
      </c>
      <c r="U90" s="338" t="str">
        <f t="shared" si="7"/>
        <v>NULL</v>
      </c>
      <c r="X90" s="335" t="str">
        <f t="shared" si="8"/>
        <v>('2025-05', '로피타정 2mg', '653805290', 477, 45.0/100, 42.0/100, '8806538052922', '100정/병', NULL, 'active', ''),</v>
      </c>
      <c r="AK90" s="323">
        <v>88</v>
      </c>
      <c r="AL90" s="322"/>
      <c r="AM90" s="322" t="s">
        <v>1500</v>
      </c>
      <c r="AN90" s="323" t="s">
        <v>1501</v>
      </c>
      <c r="AO90" s="322" t="s">
        <v>1502</v>
      </c>
      <c r="AP90" s="322"/>
      <c r="AQ90" s="322" t="s">
        <v>902</v>
      </c>
      <c r="AR90" s="323" t="s">
        <v>903</v>
      </c>
      <c r="AS90" s="347" t="str">
        <f>IFERROR(INDEX([1]업체관리!AA:AA,MATCH(AR90,[1]업체관리!X:X,0)),"")</f>
        <v/>
      </c>
      <c r="AT90" s="322"/>
      <c r="AU90" s="347" t="str">
        <f t="shared" si="9"/>
        <v/>
      </c>
      <c r="AV90" s="322"/>
      <c r="AX90" s="323">
        <v>88</v>
      </c>
      <c r="AY90" s="322"/>
      <c r="AZ90" s="322" t="s">
        <v>1500</v>
      </c>
      <c r="BA90" s="323" t="s">
        <v>1501</v>
      </c>
      <c r="BB90" s="323"/>
      <c r="BC90" s="322" t="s">
        <v>1502</v>
      </c>
      <c r="BD90" s="368"/>
      <c r="BE90" s="368"/>
      <c r="BF90" s="368"/>
      <c r="BG90" s="335" t="str">
        <f t="shared" si="10"/>
        <v>('', '미래탑내과의원', '818-91-01349', NULL, '서울특별시 동작구 상도로 246, 더라함 2층 (상도동)','','active'),</v>
      </c>
      <c r="BH90" s="368"/>
      <c r="BI90" s="323">
        <v>87</v>
      </c>
      <c r="BJ90" s="322"/>
      <c r="BK90" s="322" t="s">
        <v>1753</v>
      </c>
      <c r="BL90" s="323" t="s">
        <v>1754</v>
      </c>
      <c r="BM90" s="322"/>
      <c r="BN90" s="322"/>
      <c r="BO90" s="322" t="s">
        <v>1374</v>
      </c>
      <c r="BP90" s="323" t="s">
        <v>1375</v>
      </c>
      <c r="BT90" s="335" t="str">
        <f t="shared" si="11"/>
        <v>('', '동인약국', '208-40-10879', NULL,'','active'),</v>
      </c>
      <c r="CA90" s="351">
        <v>87</v>
      </c>
      <c r="CB90" s="358"/>
      <c r="CC90" s="352" t="s">
        <v>2157</v>
      </c>
      <c r="CD90" s="353" t="s">
        <v>2158</v>
      </c>
      <c r="CE90" s="352" t="s">
        <v>2159</v>
      </c>
      <c r="CF90" s="354" t="s">
        <v>2147</v>
      </c>
      <c r="CG90" s="355" t="s">
        <v>752</v>
      </c>
      <c r="CH90" s="356">
        <v>33000</v>
      </c>
      <c r="CI90" s="357">
        <v>45717</v>
      </c>
    </row>
    <row r="91" spans="4:87" ht="13.5">
      <c r="D91" s="323">
        <v>88</v>
      </c>
      <c r="E91" s="332" t="s">
        <v>835</v>
      </c>
      <c r="F91" s="322" t="s">
        <v>665</v>
      </c>
      <c r="G91" s="332">
        <v>653800440</v>
      </c>
      <c r="H91" s="325">
        <v>262</v>
      </c>
      <c r="I91" s="326">
        <v>0.1</v>
      </c>
      <c r="J91" s="326">
        <v>0.1</v>
      </c>
      <c r="K91" s="324">
        <v>8806538004402</v>
      </c>
      <c r="L91" s="323" t="s">
        <v>628</v>
      </c>
      <c r="M91" s="322"/>
      <c r="N91" s="323" t="s">
        <v>838</v>
      </c>
      <c r="O91" s="322"/>
      <c r="Q91" s="338">
        <f>IFERROR(IF(LEN(H91)&gt;0,H91,"NULL"),"NULL")</f>
        <v>262</v>
      </c>
      <c r="R91" s="335" t="str">
        <f>FIXED(I91*100,1)&amp;"/100"</f>
        <v>10.0/100</v>
      </c>
      <c r="S91" s="335" t="str">
        <f>FIXED(J91*100,1)&amp;"/100"</f>
        <v>10.0/100</v>
      </c>
      <c r="T91" s="338" t="str">
        <f t="shared" si="6"/>
        <v>'(소분)'</v>
      </c>
      <c r="U91" s="338" t="str">
        <f t="shared" si="7"/>
        <v>NULL</v>
      </c>
      <c r="X91" s="335" t="str">
        <f t="shared" si="8"/>
        <v>('2025-05', '리노스틴서방캡슐', '653800440', 262, 10.0/100, 10.0/100, '8806538004402', '(소분)', NULL, 'active', ''),</v>
      </c>
      <c r="AK91" s="323">
        <v>89</v>
      </c>
      <c r="AL91" s="322"/>
      <c r="AM91" s="322" t="s">
        <v>1503</v>
      </c>
      <c r="AN91" s="323" t="s">
        <v>1504</v>
      </c>
      <c r="AO91" s="322" t="s">
        <v>1505</v>
      </c>
      <c r="AP91" s="322"/>
      <c r="AQ91" s="322" t="s">
        <v>902</v>
      </c>
      <c r="AR91" s="323" t="s">
        <v>903</v>
      </c>
      <c r="AS91" s="347" t="str">
        <f>IFERROR(INDEX([1]업체관리!AA:AA,MATCH(AR91,[1]업체관리!X:X,0)),"")</f>
        <v/>
      </c>
      <c r="AT91" s="322"/>
      <c r="AU91" s="347" t="str">
        <f t="shared" si="9"/>
        <v/>
      </c>
      <c r="AV91" s="322"/>
      <c r="AX91" s="323">
        <v>89</v>
      </c>
      <c r="AY91" s="322"/>
      <c r="AZ91" s="322" t="s">
        <v>1503</v>
      </c>
      <c r="BA91" s="323" t="s">
        <v>1504</v>
      </c>
      <c r="BB91" s="323"/>
      <c r="BC91" s="322" t="s">
        <v>1505</v>
      </c>
      <c r="BD91" s="368"/>
      <c r="BE91" s="368"/>
      <c r="BF91" s="368"/>
      <c r="BG91" s="335" t="str">
        <f t="shared" si="10"/>
        <v>('', '바른메디내과의원', '185-97-01353', NULL, '서울특별시 강서구 공항대로 236, 5층 (마곡동)','','active'),</v>
      </c>
      <c r="BH91" s="368"/>
      <c r="BI91" s="323">
        <v>88</v>
      </c>
      <c r="BJ91" s="322"/>
      <c r="BK91" s="322" t="s">
        <v>1755</v>
      </c>
      <c r="BL91" s="323" t="s">
        <v>1756</v>
      </c>
      <c r="BM91" s="322"/>
      <c r="BN91" s="322"/>
      <c r="BO91" s="322" t="s">
        <v>1377</v>
      </c>
      <c r="BP91" s="323" t="s">
        <v>1378</v>
      </c>
      <c r="BT91" s="335" t="str">
        <f t="shared" si="11"/>
        <v>('', '건강밝은약국', '110-18-70884', NULL,'','active'),</v>
      </c>
      <c r="CA91" s="351">
        <v>88</v>
      </c>
      <c r="CB91" s="358"/>
      <c r="CC91" s="352" t="s">
        <v>2160</v>
      </c>
      <c r="CD91" s="353" t="s">
        <v>2161</v>
      </c>
      <c r="CE91" s="352" t="s">
        <v>2162</v>
      </c>
      <c r="CF91" s="354" t="s">
        <v>2065</v>
      </c>
      <c r="CG91" s="355" t="s">
        <v>811</v>
      </c>
      <c r="CH91" s="356">
        <v>30000</v>
      </c>
      <c r="CI91" s="357">
        <v>45717</v>
      </c>
    </row>
    <row r="92" spans="4:87" ht="13.5">
      <c r="D92" s="323">
        <v>89</v>
      </c>
      <c r="E92" s="332" t="s">
        <v>835</v>
      </c>
      <c r="F92" s="322" t="s">
        <v>665</v>
      </c>
      <c r="G92" s="332">
        <v>653800440</v>
      </c>
      <c r="H92" s="325">
        <v>262</v>
      </c>
      <c r="I92" s="326">
        <v>0.1</v>
      </c>
      <c r="J92" s="326">
        <v>0.1</v>
      </c>
      <c r="K92" s="324">
        <v>8806538004419</v>
      </c>
      <c r="L92" s="323" t="s">
        <v>666</v>
      </c>
      <c r="M92" s="322"/>
      <c r="N92" s="323" t="s">
        <v>838</v>
      </c>
      <c r="O92" s="322"/>
      <c r="Q92" s="338">
        <f>IFERROR(IF(LEN(H92)&gt;0,H92,"NULL"),"NULL")</f>
        <v>262</v>
      </c>
      <c r="R92" s="335" t="str">
        <f>FIXED(I92*100,1)&amp;"/100"</f>
        <v>10.0/100</v>
      </c>
      <c r="S92" s="335" t="str">
        <f>FIXED(J92*100,1)&amp;"/100"</f>
        <v>10.0/100</v>
      </c>
      <c r="T92" s="338" t="str">
        <f t="shared" si="6"/>
        <v>'30캡슐/병'</v>
      </c>
      <c r="U92" s="338" t="str">
        <f t="shared" si="7"/>
        <v>NULL</v>
      </c>
      <c r="X92" s="335" t="str">
        <f t="shared" si="8"/>
        <v>('2025-05', '리노스틴서방캡슐', '653800440', 262, 10.0/100, 10.0/100, '8806538004419', '30캡슐/병', NULL, 'active', ''),</v>
      </c>
      <c r="AK92" s="323">
        <v>90</v>
      </c>
      <c r="AL92" s="322"/>
      <c r="AM92" s="322" t="s">
        <v>1506</v>
      </c>
      <c r="AN92" s="323" t="s">
        <v>1507</v>
      </c>
      <c r="AO92" s="322" t="s">
        <v>1508</v>
      </c>
      <c r="AP92" s="322"/>
      <c r="AQ92" s="322" t="s">
        <v>870</v>
      </c>
      <c r="AR92" s="323" t="s">
        <v>871</v>
      </c>
      <c r="AS92" s="347" t="str">
        <f>IFERROR(INDEX([1]업체관리!AA:AA,MATCH(AR92,[1]업체관리!X:X,0)),"")</f>
        <v/>
      </c>
      <c r="AT92" s="322"/>
      <c r="AU92" s="347" t="str">
        <f t="shared" si="9"/>
        <v/>
      </c>
      <c r="AV92" s="322"/>
      <c r="AX92" s="323">
        <v>90</v>
      </c>
      <c r="AY92" s="322"/>
      <c r="AZ92" s="322" t="s">
        <v>1506</v>
      </c>
      <c r="BA92" s="323" t="s">
        <v>1507</v>
      </c>
      <c r="BB92" s="323"/>
      <c r="BC92" s="322" t="s">
        <v>1508</v>
      </c>
      <c r="BD92" s="368"/>
      <c r="BE92" s="368"/>
      <c r="BF92" s="368"/>
      <c r="BG92" s="335" t="str">
        <f t="shared" si="10"/>
        <v>('', '베스트정형외과의원(남양주)', '132-92-27072', NULL, '경기도 남양주시 늘을2로 26, 601, 605, 606호 (호평동, 메인씨네마타워)','','active'),</v>
      </c>
      <c r="BH92" s="368"/>
      <c r="BI92" s="323">
        <v>89</v>
      </c>
      <c r="BJ92" s="322"/>
      <c r="BK92" s="322" t="s">
        <v>1757</v>
      </c>
      <c r="BL92" s="323" t="s">
        <v>1758</v>
      </c>
      <c r="BM92" s="322"/>
      <c r="BN92" s="322"/>
      <c r="BO92" s="322" t="s">
        <v>1377</v>
      </c>
      <c r="BP92" s="323" t="s">
        <v>1378</v>
      </c>
      <c r="BT92" s="335" t="str">
        <f t="shared" si="11"/>
        <v>('', '수민약국', '109-51-37636', NULL,'','active'),</v>
      </c>
      <c r="CA92" s="351">
        <v>89</v>
      </c>
      <c r="CB92" s="358"/>
      <c r="CC92" s="352" t="s">
        <v>2160</v>
      </c>
      <c r="CD92" s="353" t="s">
        <v>2161</v>
      </c>
      <c r="CE92" s="352" t="s">
        <v>2162</v>
      </c>
      <c r="CF92" s="354" t="s">
        <v>2065</v>
      </c>
      <c r="CG92" s="355" t="s">
        <v>811</v>
      </c>
      <c r="CH92" s="356">
        <v>30000</v>
      </c>
      <c r="CI92" s="357">
        <v>45717</v>
      </c>
    </row>
    <row r="93" spans="4:87" ht="13.5">
      <c r="D93" s="323">
        <v>90</v>
      </c>
      <c r="E93" s="332" t="s">
        <v>835</v>
      </c>
      <c r="F93" s="322" t="s">
        <v>665</v>
      </c>
      <c r="G93" s="332">
        <v>653800440</v>
      </c>
      <c r="H93" s="325">
        <v>262</v>
      </c>
      <c r="I93" s="326">
        <v>0.1</v>
      </c>
      <c r="J93" s="326">
        <v>0.1</v>
      </c>
      <c r="K93" s="324">
        <v>8806538004426</v>
      </c>
      <c r="L93" s="323" t="s">
        <v>667</v>
      </c>
      <c r="M93" s="322"/>
      <c r="N93" s="323" t="s">
        <v>838</v>
      </c>
      <c r="O93" s="322"/>
      <c r="Q93" s="338">
        <f>IFERROR(IF(LEN(H93)&gt;0,H93,"NULL"),"NULL")</f>
        <v>262</v>
      </c>
      <c r="R93" s="335" t="str">
        <f>FIXED(I93*100,1)&amp;"/100"</f>
        <v>10.0/100</v>
      </c>
      <c r="S93" s="335" t="str">
        <f>FIXED(J93*100,1)&amp;"/100"</f>
        <v>10.0/100</v>
      </c>
      <c r="T93" s="338" t="str">
        <f t="shared" si="6"/>
        <v>'100캡슐/병'</v>
      </c>
      <c r="U93" s="338" t="str">
        <f t="shared" si="7"/>
        <v>NULL</v>
      </c>
      <c r="X93" s="335" t="str">
        <f t="shared" si="8"/>
        <v>('2025-05', '리노스틴서방캡슐', '653800440', 262, 10.0/100, 10.0/100, '8806538004426', '100캡슐/병', NULL, 'active', ''),</v>
      </c>
      <c r="AK93" s="323">
        <v>91</v>
      </c>
      <c r="AL93" s="322"/>
      <c r="AM93" s="322" t="s">
        <v>1509</v>
      </c>
      <c r="AN93" s="323" t="s">
        <v>1510</v>
      </c>
      <c r="AO93" s="322" t="s">
        <v>1511</v>
      </c>
      <c r="AP93" s="322"/>
      <c r="AQ93" s="322" t="s">
        <v>870</v>
      </c>
      <c r="AR93" s="323" t="s">
        <v>871</v>
      </c>
      <c r="AS93" s="347" t="str">
        <f>IFERROR(INDEX([1]업체관리!AA:AA,MATCH(AR93,[1]업체관리!X:X,0)),"")</f>
        <v/>
      </c>
      <c r="AT93" s="322"/>
      <c r="AU93" s="347" t="str">
        <f t="shared" si="9"/>
        <v/>
      </c>
      <c r="AV93" s="322"/>
      <c r="AX93" s="323">
        <v>91</v>
      </c>
      <c r="AY93" s="322"/>
      <c r="AZ93" s="322" t="s">
        <v>1509</v>
      </c>
      <c r="BA93" s="323" t="s">
        <v>1510</v>
      </c>
      <c r="BB93" s="323"/>
      <c r="BC93" s="322" t="s">
        <v>1511</v>
      </c>
      <c r="BD93" s="368"/>
      <c r="BE93" s="368"/>
      <c r="BF93" s="368"/>
      <c r="BG93" s="335" t="str">
        <f t="shared" si="10"/>
        <v>('', '부평탑내과의원', '291-92-01901', NULL, '인천광역시 부평구 시장로 48, 2층 204,205호 (부평동)','','active'),</v>
      </c>
      <c r="BH93" s="368"/>
      <c r="BI93" s="323">
        <v>90</v>
      </c>
      <c r="BJ93" s="322"/>
      <c r="BK93" s="322" t="s">
        <v>1652</v>
      </c>
      <c r="BL93" s="323" t="s">
        <v>1653</v>
      </c>
      <c r="BM93" s="322"/>
      <c r="BN93" s="322"/>
      <c r="BO93" s="322" t="s">
        <v>1380</v>
      </c>
      <c r="BP93" s="323" t="s">
        <v>1381</v>
      </c>
      <c r="BT93" s="335" t="str">
        <f t="shared" si="11"/>
        <v>('', '가정약국', '769-03-01583', NULL,'','active'),</v>
      </c>
      <c r="CA93" s="351">
        <v>90</v>
      </c>
      <c r="CB93" s="358"/>
      <c r="CC93" s="352" t="s">
        <v>1798</v>
      </c>
      <c r="CD93" s="353" t="s">
        <v>2163</v>
      </c>
      <c r="CE93" s="352" t="s">
        <v>2164</v>
      </c>
      <c r="CF93" s="354" t="s">
        <v>2147</v>
      </c>
      <c r="CG93" s="355" t="s">
        <v>752</v>
      </c>
      <c r="CH93" s="356">
        <v>11000</v>
      </c>
      <c r="CI93" s="357">
        <v>45717</v>
      </c>
    </row>
    <row r="94" spans="4:87" ht="13.5">
      <c r="D94" s="323">
        <v>91</v>
      </c>
      <c r="E94" s="332" t="s">
        <v>835</v>
      </c>
      <c r="F94" s="322" t="s">
        <v>668</v>
      </c>
      <c r="G94" s="332">
        <v>653805900</v>
      </c>
      <c r="H94" s="325">
        <v>637</v>
      </c>
      <c r="I94" s="326">
        <v>0.47</v>
      </c>
      <c r="J94" s="326">
        <v>0.5</v>
      </c>
      <c r="K94" s="324">
        <v>8806538059006</v>
      </c>
      <c r="L94" s="323" t="s">
        <v>628</v>
      </c>
      <c r="M94" s="322"/>
      <c r="N94" s="323" t="s">
        <v>838</v>
      </c>
      <c r="O94" s="322"/>
      <c r="Q94" s="338">
        <f>IFERROR(IF(LEN(H94)&gt;0,H94,"NULL"),"NULL")</f>
        <v>637</v>
      </c>
      <c r="R94" s="335" t="str">
        <f>FIXED(I94*100,1)&amp;"/100"</f>
        <v>47.0/100</v>
      </c>
      <c r="S94" s="335" t="str">
        <f>FIXED(J94*100,1)&amp;"/100"</f>
        <v>50.0/100</v>
      </c>
      <c r="T94" s="338" t="str">
        <f t="shared" si="6"/>
        <v>'(소분)'</v>
      </c>
      <c r="U94" s="338" t="str">
        <f t="shared" si="7"/>
        <v>NULL</v>
      </c>
      <c r="X94" s="335" t="str">
        <f t="shared" si="8"/>
        <v>('2025-05', '리피젯정10/10mg', '653805900', 637, 47.0/100, 50.0/100, '8806538059006', '(소분)', NULL, 'active', ''),</v>
      </c>
      <c r="AK94" s="323">
        <v>92</v>
      </c>
      <c r="AL94" s="322"/>
      <c r="AM94" s="322" t="s">
        <v>1512</v>
      </c>
      <c r="AN94" s="323" t="s">
        <v>1513</v>
      </c>
      <c r="AO94" s="322" t="s">
        <v>1514</v>
      </c>
      <c r="AP94" s="322"/>
      <c r="AQ94" s="322" t="s">
        <v>902</v>
      </c>
      <c r="AR94" s="323" t="s">
        <v>903</v>
      </c>
      <c r="AS94" s="347" t="str">
        <f>IFERROR(INDEX([1]업체관리!AA:AA,MATCH(AR94,[1]업체관리!X:X,0)),"")</f>
        <v/>
      </c>
      <c r="AT94" s="322"/>
      <c r="AU94" s="347" t="str">
        <f t="shared" si="9"/>
        <v/>
      </c>
      <c r="AV94" s="322"/>
      <c r="AX94" s="323">
        <v>92</v>
      </c>
      <c r="AY94" s="322"/>
      <c r="AZ94" s="322" t="s">
        <v>1512</v>
      </c>
      <c r="BA94" s="323" t="s">
        <v>1513</v>
      </c>
      <c r="BB94" s="323"/>
      <c r="BC94" s="322" t="s">
        <v>1514</v>
      </c>
      <c r="BD94" s="368"/>
      <c r="BE94" s="368"/>
      <c r="BF94" s="368"/>
      <c r="BG94" s="335" t="str">
        <f t="shared" si="10"/>
        <v>('', '삼성더건강내과의원', '529-90-01796', NULL, '서울특별시 강남구 선릉로 34, 4층 (개포동)','','active'),</v>
      </c>
      <c r="BH94" s="368"/>
      <c r="BI94" s="323">
        <v>91</v>
      </c>
      <c r="BJ94" s="322"/>
      <c r="BK94" s="322" t="s">
        <v>1759</v>
      </c>
      <c r="BL94" s="323" t="s">
        <v>1760</v>
      </c>
      <c r="BM94" s="322"/>
      <c r="BN94" s="322"/>
      <c r="BO94" s="322" t="s">
        <v>1383</v>
      </c>
      <c r="BP94" s="323" t="s">
        <v>1384</v>
      </c>
      <c r="BT94" s="335" t="str">
        <f t="shared" si="11"/>
        <v>('', '성수오렌지약국', '206-25-54960', NULL,'','active'),</v>
      </c>
      <c r="CA94" s="351">
        <v>91</v>
      </c>
      <c r="CB94" s="358"/>
      <c r="CC94" s="352" t="s">
        <v>1798</v>
      </c>
      <c r="CD94" s="353" t="s">
        <v>2163</v>
      </c>
      <c r="CE94" s="352" t="s">
        <v>2164</v>
      </c>
      <c r="CF94" s="354" t="s">
        <v>2147</v>
      </c>
      <c r="CG94" s="355" t="s">
        <v>752</v>
      </c>
      <c r="CH94" s="356">
        <v>55000</v>
      </c>
      <c r="CI94" s="357">
        <v>45717</v>
      </c>
    </row>
    <row r="95" spans="4:87" ht="13.5">
      <c r="D95" s="323">
        <v>92</v>
      </c>
      <c r="E95" s="332" t="s">
        <v>835</v>
      </c>
      <c r="F95" s="322" t="s">
        <v>668</v>
      </c>
      <c r="G95" s="332">
        <v>653805900</v>
      </c>
      <c r="H95" s="325">
        <v>637</v>
      </c>
      <c r="I95" s="326">
        <v>0.47</v>
      </c>
      <c r="J95" s="326">
        <v>0.5</v>
      </c>
      <c r="K95" s="324">
        <v>8806538059013</v>
      </c>
      <c r="L95" s="323" t="s">
        <v>669</v>
      </c>
      <c r="M95" s="322"/>
      <c r="N95" s="323" t="s">
        <v>838</v>
      </c>
      <c r="O95" s="322"/>
      <c r="Q95" s="338">
        <f>IFERROR(IF(LEN(H95)&gt;0,H95,"NULL"),"NULL")</f>
        <v>637</v>
      </c>
      <c r="R95" s="335" t="str">
        <f>FIXED(I95*100,1)&amp;"/100"</f>
        <v>47.0/100</v>
      </c>
      <c r="S95" s="335" t="str">
        <f>FIXED(J95*100,1)&amp;"/100"</f>
        <v>50.0/100</v>
      </c>
      <c r="T95" s="338" t="str">
        <f t="shared" si="6"/>
        <v>'30정/Alu-Alu'</v>
      </c>
      <c r="U95" s="338" t="str">
        <f t="shared" si="7"/>
        <v>NULL</v>
      </c>
      <c r="X95" s="335" t="str">
        <f t="shared" si="8"/>
        <v>('2025-05', '리피젯정10/10mg', '653805900', 637, 47.0/100, 50.0/100, '8806538059013', '30정/Alu-Alu', NULL, 'active', ''),</v>
      </c>
      <c r="AK95" s="323">
        <v>93</v>
      </c>
      <c r="AL95" s="322"/>
      <c r="AM95" s="322" t="s">
        <v>1515</v>
      </c>
      <c r="AN95" s="323" t="s">
        <v>1516</v>
      </c>
      <c r="AO95" s="322" t="s">
        <v>1517</v>
      </c>
      <c r="AP95" s="322"/>
      <c r="AQ95" s="322" t="s">
        <v>898</v>
      </c>
      <c r="AR95" s="323" t="s">
        <v>899</v>
      </c>
      <c r="AS95" s="347" t="str">
        <f>IFERROR(INDEX([1]업체관리!AA:AA,MATCH(AR95,[1]업체관리!X:X,0)),"")</f>
        <v/>
      </c>
      <c r="AT95" s="322"/>
      <c r="AU95" s="347" t="str">
        <f t="shared" si="9"/>
        <v/>
      </c>
      <c r="AV95" s="322"/>
      <c r="AX95" s="323">
        <v>93</v>
      </c>
      <c r="AY95" s="322"/>
      <c r="AZ95" s="322" t="s">
        <v>1515</v>
      </c>
      <c r="BA95" s="323" t="s">
        <v>1516</v>
      </c>
      <c r="BB95" s="323"/>
      <c r="BC95" s="322" t="s">
        <v>1517</v>
      </c>
      <c r="BD95" s="368"/>
      <c r="BE95" s="368"/>
      <c r="BF95" s="368"/>
      <c r="BG95" s="335" t="str">
        <f t="shared" si="10"/>
        <v>('', '삼성드림내과의원', '108-92-13968', NULL, '서울특별시 동작구 만양로 5-1, 1층 101호 (상도동, 나동)','','active'),</v>
      </c>
      <c r="BH95" s="368"/>
      <c r="BI95" s="323">
        <v>92</v>
      </c>
      <c r="BJ95" s="322"/>
      <c r="BK95" s="322" t="s">
        <v>1761</v>
      </c>
      <c r="BL95" s="323" t="s">
        <v>1762</v>
      </c>
      <c r="BM95" s="322"/>
      <c r="BN95" s="322"/>
      <c r="BO95" s="322" t="s">
        <v>1383</v>
      </c>
      <c r="BP95" s="323" t="s">
        <v>1384</v>
      </c>
      <c r="BT95" s="335" t="str">
        <f t="shared" si="11"/>
        <v>('', '메디팜보배약국', '218-07-03664', NULL,'','active'),</v>
      </c>
      <c r="CA95" s="351">
        <v>92</v>
      </c>
      <c r="CB95" s="358"/>
      <c r="CC95" s="352" t="s">
        <v>1798</v>
      </c>
      <c r="CD95" s="353" t="s">
        <v>2163</v>
      </c>
      <c r="CE95" s="352" t="s">
        <v>2164</v>
      </c>
      <c r="CF95" s="354" t="s">
        <v>2147</v>
      </c>
      <c r="CG95" s="355" t="s">
        <v>752</v>
      </c>
      <c r="CH95" s="356">
        <v>27500</v>
      </c>
      <c r="CI95" s="357">
        <v>45689</v>
      </c>
    </row>
    <row r="96" spans="4:87" ht="13.5">
      <c r="D96" s="323">
        <v>93</v>
      </c>
      <c r="E96" s="332" t="s">
        <v>835</v>
      </c>
      <c r="F96" s="322" t="s">
        <v>670</v>
      </c>
      <c r="G96" s="332">
        <v>653805910</v>
      </c>
      <c r="H96" s="325">
        <v>808</v>
      </c>
      <c r="I96" s="326">
        <v>0.47</v>
      </c>
      <c r="J96" s="326">
        <v>0.5</v>
      </c>
      <c r="K96" s="324">
        <v>8806538059105</v>
      </c>
      <c r="L96" s="323" t="s">
        <v>628</v>
      </c>
      <c r="M96" s="322"/>
      <c r="N96" s="323" t="s">
        <v>838</v>
      </c>
      <c r="O96" s="322"/>
      <c r="Q96" s="338">
        <f>IFERROR(IF(LEN(H96)&gt;0,H96,"NULL"),"NULL")</f>
        <v>808</v>
      </c>
      <c r="R96" s="335" t="str">
        <f>FIXED(I96*100,1)&amp;"/100"</f>
        <v>47.0/100</v>
      </c>
      <c r="S96" s="335" t="str">
        <f>FIXED(J96*100,1)&amp;"/100"</f>
        <v>50.0/100</v>
      </c>
      <c r="T96" s="338" t="str">
        <f t="shared" si="6"/>
        <v>'(소분)'</v>
      </c>
      <c r="U96" s="338" t="str">
        <f t="shared" si="7"/>
        <v>NULL</v>
      </c>
      <c r="X96" s="335" t="str">
        <f t="shared" si="8"/>
        <v>('2025-05', '리피젯정10/20mg', '653805910', 808, 47.0/100, 50.0/100, '8806538059105', '(소분)', NULL, 'active', ''),</v>
      </c>
      <c r="AK96" s="323">
        <v>94</v>
      </c>
      <c r="AL96" s="322"/>
      <c r="AM96" s="322" t="s">
        <v>1518</v>
      </c>
      <c r="AN96" s="323" t="s">
        <v>1519</v>
      </c>
      <c r="AO96" s="322" t="s">
        <v>1520</v>
      </c>
      <c r="AP96" s="322"/>
      <c r="AQ96" s="322" t="s">
        <v>870</v>
      </c>
      <c r="AR96" s="323" t="s">
        <v>871</v>
      </c>
      <c r="AS96" s="347" t="str">
        <f>IFERROR(INDEX([1]업체관리!AA:AA,MATCH(AR96,[1]업체관리!X:X,0)),"")</f>
        <v/>
      </c>
      <c r="AT96" s="322"/>
      <c r="AU96" s="347" t="str">
        <f t="shared" si="9"/>
        <v/>
      </c>
      <c r="AV96" s="322"/>
      <c r="AX96" s="323">
        <v>94</v>
      </c>
      <c r="AY96" s="322"/>
      <c r="AZ96" s="322" t="s">
        <v>1518</v>
      </c>
      <c r="BA96" s="323" t="s">
        <v>1519</v>
      </c>
      <c r="BB96" s="323"/>
      <c r="BC96" s="322" t="s">
        <v>1520</v>
      </c>
      <c r="BD96" s="368"/>
      <c r="BE96" s="368"/>
      <c r="BF96" s="368"/>
      <c r="BG96" s="335" t="str">
        <f t="shared" si="10"/>
        <v>('', '삼성바른내과의원(강서)', '743-91-00556', NULL, '서울특별시 강서구 강서로 231, 2층 209호 (화곡동, 우장산역 해링턴 타워)','','active'),</v>
      </c>
      <c r="BH96" s="368"/>
      <c r="BI96" s="323">
        <v>93</v>
      </c>
      <c r="BJ96" s="322"/>
      <c r="BK96" s="322" t="s">
        <v>1763</v>
      </c>
      <c r="BL96" s="323" t="s">
        <v>1764</v>
      </c>
      <c r="BM96" s="322"/>
      <c r="BN96" s="322"/>
      <c r="BO96" s="322" t="s">
        <v>1386</v>
      </c>
      <c r="BP96" s="323" t="s">
        <v>1387</v>
      </c>
      <c r="BT96" s="335" t="str">
        <f t="shared" si="11"/>
        <v>('', '덕은온누리약국', '642-18-01846', NULL,'','active'),</v>
      </c>
      <c r="CA96" s="351">
        <v>93</v>
      </c>
      <c r="CB96" s="358"/>
      <c r="CC96" s="352" t="s">
        <v>2165</v>
      </c>
      <c r="CD96" s="353" t="s">
        <v>2166</v>
      </c>
      <c r="CE96" s="352" t="s">
        <v>2167</v>
      </c>
      <c r="CF96" s="354" t="s">
        <v>2168</v>
      </c>
      <c r="CG96" s="355" t="s">
        <v>2169</v>
      </c>
      <c r="CH96" s="356">
        <v>70500</v>
      </c>
      <c r="CI96" s="357">
        <v>45658</v>
      </c>
    </row>
    <row r="97" spans="4:87" ht="13.5">
      <c r="D97" s="323">
        <v>94</v>
      </c>
      <c r="E97" s="332" t="s">
        <v>835</v>
      </c>
      <c r="F97" s="322" t="s">
        <v>670</v>
      </c>
      <c r="G97" s="332">
        <v>653805910</v>
      </c>
      <c r="H97" s="325">
        <v>808</v>
      </c>
      <c r="I97" s="326">
        <v>0.47</v>
      </c>
      <c r="J97" s="326">
        <v>0.5</v>
      </c>
      <c r="K97" s="324">
        <v>8806538059112</v>
      </c>
      <c r="L97" s="323" t="s">
        <v>669</v>
      </c>
      <c r="M97" s="322"/>
      <c r="N97" s="323" t="s">
        <v>838</v>
      </c>
      <c r="O97" s="322"/>
      <c r="Q97" s="338">
        <f>IFERROR(IF(LEN(H97)&gt;0,H97,"NULL"),"NULL")</f>
        <v>808</v>
      </c>
      <c r="R97" s="335" t="str">
        <f>FIXED(I97*100,1)&amp;"/100"</f>
        <v>47.0/100</v>
      </c>
      <c r="S97" s="335" t="str">
        <f>FIXED(J97*100,1)&amp;"/100"</f>
        <v>50.0/100</v>
      </c>
      <c r="T97" s="338" t="str">
        <f t="shared" si="6"/>
        <v>'30정/Alu-Alu'</v>
      </c>
      <c r="U97" s="338" t="str">
        <f t="shared" si="7"/>
        <v>NULL</v>
      </c>
      <c r="X97" s="335" t="str">
        <f t="shared" si="8"/>
        <v>('2025-05', '리피젯정10/20mg', '653805910', 808, 47.0/100, 50.0/100, '8806538059112', '30정/Alu-Alu', NULL, 'active', ''),</v>
      </c>
      <c r="AK97" s="323">
        <v>95</v>
      </c>
      <c r="AL97" s="322"/>
      <c r="AM97" s="322" t="s">
        <v>1521</v>
      </c>
      <c r="AN97" s="323" t="s">
        <v>1522</v>
      </c>
      <c r="AO97" s="322" t="s">
        <v>1523</v>
      </c>
      <c r="AP97" s="322"/>
      <c r="AQ97" s="322" t="s">
        <v>902</v>
      </c>
      <c r="AR97" s="323" t="s">
        <v>903</v>
      </c>
      <c r="AS97" s="347" t="str">
        <f>IFERROR(INDEX([1]업체관리!AA:AA,MATCH(AR97,[1]업체관리!X:X,0)),"")</f>
        <v/>
      </c>
      <c r="AT97" s="322"/>
      <c r="AU97" s="347" t="str">
        <f t="shared" si="9"/>
        <v/>
      </c>
      <c r="AV97" s="322"/>
      <c r="AX97" s="323">
        <v>95</v>
      </c>
      <c r="AY97" s="322"/>
      <c r="AZ97" s="322" t="s">
        <v>1521</v>
      </c>
      <c r="BA97" s="323" t="s">
        <v>1522</v>
      </c>
      <c r="BB97" s="323"/>
      <c r="BC97" s="322" t="s">
        <v>1523</v>
      </c>
      <c r="BD97" s="368"/>
      <c r="BE97" s="368"/>
      <c r="BF97" s="368"/>
      <c r="BG97" s="335" t="str">
        <f t="shared" si="10"/>
        <v>('', '삼성바른내과의원(별내)', '166-96-01559', NULL, '경기도 남양주시 별내중앙로 24, 이레타워 1동 403호 (별내동)','','active'),</v>
      </c>
      <c r="BH97" s="368"/>
      <c r="BI97" s="323">
        <v>94</v>
      </c>
      <c r="BJ97" s="322"/>
      <c r="BK97" s="322" t="s">
        <v>1765</v>
      </c>
      <c r="BL97" s="323" t="s">
        <v>1766</v>
      </c>
      <c r="BM97" s="322"/>
      <c r="BN97" s="322"/>
      <c r="BO97" s="322" t="s">
        <v>1389</v>
      </c>
      <c r="BP97" s="323" t="s">
        <v>1390</v>
      </c>
      <c r="BT97" s="335" t="str">
        <f t="shared" si="11"/>
        <v>('', '참솔온누리약국', '509-22-12306', NULL,'','active'),</v>
      </c>
      <c r="CA97" s="351">
        <v>94</v>
      </c>
      <c r="CB97" s="358"/>
      <c r="CC97" s="352" t="s">
        <v>2170</v>
      </c>
      <c r="CD97" s="353" t="s">
        <v>2171</v>
      </c>
      <c r="CE97" s="352" t="s">
        <v>2172</v>
      </c>
      <c r="CF97" s="354" t="s">
        <v>2147</v>
      </c>
      <c r="CG97" s="355" t="s">
        <v>752</v>
      </c>
      <c r="CH97" s="356">
        <v>5500</v>
      </c>
      <c r="CI97" s="357">
        <v>45717</v>
      </c>
    </row>
    <row r="98" spans="4:87" ht="13.5">
      <c r="D98" s="323">
        <v>95</v>
      </c>
      <c r="E98" s="332" t="s">
        <v>835</v>
      </c>
      <c r="F98" s="322" t="s">
        <v>671</v>
      </c>
      <c r="G98" s="332">
        <v>653801370</v>
      </c>
      <c r="H98" s="325">
        <v>663</v>
      </c>
      <c r="I98" s="326">
        <v>0.45</v>
      </c>
      <c r="J98" s="326">
        <v>0.65</v>
      </c>
      <c r="K98" s="324">
        <v>8806538013701</v>
      </c>
      <c r="L98" s="323" t="s">
        <v>628</v>
      </c>
      <c r="M98" s="322"/>
      <c r="N98" s="323" t="s">
        <v>838</v>
      </c>
      <c r="O98" s="322"/>
      <c r="Q98" s="338">
        <f>IFERROR(IF(LEN(H98)&gt;0,H98,"NULL"),"NULL")</f>
        <v>663</v>
      </c>
      <c r="R98" s="335" t="str">
        <f>FIXED(I98*100,1)&amp;"/100"</f>
        <v>45.0/100</v>
      </c>
      <c r="S98" s="335" t="str">
        <f>FIXED(J98*100,1)&amp;"/100"</f>
        <v>65.0/100</v>
      </c>
      <c r="T98" s="338" t="str">
        <f t="shared" si="6"/>
        <v>'(소분)'</v>
      </c>
      <c r="U98" s="338" t="str">
        <f t="shared" si="7"/>
        <v>NULL</v>
      </c>
      <c r="X98" s="335" t="str">
        <f t="shared" si="8"/>
        <v>('2025-05', '리피칸정 10mg', '653801370', 663, 45.0/100, 65.0/100, '8806538013701', '(소분)', NULL, 'active', ''),</v>
      </c>
      <c r="AK98" s="323">
        <v>96</v>
      </c>
      <c r="AL98" s="322"/>
      <c r="AM98" s="322" t="s">
        <v>1524</v>
      </c>
      <c r="AN98" s="323" t="s">
        <v>1525</v>
      </c>
      <c r="AO98" s="322" t="s">
        <v>1526</v>
      </c>
      <c r="AP98" s="322"/>
      <c r="AQ98" s="322" t="s">
        <v>902</v>
      </c>
      <c r="AR98" s="323" t="s">
        <v>903</v>
      </c>
      <c r="AS98" s="347" t="str">
        <f>IFERROR(INDEX([1]업체관리!AA:AA,MATCH(AR98,[1]업체관리!X:X,0)),"")</f>
        <v/>
      </c>
      <c r="AT98" s="322"/>
      <c r="AU98" s="347" t="str">
        <f t="shared" si="9"/>
        <v/>
      </c>
      <c r="AV98" s="322"/>
      <c r="AX98" s="323">
        <v>96</v>
      </c>
      <c r="AY98" s="322"/>
      <c r="AZ98" s="322" t="s">
        <v>1524</v>
      </c>
      <c r="BA98" s="323" t="s">
        <v>1525</v>
      </c>
      <c r="BB98" s="323"/>
      <c r="BC98" s="322" t="s">
        <v>1526</v>
      </c>
      <c r="BD98" s="368"/>
      <c r="BE98" s="368"/>
      <c r="BF98" s="368"/>
      <c r="BG98" s="335" t="str">
        <f t="shared" si="10"/>
        <v>('', '삼성본정형외과의원', '739-98-01142', NULL, '서울특별시 강동구 올림픽로 651, 예경빌딩 7층 (천호동)','','active'),</v>
      </c>
      <c r="BH98" s="368"/>
      <c r="BI98" s="323">
        <v>95</v>
      </c>
      <c r="BJ98" s="322"/>
      <c r="BK98" s="322" t="s">
        <v>1767</v>
      </c>
      <c r="BL98" s="323" t="s">
        <v>1768</v>
      </c>
      <c r="BM98" s="322"/>
      <c r="BN98" s="322"/>
      <c r="BO98" s="322" t="s">
        <v>1389</v>
      </c>
      <c r="BP98" s="323" t="s">
        <v>1390</v>
      </c>
      <c r="BT98" s="335" t="str">
        <f t="shared" si="11"/>
        <v>('', '원미쎈타약국', '130-25-58261', NULL,'','active'),</v>
      </c>
      <c r="CA98" s="351">
        <v>95</v>
      </c>
      <c r="CB98" s="358"/>
      <c r="CC98" s="352" t="s">
        <v>2170</v>
      </c>
      <c r="CD98" s="353" t="s">
        <v>2171</v>
      </c>
      <c r="CE98" s="352" t="s">
        <v>2172</v>
      </c>
      <c r="CF98" s="354" t="s">
        <v>2147</v>
      </c>
      <c r="CG98" s="355" t="s">
        <v>752</v>
      </c>
      <c r="CH98" s="356">
        <v>11000</v>
      </c>
      <c r="CI98" s="357">
        <v>45717</v>
      </c>
    </row>
    <row r="99" spans="4:87" ht="13.5">
      <c r="D99" s="323">
        <v>96</v>
      </c>
      <c r="E99" s="332" t="s">
        <v>835</v>
      </c>
      <c r="F99" s="322" t="s">
        <v>671</v>
      </c>
      <c r="G99" s="332">
        <v>653801370</v>
      </c>
      <c r="H99" s="325">
        <v>663</v>
      </c>
      <c r="I99" s="326">
        <v>0.45</v>
      </c>
      <c r="J99" s="326">
        <v>0.65</v>
      </c>
      <c r="K99" s="324">
        <v>8806538013718</v>
      </c>
      <c r="L99" s="323" t="s">
        <v>629</v>
      </c>
      <c r="M99" s="322"/>
      <c r="N99" s="323" t="s">
        <v>838</v>
      </c>
      <c r="O99" s="322"/>
      <c r="Q99" s="338">
        <f>IFERROR(IF(LEN(H99)&gt;0,H99,"NULL"),"NULL")</f>
        <v>663</v>
      </c>
      <c r="R99" s="335" t="str">
        <f>FIXED(I99*100,1)&amp;"/100"</f>
        <v>45.0/100</v>
      </c>
      <c r="S99" s="335" t="str">
        <f>FIXED(J99*100,1)&amp;"/100"</f>
        <v>65.0/100</v>
      </c>
      <c r="T99" s="338" t="str">
        <f t="shared" si="6"/>
        <v>'30정/병'</v>
      </c>
      <c r="U99" s="338" t="str">
        <f t="shared" si="7"/>
        <v>NULL</v>
      </c>
      <c r="X99" s="335" t="str">
        <f t="shared" si="8"/>
        <v>('2025-05', '리피칸정 10mg', '653801370', 663, 45.0/100, 65.0/100, '8806538013718', '30정/병', NULL, 'active', ''),</v>
      </c>
      <c r="AK99" s="323">
        <v>97</v>
      </c>
      <c r="AL99" s="322"/>
      <c r="AM99" s="322" t="s">
        <v>1527</v>
      </c>
      <c r="AN99" s="323" t="s">
        <v>1528</v>
      </c>
      <c r="AO99" s="322" t="s">
        <v>1529</v>
      </c>
      <c r="AP99" s="322"/>
      <c r="AQ99" s="322" t="s">
        <v>902</v>
      </c>
      <c r="AR99" s="323" t="s">
        <v>903</v>
      </c>
      <c r="AS99" s="347" t="str">
        <f>IFERROR(INDEX([1]업체관리!AA:AA,MATCH(AR99,[1]업체관리!X:X,0)),"")</f>
        <v/>
      </c>
      <c r="AT99" s="322"/>
      <c r="AU99" s="347" t="str">
        <f t="shared" si="9"/>
        <v/>
      </c>
      <c r="AV99" s="322"/>
      <c r="AX99" s="323">
        <v>97</v>
      </c>
      <c r="AY99" s="322"/>
      <c r="AZ99" s="322" t="s">
        <v>1527</v>
      </c>
      <c r="BA99" s="323" t="s">
        <v>1528</v>
      </c>
      <c r="BB99" s="323"/>
      <c r="BC99" s="322" t="s">
        <v>1529</v>
      </c>
      <c r="BD99" s="368"/>
      <c r="BE99" s="368"/>
      <c r="BF99" s="368"/>
      <c r="BG99" s="335" t="str">
        <f t="shared" si="10"/>
        <v>('', '삼성편한내과의원(강서)', '840-99-01226', NULL, '서울특별시 강서구 강서로 173, 터보빌딩 3층 (화곡동)','','active'),</v>
      </c>
      <c r="BH99" s="368"/>
      <c r="BI99" s="323">
        <v>96</v>
      </c>
      <c r="BJ99" s="322"/>
      <c r="BK99" s="322" t="s">
        <v>1769</v>
      </c>
      <c r="BL99" s="323" t="s">
        <v>1770</v>
      </c>
      <c r="BM99" s="322"/>
      <c r="BN99" s="322"/>
      <c r="BO99" s="322" t="s">
        <v>1392</v>
      </c>
      <c r="BP99" s="323" t="s">
        <v>1393</v>
      </c>
      <c r="BT99" s="335" t="str">
        <f t="shared" si="11"/>
        <v>('', '7층은약국', '670-13-02296', NULL,'','active'),</v>
      </c>
      <c r="CA99" s="351">
        <v>96</v>
      </c>
      <c r="CB99" s="358"/>
      <c r="CC99" s="352" t="s">
        <v>2173</v>
      </c>
      <c r="CD99" s="353" t="s">
        <v>2174</v>
      </c>
      <c r="CE99" s="352" t="s">
        <v>2175</v>
      </c>
      <c r="CF99" s="354" t="s">
        <v>2137</v>
      </c>
      <c r="CG99" s="355" t="s">
        <v>810</v>
      </c>
      <c r="CH99" s="356">
        <v>24000</v>
      </c>
      <c r="CI99" s="357">
        <v>45717</v>
      </c>
    </row>
    <row r="100" spans="4:87" ht="13.5">
      <c r="D100" s="323">
        <v>97</v>
      </c>
      <c r="E100" s="332" t="s">
        <v>835</v>
      </c>
      <c r="F100" s="322" t="s">
        <v>671</v>
      </c>
      <c r="G100" s="332">
        <v>653801370</v>
      </c>
      <c r="H100" s="325">
        <v>663</v>
      </c>
      <c r="I100" s="326">
        <v>0.45</v>
      </c>
      <c r="J100" s="326">
        <v>0.65</v>
      </c>
      <c r="K100" s="324">
        <v>8806538013725</v>
      </c>
      <c r="L100" s="323" t="s">
        <v>633</v>
      </c>
      <c r="M100" s="322"/>
      <c r="N100" s="323" t="s">
        <v>838</v>
      </c>
      <c r="O100" s="322"/>
      <c r="Q100" s="338">
        <f>IFERROR(IF(LEN(H100)&gt;0,H100,"NULL"),"NULL")</f>
        <v>663</v>
      </c>
      <c r="R100" s="335" t="str">
        <f>FIXED(I100*100,1)&amp;"/100"</f>
        <v>45.0/100</v>
      </c>
      <c r="S100" s="335" t="str">
        <f>FIXED(J100*100,1)&amp;"/100"</f>
        <v>65.0/100</v>
      </c>
      <c r="T100" s="338" t="str">
        <f t="shared" si="6"/>
        <v>'100정/병'</v>
      </c>
      <c r="U100" s="338" t="str">
        <f t="shared" si="7"/>
        <v>NULL</v>
      </c>
      <c r="X100" s="335" t="str">
        <f t="shared" si="8"/>
        <v>('2025-05', '리피칸정 10mg', '653801370', 663, 45.0/100, 65.0/100, '8806538013725', '100정/병', NULL, 'active', ''),</v>
      </c>
      <c r="AK100" s="323">
        <v>98</v>
      </c>
      <c r="AL100" s="322"/>
      <c r="AM100" s="322" t="s">
        <v>1530</v>
      </c>
      <c r="AN100" s="323" t="s">
        <v>1531</v>
      </c>
      <c r="AO100" s="322" t="s">
        <v>1532</v>
      </c>
      <c r="AP100" s="322"/>
      <c r="AQ100" s="322" t="s">
        <v>870</v>
      </c>
      <c r="AR100" s="323" t="s">
        <v>871</v>
      </c>
      <c r="AS100" s="347" t="str">
        <f>IFERROR(INDEX([1]업체관리!AA:AA,MATCH(AR100,[1]업체관리!X:X,0)),"")</f>
        <v/>
      </c>
      <c r="AT100" s="322"/>
      <c r="AU100" s="347" t="str">
        <f t="shared" si="9"/>
        <v/>
      </c>
      <c r="AV100" s="322"/>
      <c r="AX100" s="323">
        <v>98</v>
      </c>
      <c r="AY100" s="322"/>
      <c r="AZ100" s="322" t="s">
        <v>1530</v>
      </c>
      <c r="BA100" s="323" t="s">
        <v>1531</v>
      </c>
      <c r="BB100" s="323"/>
      <c r="BC100" s="322" t="s">
        <v>1532</v>
      </c>
      <c r="BD100" s="368"/>
      <c r="BE100" s="368"/>
      <c r="BF100" s="368"/>
      <c r="BG100" s="335" t="str">
        <f t="shared" si="10"/>
        <v>('', '서울삼성내과의원(여주)', '238-92-00221', NULL, '경기도 여주시 세종로 18-1, 3층 (홍문동)','','active'),</v>
      </c>
      <c r="BH100" s="368"/>
      <c r="BI100" s="323">
        <v>97</v>
      </c>
      <c r="BJ100" s="322"/>
      <c r="BK100" s="322" t="s">
        <v>1771</v>
      </c>
      <c r="BL100" s="323" t="s">
        <v>1772</v>
      </c>
      <c r="BM100" s="322"/>
      <c r="BN100" s="322"/>
      <c r="BO100" s="322" t="s">
        <v>1392</v>
      </c>
      <c r="BP100" s="323" t="s">
        <v>1393</v>
      </c>
      <c r="BT100" s="335" t="str">
        <f t="shared" si="11"/>
        <v>('', '백약국', '840-67-00454', NULL,'','active'),</v>
      </c>
      <c r="CA100" s="351">
        <v>97</v>
      </c>
      <c r="CB100" s="358"/>
      <c r="CC100" s="352" t="s">
        <v>2176</v>
      </c>
      <c r="CD100" s="353" t="s">
        <v>2177</v>
      </c>
      <c r="CE100" s="352" t="s">
        <v>2178</v>
      </c>
      <c r="CF100" s="354" t="s">
        <v>2137</v>
      </c>
      <c r="CG100" s="355" t="s">
        <v>810</v>
      </c>
      <c r="CH100" s="356">
        <v>12000</v>
      </c>
      <c r="CI100" s="357">
        <v>45717</v>
      </c>
    </row>
    <row r="101" spans="4:87" ht="13.5">
      <c r="D101" s="323">
        <v>98</v>
      </c>
      <c r="E101" s="332" t="s">
        <v>835</v>
      </c>
      <c r="F101" s="322" t="s">
        <v>671</v>
      </c>
      <c r="G101" s="332">
        <v>653801370</v>
      </c>
      <c r="H101" s="325">
        <v>663</v>
      </c>
      <c r="I101" s="326">
        <v>0.45</v>
      </c>
      <c r="J101" s="326">
        <v>0.65</v>
      </c>
      <c r="K101" s="324">
        <v>8806538013732</v>
      </c>
      <c r="L101" s="323" t="s">
        <v>656</v>
      </c>
      <c r="M101" s="322"/>
      <c r="N101" s="323" t="s">
        <v>838</v>
      </c>
      <c r="O101" s="322"/>
      <c r="Q101" s="338">
        <f>IFERROR(IF(LEN(H101)&gt;0,H101,"NULL"),"NULL")</f>
        <v>663</v>
      </c>
      <c r="R101" s="335" t="str">
        <f>FIXED(I101*100,1)&amp;"/100"</f>
        <v>45.0/100</v>
      </c>
      <c r="S101" s="335" t="str">
        <f>FIXED(J101*100,1)&amp;"/100"</f>
        <v>65.0/100</v>
      </c>
      <c r="T101" s="338" t="str">
        <f t="shared" si="6"/>
        <v>'300정/병'</v>
      </c>
      <c r="U101" s="338" t="str">
        <f t="shared" si="7"/>
        <v>NULL</v>
      </c>
      <c r="X101" s="335" t="str">
        <f t="shared" si="8"/>
        <v>('2025-05', '리피칸정 10mg', '653801370', 663, 45.0/100, 65.0/100, '8806538013732', '300정/병', NULL, 'active', ''),</v>
      </c>
      <c r="AK101" s="323">
        <v>99</v>
      </c>
      <c r="AL101" s="322"/>
      <c r="AM101" s="322" t="s">
        <v>1533</v>
      </c>
      <c r="AN101" s="323" t="s">
        <v>1534</v>
      </c>
      <c r="AO101" s="322" t="s">
        <v>1535</v>
      </c>
      <c r="AP101" s="322"/>
      <c r="AQ101" s="322" t="s">
        <v>902</v>
      </c>
      <c r="AR101" s="323" t="s">
        <v>903</v>
      </c>
      <c r="AS101" s="347" t="str">
        <f>IFERROR(INDEX([1]업체관리!AA:AA,MATCH(AR101,[1]업체관리!X:X,0)),"")</f>
        <v/>
      </c>
      <c r="AT101" s="322"/>
      <c r="AU101" s="347" t="str">
        <f t="shared" si="9"/>
        <v/>
      </c>
      <c r="AV101" s="322"/>
      <c r="AX101" s="323">
        <v>99</v>
      </c>
      <c r="AY101" s="322"/>
      <c r="AZ101" s="322" t="s">
        <v>1533</v>
      </c>
      <c r="BA101" s="323" t="s">
        <v>1534</v>
      </c>
      <c r="BB101" s="323"/>
      <c r="BC101" s="322" t="s">
        <v>1535</v>
      </c>
      <c r="BD101" s="368"/>
      <c r="BE101" s="368"/>
      <c r="BF101" s="368"/>
      <c r="BG101" s="335" t="str">
        <f t="shared" si="10"/>
        <v>('', '서울연합내과의원', '132-92-48932', NULL, '경기도 남양주시 별내5로5번길 11, 302,303호 (별내동, 성산메디칼타워)','','active'),</v>
      </c>
      <c r="BH101" s="368"/>
      <c r="BI101" s="323">
        <v>98</v>
      </c>
      <c r="BJ101" s="322"/>
      <c r="BK101" s="322" t="s">
        <v>1773</v>
      </c>
      <c r="BL101" s="323" t="s">
        <v>1774</v>
      </c>
      <c r="BM101" s="322"/>
      <c r="BN101" s="322"/>
      <c r="BO101" s="322" t="s">
        <v>1392</v>
      </c>
      <c r="BP101" s="323" t="s">
        <v>1393</v>
      </c>
      <c r="BT101" s="335" t="str">
        <f t="shared" si="11"/>
        <v>('', '타워약국', '620-65-00540', NULL,'','active'),</v>
      </c>
      <c r="CA101" s="351">
        <v>98</v>
      </c>
      <c r="CB101" s="358"/>
      <c r="CC101" s="352" t="s">
        <v>2179</v>
      </c>
      <c r="CD101" s="353" t="s">
        <v>2180</v>
      </c>
      <c r="CE101" s="352" t="s">
        <v>2181</v>
      </c>
      <c r="CF101" s="354" t="s">
        <v>2065</v>
      </c>
      <c r="CG101" s="355" t="s">
        <v>811</v>
      </c>
      <c r="CH101" s="356">
        <v>30000</v>
      </c>
      <c r="CI101" s="357">
        <v>45717</v>
      </c>
    </row>
    <row r="102" spans="4:87" ht="13.5">
      <c r="D102" s="323">
        <v>99</v>
      </c>
      <c r="E102" s="332" t="s">
        <v>835</v>
      </c>
      <c r="F102" s="322" t="s">
        <v>671</v>
      </c>
      <c r="G102" s="332">
        <v>653801370</v>
      </c>
      <c r="H102" s="325">
        <v>663</v>
      </c>
      <c r="I102" s="326">
        <v>0.45</v>
      </c>
      <c r="J102" s="326">
        <v>0.65</v>
      </c>
      <c r="K102" s="324">
        <v>8806538013749</v>
      </c>
      <c r="L102" s="323" t="s">
        <v>672</v>
      </c>
      <c r="M102" s="322"/>
      <c r="N102" s="323" t="s">
        <v>838</v>
      </c>
      <c r="O102" s="322"/>
      <c r="Q102" s="338">
        <f>IFERROR(IF(LEN(H102)&gt;0,H102,"NULL"),"NULL")</f>
        <v>663</v>
      </c>
      <c r="R102" s="335" t="str">
        <f>FIXED(I102*100,1)&amp;"/100"</f>
        <v>45.0/100</v>
      </c>
      <c r="S102" s="335" t="str">
        <f>FIXED(J102*100,1)&amp;"/100"</f>
        <v>65.0/100</v>
      </c>
      <c r="T102" s="338" t="str">
        <f t="shared" si="6"/>
        <v>'120정/병'</v>
      </c>
      <c r="U102" s="338" t="str">
        <f t="shared" si="7"/>
        <v>NULL</v>
      </c>
      <c r="X102" s="335" t="str">
        <f t="shared" si="8"/>
        <v>('2025-05', '리피칸정 10mg', '653801370', 663, 45.0/100, 65.0/100, '8806538013749', '120정/병', NULL, 'active', ''),</v>
      </c>
      <c r="AK102" s="323">
        <v>100</v>
      </c>
      <c r="AL102" s="322"/>
      <c r="AM102" s="322" t="s">
        <v>1536</v>
      </c>
      <c r="AN102" s="323" t="s">
        <v>1537</v>
      </c>
      <c r="AO102" s="322" t="s">
        <v>1538</v>
      </c>
      <c r="AP102" s="322"/>
      <c r="AQ102" s="322" t="s">
        <v>870</v>
      </c>
      <c r="AR102" s="323" t="s">
        <v>871</v>
      </c>
      <c r="AS102" s="347" t="str">
        <f>IFERROR(INDEX([1]업체관리!AA:AA,MATCH(AR102,[1]업체관리!X:X,0)),"")</f>
        <v/>
      </c>
      <c r="AT102" s="322"/>
      <c r="AU102" s="347" t="str">
        <f t="shared" si="9"/>
        <v/>
      </c>
      <c r="AV102" s="322"/>
      <c r="AX102" s="323">
        <v>100</v>
      </c>
      <c r="AY102" s="322"/>
      <c r="AZ102" s="322" t="s">
        <v>1536</v>
      </c>
      <c r="BA102" s="323" t="s">
        <v>1537</v>
      </c>
      <c r="BB102" s="323"/>
      <c r="BC102" s="322" t="s">
        <v>1538</v>
      </c>
      <c r="BD102" s="368"/>
      <c r="BE102" s="368"/>
      <c r="BF102" s="368"/>
      <c r="BG102" s="335" t="str">
        <f t="shared" si="10"/>
        <v>('', '성모 척편한 신경외과의원', '841-94-00486', NULL, '서울특별시 중랑구 면목로 305, 2층 (면목동, 성일빌딩)','','active'),</v>
      </c>
      <c r="BH102" s="368"/>
      <c r="BI102" s="323">
        <v>99</v>
      </c>
      <c r="BJ102" s="322"/>
      <c r="BK102" s="322" t="s">
        <v>1775</v>
      </c>
      <c r="BL102" s="323" t="s">
        <v>1776</v>
      </c>
      <c r="BM102" s="322"/>
      <c r="BN102" s="322"/>
      <c r="BO102" s="322" t="s">
        <v>1392</v>
      </c>
      <c r="BP102" s="323" t="s">
        <v>1393</v>
      </c>
      <c r="BT102" s="335" t="str">
        <f t="shared" si="11"/>
        <v>('', '굿모닝약국', '620-03-25669', NULL,'','active'),</v>
      </c>
      <c r="CA102" s="351">
        <v>99</v>
      </c>
      <c r="CB102" s="358"/>
      <c r="CC102" s="352" t="s">
        <v>1622</v>
      </c>
      <c r="CD102" s="353" t="s">
        <v>2036</v>
      </c>
      <c r="CE102" s="352" t="s">
        <v>2182</v>
      </c>
      <c r="CF102" s="354" t="s">
        <v>2183</v>
      </c>
      <c r="CG102" s="355" t="s">
        <v>784</v>
      </c>
      <c r="CH102" s="356">
        <v>-34860</v>
      </c>
      <c r="CI102" s="357">
        <v>45717</v>
      </c>
    </row>
    <row r="103" spans="4:87" ht="13.5">
      <c r="D103" s="323">
        <v>100</v>
      </c>
      <c r="E103" s="332" t="s">
        <v>835</v>
      </c>
      <c r="F103" s="322" t="s">
        <v>671</v>
      </c>
      <c r="G103" s="332">
        <v>653801370</v>
      </c>
      <c r="H103" s="325">
        <v>663</v>
      </c>
      <c r="I103" s="326">
        <v>0.45</v>
      </c>
      <c r="J103" s="326">
        <v>0.65</v>
      </c>
      <c r="K103" s="324">
        <v>8806538013756</v>
      </c>
      <c r="L103" s="323" t="s">
        <v>673</v>
      </c>
      <c r="M103" s="322"/>
      <c r="N103" s="323" t="s">
        <v>838</v>
      </c>
      <c r="O103" s="322"/>
      <c r="Q103" s="338">
        <f>IFERROR(IF(LEN(H103)&gt;0,H103,"NULL"),"NULL")</f>
        <v>663</v>
      </c>
      <c r="R103" s="335" t="str">
        <f>FIXED(I103*100,1)&amp;"/100"</f>
        <v>45.0/100</v>
      </c>
      <c r="S103" s="335" t="str">
        <f>FIXED(J103*100,1)&amp;"/100"</f>
        <v>65.0/100</v>
      </c>
      <c r="T103" s="338" t="str">
        <f t="shared" si="6"/>
        <v>'5정/병'</v>
      </c>
      <c r="U103" s="338" t="str">
        <f t="shared" si="7"/>
        <v>NULL</v>
      </c>
      <c r="X103" s="335" t="str">
        <f t="shared" si="8"/>
        <v>('2025-05', '리피칸정 10mg', '653801370', 663, 45.0/100, 65.0/100, '8806538013756', '5정/병', NULL, 'active', ''),</v>
      </c>
      <c r="AK103" s="323">
        <v>101</v>
      </c>
      <c r="AL103" s="322"/>
      <c r="AM103" s="322" t="s">
        <v>1539</v>
      </c>
      <c r="AN103" s="323" t="s">
        <v>1540</v>
      </c>
      <c r="AO103" s="322" t="s">
        <v>1541</v>
      </c>
      <c r="AP103" s="322"/>
      <c r="AQ103" s="322" t="s">
        <v>890</v>
      </c>
      <c r="AR103" s="323" t="s">
        <v>891</v>
      </c>
      <c r="AS103" s="347" t="str">
        <f>IFERROR(INDEX([1]업체관리!AA:AA,MATCH(AR103,[1]업체관리!X:X,0)),"")</f>
        <v/>
      </c>
      <c r="AT103" s="322"/>
      <c r="AU103" s="347" t="str">
        <f t="shared" si="9"/>
        <v/>
      </c>
      <c r="AV103" s="322"/>
      <c r="AX103" s="323">
        <v>101</v>
      </c>
      <c r="AY103" s="322"/>
      <c r="AZ103" s="322" t="s">
        <v>1539</v>
      </c>
      <c r="BA103" s="323" t="s">
        <v>1540</v>
      </c>
      <c r="BB103" s="323"/>
      <c r="BC103" s="322" t="s">
        <v>1541</v>
      </c>
      <c r="BD103" s="368"/>
      <c r="BE103" s="368"/>
      <c r="BF103" s="368"/>
      <c r="BG103" s="335" t="str">
        <f t="shared" si="10"/>
        <v>('', '연세든든내과의원', '483-94-00897', NULL, '서울특별시 강서구 화곡로 152, CUBE152 2,4층 (화곡동)','','active'),</v>
      </c>
      <c r="BH103" s="368"/>
      <c r="BI103" s="323">
        <v>100</v>
      </c>
      <c r="BJ103" s="322"/>
      <c r="BK103" s="322" t="s">
        <v>1777</v>
      </c>
      <c r="BL103" s="323" t="s">
        <v>1778</v>
      </c>
      <c r="BM103" s="322"/>
      <c r="BN103" s="322"/>
      <c r="BO103" s="322" t="s">
        <v>1395</v>
      </c>
      <c r="BP103" s="323" t="s">
        <v>1396</v>
      </c>
      <c r="BT103" s="335" t="str">
        <f t="shared" si="11"/>
        <v>('', '은하약국', '130-46-61311', NULL,'','active'),</v>
      </c>
      <c r="CA103" s="351">
        <v>100</v>
      </c>
      <c r="CB103" s="358"/>
      <c r="CC103" s="352" t="s">
        <v>2184</v>
      </c>
      <c r="CD103" s="353" t="s">
        <v>2185</v>
      </c>
      <c r="CE103" s="352" t="s">
        <v>2186</v>
      </c>
      <c r="CF103" s="354" t="s">
        <v>2187</v>
      </c>
      <c r="CG103" s="355" t="s">
        <v>659</v>
      </c>
      <c r="CH103" s="356">
        <v>54600</v>
      </c>
      <c r="CI103" s="357">
        <v>45717</v>
      </c>
    </row>
    <row r="104" spans="4:87" ht="13.5">
      <c r="D104" s="323">
        <v>101</v>
      </c>
      <c r="E104" s="332" t="s">
        <v>835</v>
      </c>
      <c r="F104" s="322" t="s">
        <v>671</v>
      </c>
      <c r="G104" s="332">
        <v>653801370</v>
      </c>
      <c r="H104" s="325">
        <v>663</v>
      </c>
      <c r="I104" s="326">
        <v>0.45</v>
      </c>
      <c r="J104" s="326">
        <v>0.65</v>
      </c>
      <c r="K104" s="324">
        <v>8806538013763</v>
      </c>
      <c r="L104" s="323" t="s">
        <v>674</v>
      </c>
      <c r="M104" s="322"/>
      <c r="N104" s="323" t="s">
        <v>838</v>
      </c>
      <c r="O104" s="322"/>
      <c r="Q104" s="338">
        <f>IFERROR(IF(LEN(H104)&gt;0,H104,"NULL"),"NULL")</f>
        <v>663</v>
      </c>
      <c r="R104" s="335" t="str">
        <f>FIXED(I104*100,1)&amp;"/100"</f>
        <v>45.0/100</v>
      </c>
      <c r="S104" s="335" t="str">
        <f>FIXED(J104*100,1)&amp;"/100"</f>
        <v>65.0/100</v>
      </c>
      <c r="T104" s="338" t="str">
        <f t="shared" si="6"/>
        <v>'10정/병'</v>
      </c>
      <c r="U104" s="338" t="str">
        <f t="shared" si="7"/>
        <v>NULL</v>
      </c>
      <c r="X104" s="335" t="str">
        <f t="shared" si="8"/>
        <v>('2025-05', '리피칸정 10mg', '653801370', 663, 45.0/100, 65.0/100, '8806538013763', '10정/병', NULL, 'active', ''),</v>
      </c>
      <c r="AK104" s="323">
        <v>102</v>
      </c>
      <c r="AL104" s="322"/>
      <c r="AM104" s="322" t="s">
        <v>1542</v>
      </c>
      <c r="AN104" s="323" t="s">
        <v>1543</v>
      </c>
      <c r="AO104" s="322" t="s">
        <v>1544</v>
      </c>
      <c r="AP104" s="322"/>
      <c r="AQ104" s="322" t="s">
        <v>902</v>
      </c>
      <c r="AR104" s="323" t="s">
        <v>903</v>
      </c>
      <c r="AS104" s="347" t="str">
        <f>IFERROR(INDEX([1]업체관리!AA:AA,MATCH(AR104,[1]업체관리!X:X,0)),"")</f>
        <v/>
      </c>
      <c r="AT104" s="322"/>
      <c r="AU104" s="347" t="str">
        <f t="shared" si="9"/>
        <v/>
      </c>
      <c r="AV104" s="322"/>
      <c r="AX104" s="323">
        <v>102</v>
      </c>
      <c r="AY104" s="322"/>
      <c r="AZ104" s="322" t="s">
        <v>1542</v>
      </c>
      <c r="BA104" s="323" t="s">
        <v>1543</v>
      </c>
      <c r="BB104" s="323"/>
      <c r="BC104" s="322" t="s">
        <v>1544</v>
      </c>
      <c r="BD104" s="368"/>
      <c r="BE104" s="368"/>
      <c r="BF104" s="368"/>
      <c r="BG104" s="335" t="str">
        <f t="shared" si="10"/>
        <v>('', '연세위드내과의원', '471-92-01604', NULL, '서울특별시 강서구 강서로 59, 4,5층 (화곡동)','','active'),</v>
      </c>
      <c r="BH104" s="368"/>
      <c r="BI104" s="323">
        <v>101</v>
      </c>
      <c r="BJ104" s="322"/>
      <c r="BK104" s="322" t="s">
        <v>1779</v>
      </c>
      <c r="BL104" s="323" t="s">
        <v>1780</v>
      </c>
      <c r="BM104" s="322"/>
      <c r="BN104" s="322"/>
      <c r="BO104" s="322" t="s">
        <v>1395</v>
      </c>
      <c r="BP104" s="323" t="s">
        <v>1396</v>
      </c>
      <c r="BT104" s="335" t="str">
        <f t="shared" si="11"/>
        <v>('', '나라약국', '619-05-64569', NULL,'','active'),</v>
      </c>
      <c r="CA104" s="351">
        <v>101</v>
      </c>
      <c r="CB104" s="358"/>
      <c r="CC104" s="352" t="s">
        <v>2188</v>
      </c>
      <c r="CD104" s="353" t="s">
        <v>2189</v>
      </c>
      <c r="CE104" s="352" t="s">
        <v>2190</v>
      </c>
      <c r="CF104" s="354" t="s">
        <v>2187</v>
      </c>
      <c r="CG104" s="355" t="s">
        <v>659</v>
      </c>
      <c r="CH104" s="356">
        <v>54600</v>
      </c>
      <c r="CI104" s="357">
        <v>45689</v>
      </c>
    </row>
    <row r="105" spans="4:87" ht="13.5">
      <c r="D105" s="323">
        <v>102</v>
      </c>
      <c r="E105" s="332" t="s">
        <v>835</v>
      </c>
      <c r="F105" s="322" t="s">
        <v>671</v>
      </c>
      <c r="G105" s="332">
        <v>653801370</v>
      </c>
      <c r="H105" s="325">
        <v>663</v>
      </c>
      <c r="I105" s="326">
        <v>0.45</v>
      </c>
      <c r="J105" s="326">
        <v>0.65</v>
      </c>
      <c r="K105" s="324">
        <v>8806538013770</v>
      </c>
      <c r="L105" s="323" t="s">
        <v>635</v>
      </c>
      <c r="M105" s="322"/>
      <c r="N105" s="323" t="s">
        <v>838</v>
      </c>
      <c r="O105" s="322"/>
      <c r="Q105" s="338">
        <f>IFERROR(IF(LEN(H105)&gt;0,H105,"NULL"),"NULL")</f>
        <v>663</v>
      </c>
      <c r="R105" s="335" t="str">
        <f>FIXED(I105*100,1)&amp;"/100"</f>
        <v>45.0/100</v>
      </c>
      <c r="S105" s="335" t="str">
        <f>FIXED(J105*100,1)&amp;"/100"</f>
        <v>65.0/100</v>
      </c>
      <c r="T105" s="338" t="str">
        <f t="shared" si="6"/>
        <v>'100정/PTP'</v>
      </c>
      <c r="U105" s="338" t="str">
        <f t="shared" si="7"/>
        <v>NULL</v>
      </c>
      <c r="X105" s="335" t="str">
        <f t="shared" si="8"/>
        <v>('2025-05', '리피칸정 10mg', '653801370', 663, 45.0/100, 65.0/100, '8806538013770', '100정/PTP', NULL, 'active', ''),</v>
      </c>
      <c r="AK105" s="323">
        <v>103</v>
      </c>
      <c r="AL105" s="322"/>
      <c r="AM105" s="322" t="s">
        <v>1545</v>
      </c>
      <c r="AN105" s="323" t="s">
        <v>1546</v>
      </c>
      <c r="AO105" s="322" t="s">
        <v>1547</v>
      </c>
      <c r="AP105" s="322"/>
      <c r="AQ105" s="322" t="s">
        <v>870</v>
      </c>
      <c r="AR105" s="323" t="s">
        <v>871</v>
      </c>
      <c r="AS105" s="347" t="str">
        <f>IFERROR(INDEX([1]업체관리!AA:AA,MATCH(AR105,[1]업체관리!X:X,0)),"")</f>
        <v/>
      </c>
      <c r="AT105" s="322"/>
      <c r="AU105" s="347" t="str">
        <f t="shared" si="9"/>
        <v/>
      </c>
      <c r="AV105" s="322"/>
      <c r="AX105" s="323">
        <v>103</v>
      </c>
      <c r="AY105" s="322"/>
      <c r="AZ105" s="322" t="s">
        <v>1545</v>
      </c>
      <c r="BA105" s="323" t="s">
        <v>1546</v>
      </c>
      <c r="BB105" s="323"/>
      <c r="BC105" s="322" t="s">
        <v>1547</v>
      </c>
      <c r="BD105" s="368"/>
      <c r="BE105" s="368"/>
      <c r="BF105" s="368"/>
      <c r="BG105" s="335" t="str">
        <f t="shared" si="10"/>
        <v>('', '연세정내과의원', '113-90-43553', NULL, '경기도 하남시 미사강변대로 228, 501호 (망월동, 미사메디프라자)','','active'),</v>
      </c>
      <c r="BH105" s="368"/>
      <c r="BI105" s="323">
        <v>102</v>
      </c>
      <c r="BJ105" s="322"/>
      <c r="BK105" s="322" t="s">
        <v>1781</v>
      </c>
      <c r="BL105" s="323" t="s">
        <v>1782</v>
      </c>
      <c r="BM105" s="322"/>
      <c r="BN105" s="322"/>
      <c r="BO105" s="322" t="s">
        <v>1398</v>
      </c>
      <c r="BP105" s="323" t="s">
        <v>1399</v>
      </c>
      <c r="BT105" s="335" t="str">
        <f t="shared" si="11"/>
        <v>('', '메디칼온누리약국', '659-27-00610', NULL,'','active'),</v>
      </c>
      <c r="CA105" s="351">
        <v>102</v>
      </c>
      <c r="CB105" s="358"/>
      <c r="CC105" s="352" t="s">
        <v>2191</v>
      </c>
      <c r="CD105" s="353" t="s">
        <v>2192</v>
      </c>
      <c r="CE105" s="352" t="s">
        <v>2193</v>
      </c>
      <c r="CF105" s="354" t="s">
        <v>2187</v>
      </c>
      <c r="CG105" s="355" t="s">
        <v>659</v>
      </c>
      <c r="CH105" s="356">
        <v>163800</v>
      </c>
      <c r="CI105" s="357">
        <v>45658</v>
      </c>
    </row>
    <row r="106" spans="4:87" ht="13.5">
      <c r="D106" s="323">
        <v>103</v>
      </c>
      <c r="E106" s="332" t="s">
        <v>835</v>
      </c>
      <c r="F106" s="322" t="s">
        <v>675</v>
      </c>
      <c r="G106" s="332">
        <v>653801380</v>
      </c>
      <c r="H106" s="325">
        <v>712</v>
      </c>
      <c r="I106" s="326">
        <v>0.45</v>
      </c>
      <c r="J106" s="326">
        <v>0.65</v>
      </c>
      <c r="K106" s="324">
        <v>8806538013800</v>
      </c>
      <c r="L106" s="323" t="s">
        <v>628</v>
      </c>
      <c r="M106" s="322"/>
      <c r="N106" s="323" t="s">
        <v>838</v>
      </c>
      <c r="O106" s="322"/>
      <c r="Q106" s="338">
        <f>IFERROR(IF(LEN(H106)&gt;0,H106,"NULL"),"NULL")</f>
        <v>712</v>
      </c>
      <c r="R106" s="335" t="str">
        <f>FIXED(I106*100,1)&amp;"/100"</f>
        <v>45.0/100</v>
      </c>
      <c r="S106" s="335" t="str">
        <f>FIXED(J106*100,1)&amp;"/100"</f>
        <v>65.0/100</v>
      </c>
      <c r="T106" s="338" t="str">
        <f t="shared" si="6"/>
        <v>'(소분)'</v>
      </c>
      <c r="U106" s="338" t="str">
        <f t="shared" si="7"/>
        <v>NULL</v>
      </c>
      <c r="X106" s="335" t="str">
        <f t="shared" si="8"/>
        <v>('2025-05', '리피칸정 20mg', '653801380', 712, 45.0/100, 65.0/100, '8806538013800', '(소분)', NULL, 'active', ''),</v>
      </c>
      <c r="AK106" s="323">
        <v>104</v>
      </c>
      <c r="AL106" s="322"/>
      <c r="AM106" s="322" t="s">
        <v>1548</v>
      </c>
      <c r="AN106" s="323" t="s">
        <v>1549</v>
      </c>
      <c r="AO106" s="322" t="s">
        <v>1550</v>
      </c>
      <c r="AP106" s="322"/>
      <c r="AQ106" s="322" t="s">
        <v>902</v>
      </c>
      <c r="AR106" s="323" t="s">
        <v>903</v>
      </c>
      <c r="AS106" s="347" t="str">
        <f>IFERROR(INDEX([1]업체관리!AA:AA,MATCH(AR106,[1]업체관리!X:X,0)),"")</f>
        <v/>
      </c>
      <c r="AT106" s="322"/>
      <c r="AU106" s="347" t="str">
        <f t="shared" si="9"/>
        <v/>
      </c>
      <c r="AV106" s="322"/>
      <c r="AX106" s="323">
        <v>104</v>
      </c>
      <c r="AY106" s="322"/>
      <c r="AZ106" s="322" t="s">
        <v>1548</v>
      </c>
      <c r="BA106" s="323" t="s">
        <v>1549</v>
      </c>
      <c r="BB106" s="323"/>
      <c r="BC106" s="322" t="s">
        <v>1550</v>
      </c>
      <c r="BD106" s="368"/>
      <c r="BE106" s="368"/>
      <c r="BF106" s="368"/>
      <c r="BG106" s="335" t="str">
        <f t="shared" si="10"/>
        <v>('', '위례탑내과의원', '269-99-01257', NULL, '경기도 성남시 수정구 위례광장로 310, 우성트램타워 A동 501,502호 (창곡동)','','active'),</v>
      </c>
      <c r="BH106" s="368"/>
      <c r="BI106" s="323">
        <v>103</v>
      </c>
      <c r="BJ106" s="322"/>
      <c r="BK106" s="322" t="s">
        <v>1783</v>
      </c>
      <c r="BL106" s="323" t="s">
        <v>1784</v>
      </c>
      <c r="BM106" s="322"/>
      <c r="BN106" s="322"/>
      <c r="BO106" s="322" t="s">
        <v>1398</v>
      </c>
      <c r="BP106" s="323" t="s">
        <v>1399</v>
      </c>
      <c r="BT106" s="335" t="str">
        <f t="shared" si="11"/>
        <v>('', '더존약국', '139-03-15888', NULL,'','active'),</v>
      </c>
      <c r="CA106" s="351">
        <v>103</v>
      </c>
      <c r="CB106" s="358"/>
      <c r="CC106" s="352" t="s">
        <v>1711</v>
      </c>
      <c r="CD106" s="353" t="s">
        <v>1712</v>
      </c>
      <c r="CE106" s="352" t="s">
        <v>2194</v>
      </c>
      <c r="CF106" s="354" t="s">
        <v>2187</v>
      </c>
      <c r="CG106" s="355" t="s">
        <v>659</v>
      </c>
      <c r="CH106" s="356">
        <v>273000</v>
      </c>
      <c r="CI106" s="357">
        <v>45717</v>
      </c>
    </row>
    <row r="107" spans="4:87" ht="13.5">
      <c r="D107" s="323">
        <v>104</v>
      </c>
      <c r="E107" s="332" t="s">
        <v>835</v>
      </c>
      <c r="F107" s="322" t="s">
        <v>675</v>
      </c>
      <c r="G107" s="332">
        <v>653801380</v>
      </c>
      <c r="H107" s="325">
        <v>712</v>
      </c>
      <c r="I107" s="326">
        <v>0.45</v>
      </c>
      <c r="J107" s="326">
        <v>0.65</v>
      </c>
      <c r="K107" s="324">
        <v>8806538013817</v>
      </c>
      <c r="L107" s="323" t="s">
        <v>629</v>
      </c>
      <c r="M107" s="322"/>
      <c r="N107" s="323" t="s">
        <v>838</v>
      </c>
      <c r="O107" s="322"/>
      <c r="Q107" s="338">
        <f>IFERROR(IF(LEN(H107)&gt;0,H107,"NULL"),"NULL")</f>
        <v>712</v>
      </c>
      <c r="R107" s="335" t="str">
        <f>FIXED(I107*100,1)&amp;"/100"</f>
        <v>45.0/100</v>
      </c>
      <c r="S107" s="335" t="str">
        <f>FIXED(J107*100,1)&amp;"/100"</f>
        <v>65.0/100</v>
      </c>
      <c r="T107" s="338" t="str">
        <f t="shared" si="6"/>
        <v>'30정/병'</v>
      </c>
      <c r="U107" s="338" t="str">
        <f t="shared" si="7"/>
        <v>NULL</v>
      </c>
      <c r="X107" s="335" t="str">
        <f t="shared" si="8"/>
        <v>('2025-05', '리피칸정 20mg', '653801380', 712, 45.0/100, 65.0/100, '8806538013817', '30정/병', NULL, 'active', ''),</v>
      </c>
      <c r="AK107" s="323">
        <v>105</v>
      </c>
      <c r="AL107" s="322"/>
      <c r="AM107" s="322" t="s">
        <v>1551</v>
      </c>
      <c r="AN107" s="323" t="s">
        <v>1552</v>
      </c>
      <c r="AO107" s="322" t="s">
        <v>1553</v>
      </c>
      <c r="AP107" s="322"/>
      <c r="AQ107" s="322" t="s">
        <v>902</v>
      </c>
      <c r="AR107" s="323" t="s">
        <v>903</v>
      </c>
      <c r="AS107" s="347" t="str">
        <f>IFERROR(INDEX([1]업체관리!AA:AA,MATCH(AR107,[1]업체관리!X:X,0)),"")</f>
        <v/>
      </c>
      <c r="AT107" s="322"/>
      <c r="AU107" s="347" t="str">
        <f t="shared" si="9"/>
        <v/>
      </c>
      <c r="AV107" s="322"/>
      <c r="AX107" s="323">
        <v>105</v>
      </c>
      <c r="AY107" s="322"/>
      <c r="AZ107" s="322" t="s">
        <v>1551</v>
      </c>
      <c r="BA107" s="323" t="s">
        <v>1552</v>
      </c>
      <c r="BB107" s="323"/>
      <c r="BC107" s="322" t="s">
        <v>1553</v>
      </c>
      <c r="BD107" s="368"/>
      <c r="BE107" s="368"/>
      <c r="BF107" s="368"/>
      <c r="BG107" s="335" t="str">
        <f t="shared" si="10"/>
        <v>('', '은평진내과의원', '540-93-01270', NULL, '서울특별시 은평구 통일로 714, 2층 (불광동)','','active'),</v>
      </c>
      <c r="BH107" s="368"/>
      <c r="BI107" s="323">
        <v>104</v>
      </c>
      <c r="BJ107" s="322"/>
      <c r="BK107" s="322" t="s">
        <v>1785</v>
      </c>
      <c r="BL107" s="323" t="s">
        <v>1786</v>
      </c>
      <c r="BM107" s="322"/>
      <c r="BN107" s="322"/>
      <c r="BO107" s="322" t="s">
        <v>1398</v>
      </c>
      <c r="BP107" s="323" t="s">
        <v>1399</v>
      </c>
      <c r="BT107" s="335" t="str">
        <f t="shared" si="11"/>
        <v>('', '바우약국', '406-43-00281', NULL,'','active'),</v>
      </c>
      <c r="CA107" s="351">
        <v>104</v>
      </c>
      <c r="CB107" s="358"/>
      <c r="CC107" s="352" t="s">
        <v>2195</v>
      </c>
      <c r="CD107" s="353" t="s">
        <v>2196</v>
      </c>
      <c r="CE107" s="352" t="s">
        <v>2197</v>
      </c>
      <c r="CF107" s="354" t="s">
        <v>2198</v>
      </c>
      <c r="CG107" s="355" t="s">
        <v>2199</v>
      </c>
      <c r="CH107" s="356">
        <v>25000</v>
      </c>
      <c r="CI107" s="357">
        <v>45717</v>
      </c>
    </row>
    <row r="108" spans="4:87" ht="13.5">
      <c r="D108" s="323">
        <v>105</v>
      </c>
      <c r="E108" s="332" t="s">
        <v>835</v>
      </c>
      <c r="F108" s="322" t="s">
        <v>675</v>
      </c>
      <c r="G108" s="332">
        <v>653801380</v>
      </c>
      <c r="H108" s="325">
        <v>712</v>
      </c>
      <c r="I108" s="326">
        <v>0.45</v>
      </c>
      <c r="J108" s="326">
        <v>0.65</v>
      </c>
      <c r="K108" s="324">
        <v>8806538013824</v>
      </c>
      <c r="L108" s="323" t="s">
        <v>633</v>
      </c>
      <c r="M108" s="322"/>
      <c r="N108" s="323" t="s">
        <v>838</v>
      </c>
      <c r="O108" s="322"/>
      <c r="Q108" s="338">
        <f>IFERROR(IF(LEN(H108)&gt;0,H108,"NULL"),"NULL")</f>
        <v>712</v>
      </c>
      <c r="R108" s="335" t="str">
        <f>FIXED(I108*100,1)&amp;"/100"</f>
        <v>45.0/100</v>
      </c>
      <c r="S108" s="335" t="str">
        <f>FIXED(J108*100,1)&amp;"/100"</f>
        <v>65.0/100</v>
      </c>
      <c r="T108" s="338" t="str">
        <f t="shared" si="6"/>
        <v>'100정/병'</v>
      </c>
      <c r="U108" s="338" t="str">
        <f t="shared" si="7"/>
        <v>NULL</v>
      </c>
      <c r="X108" s="335" t="str">
        <f t="shared" si="8"/>
        <v>('2025-05', '리피칸정 20mg', '653801380', 712, 45.0/100, 65.0/100, '8806538013824', '100정/병', NULL, 'active', ''),</v>
      </c>
      <c r="AK108" s="323">
        <v>106</v>
      </c>
      <c r="AL108" s="322"/>
      <c r="AM108" s="322" t="s">
        <v>1554</v>
      </c>
      <c r="AN108" s="323" t="s">
        <v>1555</v>
      </c>
      <c r="AO108" s="322" t="s">
        <v>1556</v>
      </c>
      <c r="AP108" s="322"/>
      <c r="AQ108" s="322" t="s">
        <v>902</v>
      </c>
      <c r="AR108" s="323" t="s">
        <v>903</v>
      </c>
      <c r="AS108" s="347" t="str">
        <f>IFERROR(INDEX([1]업체관리!AA:AA,MATCH(AR108,[1]업체관리!X:X,0)),"")</f>
        <v/>
      </c>
      <c r="AT108" s="322"/>
      <c r="AU108" s="347" t="str">
        <f t="shared" si="9"/>
        <v/>
      </c>
      <c r="AV108" s="322"/>
      <c r="AX108" s="323">
        <v>106</v>
      </c>
      <c r="AY108" s="322"/>
      <c r="AZ108" s="322" t="s">
        <v>1554</v>
      </c>
      <c r="BA108" s="323" t="s">
        <v>1555</v>
      </c>
      <c r="BB108" s="323"/>
      <c r="BC108" s="322" t="s">
        <v>1556</v>
      </c>
      <c r="BD108" s="368"/>
      <c r="BE108" s="368"/>
      <c r="BF108" s="368"/>
      <c r="BG108" s="335" t="str">
        <f t="shared" si="10"/>
        <v>('', '은평탑내과의원', '152-99-01207', NULL, '서울특별시 은평구 은평로 116, 위산 일리온시티 2층 201호 (응암동)','','active'),</v>
      </c>
      <c r="BH108" s="368"/>
      <c r="BI108" s="323">
        <v>105</v>
      </c>
      <c r="BJ108" s="322"/>
      <c r="BK108" s="322" t="s">
        <v>1787</v>
      </c>
      <c r="BL108" s="323" t="s">
        <v>1788</v>
      </c>
      <c r="BM108" s="322"/>
      <c r="BN108" s="322"/>
      <c r="BO108" s="322" t="s">
        <v>1401</v>
      </c>
      <c r="BP108" s="323" t="s">
        <v>1402</v>
      </c>
      <c r="BT108" s="335" t="str">
        <f t="shared" si="11"/>
        <v>('', '배곧다온약국', '205-55-24475', NULL,'','active'),</v>
      </c>
      <c r="CA108" s="351">
        <v>105</v>
      </c>
      <c r="CB108" s="358"/>
      <c r="CC108" s="352" t="s">
        <v>1899</v>
      </c>
      <c r="CD108" s="353" t="s">
        <v>2200</v>
      </c>
      <c r="CE108" s="352" t="s">
        <v>2201</v>
      </c>
      <c r="CF108" s="354" t="s">
        <v>2198</v>
      </c>
      <c r="CG108" s="355" t="s">
        <v>2199</v>
      </c>
      <c r="CH108" s="356">
        <v>25000</v>
      </c>
      <c r="CI108" s="357">
        <v>45717</v>
      </c>
    </row>
    <row r="109" spans="4:87" ht="13.5">
      <c r="D109" s="323">
        <v>106</v>
      </c>
      <c r="E109" s="332" t="s">
        <v>835</v>
      </c>
      <c r="F109" s="322" t="s">
        <v>675</v>
      </c>
      <c r="G109" s="332">
        <v>653801380</v>
      </c>
      <c r="H109" s="325">
        <v>712</v>
      </c>
      <c r="I109" s="326">
        <v>0.45</v>
      </c>
      <c r="J109" s="326">
        <v>0.65</v>
      </c>
      <c r="K109" s="324">
        <v>8806538013831</v>
      </c>
      <c r="L109" s="323" t="s">
        <v>656</v>
      </c>
      <c r="M109" s="322"/>
      <c r="N109" s="323" t="s">
        <v>838</v>
      </c>
      <c r="O109" s="322"/>
      <c r="Q109" s="338">
        <f>IFERROR(IF(LEN(H109)&gt;0,H109,"NULL"),"NULL")</f>
        <v>712</v>
      </c>
      <c r="R109" s="335" t="str">
        <f>FIXED(I109*100,1)&amp;"/100"</f>
        <v>45.0/100</v>
      </c>
      <c r="S109" s="335" t="str">
        <f>FIXED(J109*100,1)&amp;"/100"</f>
        <v>65.0/100</v>
      </c>
      <c r="T109" s="338" t="str">
        <f t="shared" si="6"/>
        <v>'300정/병'</v>
      </c>
      <c r="U109" s="338" t="str">
        <f t="shared" si="7"/>
        <v>NULL</v>
      </c>
      <c r="X109" s="335" t="str">
        <f t="shared" si="8"/>
        <v>('2025-05', '리피칸정 20mg', '653801380', 712, 45.0/100, 65.0/100, '8806538013831', '300정/병', NULL, 'active', ''),</v>
      </c>
      <c r="AK109" s="323">
        <v>107</v>
      </c>
      <c r="AL109" s="322"/>
      <c r="AM109" s="322" t="s">
        <v>1557</v>
      </c>
      <c r="AN109" s="323" t="s">
        <v>1558</v>
      </c>
      <c r="AO109" s="322" t="s">
        <v>1559</v>
      </c>
      <c r="AP109" s="322"/>
      <c r="AQ109" s="322" t="s">
        <v>902</v>
      </c>
      <c r="AR109" s="323" t="s">
        <v>903</v>
      </c>
      <c r="AS109" s="347" t="str">
        <f>IFERROR(INDEX([1]업체관리!AA:AA,MATCH(AR109,[1]업체관리!X:X,0)),"")</f>
        <v/>
      </c>
      <c r="AT109" s="322"/>
      <c r="AU109" s="347" t="str">
        <f t="shared" si="9"/>
        <v/>
      </c>
      <c r="AV109" s="322"/>
      <c r="AX109" s="323">
        <v>107</v>
      </c>
      <c r="AY109" s="322"/>
      <c r="AZ109" s="322" t="s">
        <v>1557</v>
      </c>
      <c r="BA109" s="323" t="s">
        <v>1558</v>
      </c>
      <c r="BB109" s="323"/>
      <c r="BC109" s="322" t="s">
        <v>1559</v>
      </c>
      <c r="BD109" s="368"/>
      <c r="BE109" s="368"/>
      <c r="BF109" s="368"/>
      <c r="BG109" s="335" t="str">
        <f t="shared" si="10"/>
        <v>('', '은평플러스내과의원', '560-98-01056', NULL, '서울특별시 은평구 연서로 74, 보광빌딩 2층 (역촌동)','','active'),</v>
      </c>
      <c r="BH109" s="368"/>
      <c r="BI109" s="323">
        <v>106</v>
      </c>
      <c r="BJ109" s="322"/>
      <c r="BK109" s="322" t="s">
        <v>1789</v>
      </c>
      <c r="BL109" s="323" t="s">
        <v>1790</v>
      </c>
      <c r="BM109" s="322"/>
      <c r="BN109" s="322"/>
      <c r="BO109" s="322" t="s">
        <v>1401</v>
      </c>
      <c r="BP109" s="323" t="s">
        <v>1402</v>
      </c>
      <c r="BT109" s="335" t="str">
        <f t="shared" si="11"/>
        <v>('', '배곧정문약국', '422-15-00242', NULL,'','active'),</v>
      </c>
      <c r="CA109" s="351">
        <v>106</v>
      </c>
      <c r="CB109" s="358"/>
      <c r="CC109" s="352" t="s">
        <v>1899</v>
      </c>
      <c r="CD109" s="353" t="s">
        <v>2200</v>
      </c>
      <c r="CE109" s="352" t="s">
        <v>2201</v>
      </c>
      <c r="CF109" s="354" t="s">
        <v>2198</v>
      </c>
      <c r="CG109" s="355" t="s">
        <v>2199</v>
      </c>
      <c r="CH109" s="356">
        <v>25000</v>
      </c>
      <c r="CI109" s="357">
        <v>45717</v>
      </c>
    </row>
    <row r="110" spans="4:87" ht="13.5">
      <c r="D110" s="323">
        <v>107</v>
      </c>
      <c r="E110" s="332" t="s">
        <v>835</v>
      </c>
      <c r="F110" s="322" t="s">
        <v>675</v>
      </c>
      <c r="G110" s="332">
        <v>653801380</v>
      </c>
      <c r="H110" s="325">
        <v>712</v>
      </c>
      <c r="I110" s="326">
        <v>0.45</v>
      </c>
      <c r="J110" s="326">
        <v>0.65</v>
      </c>
      <c r="K110" s="324">
        <v>8806538013848</v>
      </c>
      <c r="L110" s="323" t="s">
        <v>672</v>
      </c>
      <c r="M110" s="322"/>
      <c r="N110" s="323" t="s">
        <v>838</v>
      </c>
      <c r="O110" s="322"/>
      <c r="Q110" s="338">
        <f>IFERROR(IF(LEN(H110)&gt;0,H110,"NULL"),"NULL")</f>
        <v>712</v>
      </c>
      <c r="R110" s="335" t="str">
        <f>FIXED(I110*100,1)&amp;"/100"</f>
        <v>45.0/100</v>
      </c>
      <c r="S110" s="335" t="str">
        <f>FIXED(J110*100,1)&amp;"/100"</f>
        <v>65.0/100</v>
      </c>
      <c r="T110" s="338" t="str">
        <f t="shared" si="6"/>
        <v>'120정/병'</v>
      </c>
      <c r="U110" s="338" t="str">
        <f t="shared" si="7"/>
        <v>NULL</v>
      </c>
      <c r="X110" s="335" t="str">
        <f t="shared" si="8"/>
        <v>('2025-05', '리피칸정 20mg', '653801380', 712, 45.0/100, 65.0/100, '8806538013848', '120정/병', NULL, 'active', ''),</v>
      </c>
      <c r="AK110" s="323">
        <v>108</v>
      </c>
      <c r="AL110" s="322"/>
      <c r="AM110" s="322" t="s">
        <v>1560</v>
      </c>
      <c r="AN110" s="323" t="s">
        <v>1561</v>
      </c>
      <c r="AO110" s="322" t="s">
        <v>1562</v>
      </c>
      <c r="AP110" s="322"/>
      <c r="AQ110" s="322" t="s">
        <v>870</v>
      </c>
      <c r="AR110" s="323" t="s">
        <v>871</v>
      </c>
      <c r="AS110" s="347" t="str">
        <f>IFERROR(INDEX([1]업체관리!AA:AA,MATCH(AR110,[1]업체관리!X:X,0)),"")</f>
        <v/>
      </c>
      <c r="AT110" s="322"/>
      <c r="AU110" s="347" t="str">
        <f t="shared" si="9"/>
        <v/>
      </c>
      <c r="AV110" s="322"/>
      <c r="AX110" s="323">
        <v>108</v>
      </c>
      <c r="AY110" s="322"/>
      <c r="AZ110" s="322" t="s">
        <v>1560</v>
      </c>
      <c r="BA110" s="323" t="s">
        <v>1561</v>
      </c>
      <c r="BB110" s="323"/>
      <c r="BC110" s="322" t="s">
        <v>1562</v>
      </c>
      <c r="BD110" s="368"/>
      <c r="BE110" s="368"/>
      <c r="BF110" s="368"/>
      <c r="BG110" s="335" t="str">
        <f t="shared" si="10"/>
        <v>('', '이민규내과의원', '747-93-00421', NULL, '서울특별시 송파구 새말로 125, 4층 403호 (문정동, 어은회관)','','active'),</v>
      </c>
      <c r="BH110" s="368"/>
      <c r="BI110" s="323">
        <v>107</v>
      </c>
      <c r="BJ110" s="322"/>
      <c r="BK110" s="322" t="s">
        <v>1791</v>
      </c>
      <c r="BL110" s="323" t="s">
        <v>1405</v>
      </c>
      <c r="BM110" s="322"/>
      <c r="BN110" s="322"/>
      <c r="BO110" s="322" t="s">
        <v>1404</v>
      </c>
      <c r="BP110" s="323" t="s">
        <v>1405</v>
      </c>
      <c r="BT110" s="335" t="str">
        <f t="shared" si="11"/>
        <v>('', '예천권병원', '228-82-02276', NULL,'','active'),</v>
      </c>
      <c r="CA110" s="351">
        <v>107</v>
      </c>
      <c r="CB110" s="358"/>
      <c r="CC110" s="352" t="s">
        <v>2202</v>
      </c>
      <c r="CD110" s="353" t="s">
        <v>2203</v>
      </c>
      <c r="CE110" s="352" t="s">
        <v>2204</v>
      </c>
      <c r="CF110" s="354" t="s">
        <v>2205</v>
      </c>
      <c r="CG110" s="355" t="s">
        <v>677</v>
      </c>
      <c r="CH110" s="356">
        <v>14000</v>
      </c>
      <c r="CI110" s="357">
        <v>45717</v>
      </c>
    </row>
    <row r="111" spans="4:87" ht="13.5">
      <c r="D111" s="323">
        <v>108</v>
      </c>
      <c r="E111" s="332" t="s">
        <v>835</v>
      </c>
      <c r="F111" s="322" t="s">
        <v>676</v>
      </c>
      <c r="G111" s="332">
        <v>653803460</v>
      </c>
      <c r="H111" s="327">
        <v>1264</v>
      </c>
      <c r="I111" s="326">
        <v>0.45</v>
      </c>
      <c r="J111" s="326">
        <v>0.6</v>
      </c>
      <c r="K111" s="324">
        <v>8806538034607</v>
      </c>
      <c r="L111" s="323" t="s">
        <v>628</v>
      </c>
      <c r="M111" s="322"/>
      <c r="N111" s="323" t="s">
        <v>838</v>
      </c>
      <c r="O111" s="322"/>
      <c r="Q111" s="338">
        <f>IFERROR(IF(LEN(H111)&gt;0,H111,"NULL"),"NULL")</f>
        <v>1264</v>
      </c>
      <c r="R111" s="335" t="str">
        <f>FIXED(I111*100,1)&amp;"/100"</f>
        <v>45.0/100</v>
      </c>
      <c r="S111" s="335" t="str">
        <f>FIXED(J111*100,1)&amp;"/100"</f>
        <v>60.0/100</v>
      </c>
      <c r="T111" s="338" t="str">
        <f t="shared" si="6"/>
        <v>'(소분)'</v>
      </c>
      <c r="U111" s="338" t="str">
        <f t="shared" si="7"/>
        <v>NULL</v>
      </c>
      <c r="X111" s="335" t="str">
        <f t="shared" si="8"/>
        <v>('2025-05', '리피칸정 40mg', '653803460', 1264, 45.0/100, 60.0/100, '8806538034607', '(소분)', NULL, 'active', ''),</v>
      </c>
      <c r="AK111" s="323">
        <v>109</v>
      </c>
      <c r="AL111" s="322"/>
      <c r="AM111" s="322" t="s">
        <v>1563</v>
      </c>
      <c r="AN111" s="323" t="s">
        <v>1564</v>
      </c>
      <c r="AO111" s="322" t="s">
        <v>1565</v>
      </c>
      <c r="AP111" s="322"/>
      <c r="AQ111" s="322" t="s">
        <v>902</v>
      </c>
      <c r="AR111" s="323" t="s">
        <v>903</v>
      </c>
      <c r="AS111" s="347" t="str">
        <f>IFERROR(INDEX([1]업체관리!AA:AA,MATCH(AR111,[1]업체관리!X:X,0)),"")</f>
        <v/>
      </c>
      <c r="AT111" s="322"/>
      <c r="AU111" s="347" t="str">
        <f t="shared" si="9"/>
        <v/>
      </c>
      <c r="AV111" s="322"/>
      <c r="AX111" s="323">
        <v>109</v>
      </c>
      <c r="AY111" s="322"/>
      <c r="AZ111" s="322" t="s">
        <v>1563</v>
      </c>
      <c r="BA111" s="323" t="s">
        <v>1564</v>
      </c>
      <c r="BB111" s="323"/>
      <c r="BC111" s="322" t="s">
        <v>1565</v>
      </c>
      <c r="BD111" s="368"/>
      <c r="BE111" s="368"/>
      <c r="BF111" s="368"/>
      <c r="BG111" s="335" t="str">
        <f t="shared" si="10"/>
        <v>('', '이수리더스내과의원', '774-97-01279', NULL, '서울특별시 서초구 동작대로 114, 3층 (방배동)','','active'),</v>
      </c>
      <c r="BH111" s="368"/>
      <c r="BI111" s="323">
        <v>108</v>
      </c>
      <c r="BJ111" s="322"/>
      <c r="BK111" s="322" t="s">
        <v>1792</v>
      </c>
      <c r="BL111" s="323" t="s">
        <v>1793</v>
      </c>
      <c r="BM111" s="322"/>
      <c r="BN111" s="322"/>
      <c r="BO111" s="322" t="s">
        <v>1404</v>
      </c>
      <c r="BP111" s="323" t="s">
        <v>1405</v>
      </c>
      <c r="BT111" s="335" t="str">
        <f t="shared" si="11"/>
        <v>('', '수정온누리약국', '504-15-40037', NULL,'','active'),</v>
      </c>
      <c r="CA111" s="351">
        <v>108</v>
      </c>
      <c r="CB111" s="358"/>
      <c r="CC111" s="352" t="s">
        <v>2206</v>
      </c>
      <c r="CD111" s="353" t="s">
        <v>2207</v>
      </c>
      <c r="CE111" s="352" t="s">
        <v>2208</v>
      </c>
      <c r="CF111" s="354" t="s">
        <v>2209</v>
      </c>
      <c r="CG111" s="355" t="s">
        <v>678</v>
      </c>
      <c r="CH111" s="356">
        <v>92500</v>
      </c>
      <c r="CI111" s="357">
        <v>45717</v>
      </c>
    </row>
    <row r="112" spans="4:87" ht="13.5">
      <c r="D112" s="323">
        <v>109</v>
      </c>
      <c r="E112" s="332" t="s">
        <v>835</v>
      </c>
      <c r="F112" s="322" t="s">
        <v>676</v>
      </c>
      <c r="G112" s="332">
        <v>653803460</v>
      </c>
      <c r="H112" s="327">
        <v>1264</v>
      </c>
      <c r="I112" s="326">
        <v>0.45</v>
      </c>
      <c r="J112" s="326">
        <v>0.6</v>
      </c>
      <c r="K112" s="324">
        <v>8806538034614</v>
      </c>
      <c r="L112" s="323" t="s">
        <v>629</v>
      </c>
      <c r="M112" s="322"/>
      <c r="N112" s="323" t="s">
        <v>838</v>
      </c>
      <c r="O112" s="322"/>
      <c r="Q112" s="338">
        <f>IFERROR(IF(LEN(H112)&gt;0,H112,"NULL"),"NULL")</f>
        <v>1264</v>
      </c>
      <c r="R112" s="335" t="str">
        <f>FIXED(I112*100,1)&amp;"/100"</f>
        <v>45.0/100</v>
      </c>
      <c r="S112" s="335" t="str">
        <f>FIXED(J112*100,1)&amp;"/100"</f>
        <v>60.0/100</v>
      </c>
      <c r="T112" s="338" t="str">
        <f t="shared" si="6"/>
        <v>'30정/병'</v>
      </c>
      <c r="U112" s="338" t="str">
        <f t="shared" si="7"/>
        <v>NULL</v>
      </c>
      <c r="X112" s="335" t="str">
        <f t="shared" si="8"/>
        <v>('2025-05', '리피칸정 40mg', '653803460', 1264, 45.0/100, 60.0/100, '8806538034614', '30정/병', NULL, 'active', ''),</v>
      </c>
      <c r="AK112" s="323">
        <v>110</v>
      </c>
      <c r="AL112" s="322"/>
      <c r="AM112" s="322" t="s">
        <v>1566</v>
      </c>
      <c r="AN112" s="323" t="s">
        <v>1567</v>
      </c>
      <c r="AO112" s="322" t="s">
        <v>1568</v>
      </c>
      <c r="AP112" s="322"/>
      <c r="AQ112" s="322" t="s">
        <v>898</v>
      </c>
      <c r="AR112" s="323" t="s">
        <v>899</v>
      </c>
      <c r="AS112" s="347" t="str">
        <f>IFERROR(INDEX([1]업체관리!AA:AA,MATCH(AR112,[1]업체관리!X:X,0)),"")</f>
        <v/>
      </c>
      <c r="AT112" s="322"/>
      <c r="AU112" s="347" t="str">
        <f t="shared" si="9"/>
        <v/>
      </c>
      <c r="AV112" s="322"/>
      <c r="AX112" s="323">
        <v>110</v>
      </c>
      <c r="AY112" s="322"/>
      <c r="AZ112" s="322" t="s">
        <v>1566</v>
      </c>
      <c r="BA112" s="323" t="s">
        <v>1567</v>
      </c>
      <c r="BB112" s="323"/>
      <c r="BC112" s="322" t="s">
        <v>1568</v>
      </c>
      <c r="BD112" s="368"/>
      <c r="BE112" s="368"/>
      <c r="BF112" s="368"/>
      <c r="BG112" s="335" t="str">
        <f t="shared" si="10"/>
        <v>('', '현대정형외과의원', '132-91-12946', NULL, '경기도 남양주시 와부읍 덕소로97번길 9, 3층,4층','','active'),</v>
      </c>
      <c r="BH112" s="368"/>
      <c r="BI112" s="323">
        <v>109</v>
      </c>
      <c r="BJ112" s="322"/>
      <c r="BK112" s="322" t="s">
        <v>1794</v>
      </c>
      <c r="BL112" s="323" t="s">
        <v>1795</v>
      </c>
      <c r="BM112" s="322"/>
      <c r="BN112" s="322"/>
      <c r="BO112" s="322" t="s">
        <v>1404</v>
      </c>
      <c r="BP112" s="323" t="s">
        <v>1405</v>
      </c>
      <c r="BT112" s="335" t="str">
        <f t="shared" si="11"/>
        <v>('', '메디팜인제약국', '512-04-84312', NULL,'','active'),</v>
      </c>
      <c r="CA112" s="351">
        <v>109</v>
      </c>
      <c r="CB112" s="358"/>
      <c r="CC112" s="352" t="s">
        <v>1889</v>
      </c>
      <c r="CD112" s="353" t="s">
        <v>1890</v>
      </c>
      <c r="CE112" s="352" t="s">
        <v>2210</v>
      </c>
      <c r="CF112" s="354" t="s">
        <v>2209</v>
      </c>
      <c r="CG112" s="355" t="s">
        <v>678</v>
      </c>
      <c r="CH112" s="356">
        <v>92500</v>
      </c>
      <c r="CI112" s="357">
        <v>45717</v>
      </c>
    </row>
    <row r="113" spans="4:87" ht="13.5">
      <c r="D113" s="323">
        <v>110</v>
      </c>
      <c r="E113" s="332" t="s">
        <v>835</v>
      </c>
      <c r="F113" s="322" t="s">
        <v>676</v>
      </c>
      <c r="G113" s="332">
        <v>653803460</v>
      </c>
      <c r="H113" s="327">
        <v>1264</v>
      </c>
      <c r="I113" s="326">
        <v>0.45</v>
      </c>
      <c r="J113" s="326">
        <v>0.6</v>
      </c>
      <c r="K113" s="324">
        <v>8806538034621</v>
      </c>
      <c r="L113" s="323" t="s">
        <v>633</v>
      </c>
      <c r="M113" s="322"/>
      <c r="N113" s="323" t="s">
        <v>838</v>
      </c>
      <c r="O113" s="322"/>
      <c r="Q113" s="338">
        <f>IFERROR(IF(LEN(H113)&gt;0,H113,"NULL"),"NULL")</f>
        <v>1264</v>
      </c>
      <c r="R113" s="335" t="str">
        <f>FIXED(I113*100,1)&amp;"/100"</f>
        <v>45.0/100</v>
      </c>
      <c r="S113" s="335" t="str">
        <f>FIXED(J113*100,1)&amp;"/100"</f>
        <v>60.0/100</v>
      </c>
      <c r="T113" s="338" t="str">
        <f t="shared" si="6"/>
        <v>'100정/병'</v>
      </c>
      <c r="U113" s="338" t="str">
        <f t="shared" si="7"/>
        <v>NULL</v>
      </c>
      <c r="X113" s="335" t="str">
        <f t="shared" si="8"/>
        <v>('2025-05', '리피칸정 40mg', '653803460', 1264, 45.0/100, 60.0/100, '8806538034621', '100정/병', NULL, 'active', ''),</v>
      </c>
      <c r="AK113" s="323">
        <v>111</v>
      </c>
      <c r="AL113" s="322"/>
      <c r="AM113" s="322" t="s">
        <v>1569</v>
      </c>
      <c r="AN113" s="323" t="s">
        <v>1570</v>
      </c>
      <c r="AO113" s="322" t="s">
        <v>1571</v>
      </c>
      <c r="AP113" s="322"/>
      <c r="AQ113" s="322" t="s">
        <v>890</v>
      </c>
      <c r="AR113" s="323" t="s">
        <v>891</v>
      </c>
      <c r="AS113" s="347" t="str">
        <f>IFERROR(INDEX([1]업체관리!AA:AA,MATCH(AR113,[1]업체관리!X:X,0)),"")</f>
        <v/>
      </c>
      <c r="AT113" s="322"/>
      <c r="AU113" s="347" t="str">
        <f t="shared" si="9"/>
        <v/>
      </c>
      <c r="AV113" s="322"/>
      <c r="AX113" s="323">
        <v>111</v>
      </c>
      <c r="AY113" s="322"/>
      <c r="AZ113" s="322" t="s">
        <v>1569</v>
      </c>
      <c r="BA113" s="323" t="s">
        <v>1570</v>
      </c>
      <c r="BB113" s="323"/>
      <c r="BC113" s="322" t="s">
        <v>1571</v>
      </c>
      <c r="BD113" s="368"/>
      <c r="BE113" s="368"/>
      <c r="BF113" s="368"/>
      <c r="BG113" s="335" t="str">
        <f t="shared" si="10"/>
        <v>('', '화도연합내과의원', '201-98-68084', NULL, '경기도 남양주시 화도읍 마석중앙로 51, 3층','','active'),</v>
      </c>
      <c r="BH113" s="368"/>
      <c r="BI113" s="323">
        <v>110</v>
      </c>
      <c r="BJ113" s="322"/>
      <c r="BK113" s="322" t="s">
        <v>1796</v>
      </c>
      <c r="BL113" s="323" t="s">
        <v>1797</v>
      </c>
      <c r="BM113" s="322"/>
      <c r="BN113" s="322"/>
      <c r="BO113" s="322" t="s">
        <v>1404</v>
      </c>
      <c r="BP113" s="323" t="s">
        <v>1405</v>
      </c>
      <c r="BT113" s="335" t="str">
        <f t="shared" si="11"/>
        <v>('', '소백산약국', '607-38-67881', NULL,'','active'),</v>
      </c>
      <c r="CA113" s="351">
        <v>110</v>
      </c>
      <c r="CB113" s="358"/>
      <c r="CC113" s="352" t="s">
        <v>1946</v>
      </c>
      <c r="CD113" s="353" t="s">
        <v>1947</v>
      </c>
      <c r="CE113" s="352" t="s">
        <v>2211</v>
      </c>
      <c r="CF113" s="354" t="s">
        <v>2209</v>
      </c>
      <c r="CG113" s="355" t="s">
        <v>678</v>
      </c>
      <c r="CH113" s="356">
        <v>37000</v>
      </c>
      <c r="CI113" s="357">
        <v>45689</v>
      </c>
    </row>
    <row r="114" spans="4:87" ht="13.5">
      <c r="D114" s="323">
        <v>111</v>
      </c>
      <c r="E114" s="332" t="s">
        <v>835</v>
      </c>
      <c r="F114" s="322" t="s">
        <v>677</v>
      </c>
      <c r="G114" s="332">
        <v>653800580</v>
      </c>
      <c r="H114" s="325">
        <v>70</v>
      </c>
      <c r="I114" s="326">
        <v>0.2</v>
      </c>
      <c r="J114" s="326">
        <v>0.28000000000000003</v>
      </c>
      <c r="K114" s="324">
        <v>8806538005805</v>
      </c>
      <c r="L114" s="323" t="s">
        <v>628</v>
      </c>
      <c r="M114" s="322"/>
      <c r="N114" s="323" t="s">
        <v>838</v>
      </c>
      <c r="O114" s="322"/>
      <c r="Q114" s="338">
        <f>IFERROR(IF(LEN(H114)&gt;0,H114,"NULL"),"NULL")</f>
        <v>70</v>
      </c>
      <c r="R114" s="335" t="str">
        <f>FIXED(I114*100,1)&amp;"/100"</f>
        <v>20.0/100</v>
      </c>
      <c r="S114" s="335" t="str">
        <f>FIXED(J114*100,1)&amp;"/100"</f>
        <v>28.0/100</v>
      </c>
      <c r="T114" s="338" t="str">
        <f t="shared" si="6"/>
        <v>'(소분)'</v>
      </c>
      <c r="U114" s="338" t="str">
        <f t="shared" si="7"/>
        <v>NULL</v>
      </c>
      <c r="X114" s="335" t="str">
        <f t="shared" si="8"/>
        <v>('2025-05', '메토르민정', '653800580', 70, 20.0/100, 28.0/100, '8806538005805', '(소분)', NULL, 'active', ''),</v>
      </c>
      <c r="AK114" s="323">
        <v>112</v>
      </c>
      <c r="AL114" s="322"/>
      <c r="AM114" s="322" t="s">
        <v>1572</v>
      </c>
      <c r="AN114" s="323" t="s">
        <v>1573</v>
      </c>
      <c r="AO114" s="322" t="s">
        <v>1574</v>
      </c>
      <c r="AP114" s="322"/>
      <c r="AQ114" s="322" t="s">
        <v>882</v>
      </c>
      <c r="AR114" s="323" t="s">
        <v>883</v>
      </c>
      <c r="AS114" s="347" t="str">
        <f>IFERROR(INDEX([1]업체관리!AA:AA,MATCH(AR114,[1]업체관리!X:X,0)),"")</f>
        <v/>
      </c>
      <c r="AT114" s="322"/>
      <c r="AU114" s="347" t="str">
        <f t="shared" si="9"/>
        <v/>
      </c>
      <c r="AV114" s="322"/>
      <c r="AX114" s="323">
        <v>112</v>
      </c>
      <c r="AY114" s="322"/>
      <c r="AZ114" s="322" t="s">
        <v>1572</v>
      </c>
      <c r="BA114" s="323" t="s">
        <v>1573</v>
      </c>
      <c r="BB114" s="323"/>
      <c r="BC114" s="322" t="s">
        <v>1574</v>
      </c>
      <c r="BD114" s="368"/>
      <c r="BE114" s="368"/>
      <c r="BF114" s="368"/>
      <c r="BG114" s="335" t="str">
        <f t="shared" si="10"/>
        <v>('', '미소준내과의원', '309-90-04976', NULL, '경기도 하남시 미사강변중앙로 220, 우성미사타워 301호 (망월동)','','active'),</v>
      </c>
      <c r="BH114" s="368"/>
      <c r="BI114" s="323">
        <v>111</v>
      </c>
      <c r="BJ114" s="322"/>
      <c r="BK114" s="322" t="s">
        <v>1798</v>
      </c>
      <c r="BL114" s="323" t="s">
        <v>1799</v>
      </c>
      <c r="BM114" s="322"/>
      <c r="BN114" s="322"/>
      <c r="BO114" s="322" t="s">
        <v>1404</v>
      </c>
      <c r="BP114" s="323" t="s">
        <v>1405</v>
      </c>
      <c r="BT114" s="335" t="str">
        <f t="shared" si="11"/>
        <v>('', '장수약국', '512-07-92680', NULL,'','active'),</v>
      </c>
      <c r="CA114" s="351">
        <v>111</v>
      </c>
      <c r="CB114" s="358"/>
      <c r="CC114" s="352" t="s">
        <v>2202</v>
      </c>
      <c r="CD114" s="353" t="s">
        <v>2203</v>
      </c>
      <c r="CE114" s="352" t="s">
        <v>2204</v>
      </c>
      <c r="CF114" s="354" t="s">
        <v>2209</v>
      </c>
      <c r="CG114" s="355" t="s">
        <v>678</v>
      </c>
      <c r="CH114" s="356">
        <v>37000</v>
      </c>
      <c r="CI114" s="357">
        <v>45658</v>
      </c>
    </row>
    <row r="115" spans="4:87" ht="13.5">
      <c r="D115" s="323">
        <v>112</v>
      </c>
      <c r="E115" s="332" t="s">
        <v>835</v>
      </c>
      <c r="F115" s="322" t="s">
        <v>677</v>
      </c>
      <c r="G115" s="332">
        <v>653800580</v>
      </c>
      <c r="H115" s="325">
        <v>70</v>
      </c>
      <c r="I115" s="326">
        <v>0.2</v>
      </c>
      <c r="J115" s="326">
        <v>0.28000000000000003</v>
      </c>
      <c r="K115" s="324">
        <v>8806538005812</v>
      </c>
      <c r="L115" s="323" t="s">
        <v>629</v>
      </c>
      <c r="M115" s="322"/>
      <c r="N115" s="323" t="s">
        <v>838</v>
      </c>
      <c r="O115" s="322"/>
      <c r="Q115" s="338">
        <f>IFERROR(IF(LEN(H115)&gt;0,H115,"NULL"),"NULL")</f>
        <v>70</v>
      </c>
      <c r="R115" s="335" t="str">
        <f>FIXED(I115*100,1)&amp;"/100"</f>
        <v>20.0/100</v>
      </c>
      <c r="S115" s="335" t="str">
        <f>FIXED(J115*100,1)&amp;"/100"</f>
        <v>28.0/100</v>
      </c>
      <c r="T115" s="338" t="str">
        <f t="shared" si="6"/>
        <v>'30정/병'</v>
      </c>
      <c r="U115" s="338" t="str">
        <f t="shared" si="7"/>
        <v>NULL</v>
      </c>
      <c r="X115" s="335" t="str">
        <f t="shared" si="8"/>
        <v>('2025-05', '메토르민정', '653800580', 70, 20.0/100, 28.0/100, '8806538005812', '30정/병', NULL, 'active', ''),</v>
      </c>
      <c r="AK115" s="323">
        <v>113</v>
      </c>
      <c r="AL115" s="322"/>
      <c r="AM115" s="322" t="s">
        <v>1575</v>
      </c>
      <c r="AN115" s="323" t="s">
        <v>1576</v>
      </c>
      <c r="AO115" s="322" t="s">
        <v>1577</v>
      </c>
      <c r="AP115" s="322"/>
      <c r="AQ115" s="322" t="s">
        <v>886</v>
      </c>
      <c r="AR115" s="323" t="s">
        <v>887</v>
      </c>
      <c r="AS115" s="347" t="str">
        <f>IFERROR(INDEX([1]업체관리!AA:AA,MATCH(AR115,[1]업체관리!X:X,0)),"")</f>
        <v/>
      </c>
      <c r="AT115" s="322"/>
      <c r="AU115" s="347" t="str">
        <f t="shared" si="9"/>
        <v/>
      </c>
      <c r="AV115" s="322"/>
      <c r="AX115" s="323">
        <v>113</v>
      </c>
      <c r="AY115" s="322"/>
      <c r="AZ115" s="322" t="s">
        <v>1575</v>
      </c>
      <c r="BA115" s="323" t="s">
        <v>1576</v>
      </c>
      <c r="BB115" s="323"/>
      <c r="BC115" s="322" t="s">
        <v>1577</v>
      </c>
      <c r="BD115" s="368"/>
      <c r="BE115" s="368"/>
      <c r="BF115" s="368"/>
      <c r="BG115" s="335" t="str">
        <f t="shared" si="10"/>
        <v>('', '프라임내과의원', '781-91-02196', NULL, '경기도 군포시 군포로 522, 3층(당동,군포새마을금고)','','active'),</v>
      </c>
      <c r="BH115" s="368"/>
      <c r="BI115" s="323">
        <v>112</v>
      </c>
      <c r="BJ115" s="322"/>
      <c r="BK115" s="322" t="s">
        <v>116</v>
      </c>
      <c r="BL115" s="323" t="s">
        <v>1800</v>
      </c>
      <c r="BM115" s="322"/>
      <c r="BN115" s="322"/>
      <c r="BO115" s="322" t="s">
        <v>1407</v>
      </c>
      <c r="BP115" s="323" t="s">
        <v>1408</v>
      </c>
      <c r="BT115" s="335" t="str">
        <f t="shared" si="11"/>
        <v>('', '든든약국', '751-68-00559', NULL,'','active'),</v>
      </c>
      <c r="CA115" s="351">
        <v>112</v>
      </c>
      <c r="CB115" s="358"/>
      <c r="CC115" s="352" t="s">
        <v>2212</v>
      </c>
      <c r="CD115" s="353" t="s">
        <v>2213</v>
      </c>
      <c r="CE115" s="352" t="s">
        <v>2214</v>
      </c>
      <c r="CF115" s="354" t="s">
        <v>2215</v>
      </c>
      <c r="CG115" s="355" t="s">
        <v>683</v>
      </c>
      <c r="CH115" s="356">
        <v>21300</v>
      </c>
      <c r="CI115" s="357">
        <v>45717</v>
      </c>
    </row>
    <row r="116" spans="4:87" ht="13.5">
      <c r="D116" s="323">
        <v>113</v>
      </c>
      <c r="E116" s="332" t="s">
        <v>835</v>
      </c>
      <c r="F116" s="322" t="s">
        <v>677</v>
      </c>
      <c r="G116" s="332">
        <v>653800580</v>
      </c>
      <c r="H116" s="325">
        <v>70</v>
      </c>
      <c r="I116" s="326">
        <v>0.2</v>
      </c>
      <c r="J116" s="326">
        <v>0.28000000000000003</v>
      </c>
      <c r="K116" s="324">
        <v>8806538005829</v>
      </c>
      <c r="L116" s="323" t="s">
        <v>630</v>
      </c>
      <c r="M116" s="322"/>
      <c r="N116" s="323" t="s">
        <v>838</v>
      </c>
      <c r="O116" s="322"/>
      <c r="Q116" s="338">
        <f>IFERROR(IF(LEN(H116)&gt;0,H116,"NULL"),"NULL")</f>
        <v>70</v>
      </c>
      <c r="R116" s="335" t="str">
        <f>FIXED(I116*100,1)&amp;"/100"</f>
        <v>20.0/100</v>
      </c>
      <c r="S116" s="335" t="str">
        <f>FIXED(J116*100,1)&amp;"/100"</f>
        <v>28.0/100</v>
      </c>
      <c r="T116" s="338" t="str">
        <f t="shared" si="6"/>
        <v>'500정/병'</v>
      </c>
      <c r="U116" s="338" t="str">
        <f t="shared" si="7"/>
        <v>NULL</v>
      </c>
      <c r="X116" s="335" t="str">
        <f t="shared" si="8"/>
        <v>('2025-05', '메토르민정', '653800580', 70, 20.0/100, 28.0/100, '8806538005829', '500정/병', NULL, 'active', ''),</v>
      </c>
      <c r="AK116" s="323">
        <v>114</v>
      </c>
      <c r="AL116" s="322"/>
      <c r="AM116" s="322" t="s">
        <v>1578</v>
      </c>
      <c r="AN116" s="323" t="s">
        <v>1576</v>
      </c>
      <c r="AO116" s="322" t="s">
        <v>1577</v>
      </c>
      <c r="AP116" s="322"/>
      <c r="AQ116" s="322" t="s">
        <v>886</v>
      </c>
      <c r="AR116" s="323" t="s">
        <v>887</v>
      </c>
      <c r="AS116" s="347" t="str">
        <f>IFERROR(INDEX([1]업체관리!AA:AA,MATCH(AR116,[1]업체관리!X:X,0)),"")</f>
        <v/>
      </c>
      <c r="AT116" s="322"/>
      <c r="AU116" s="347" t="str">
        <f t="shared" si="9"/>
        <v/>
      </c>
      <c r="AV116" s="322"/>
      <c r="AX116" s="323">
        <v>115</v>
      </c>
      <c r="AY116" s="322"/>
      <c r="AZ116" s="322" t="s">
        <v>1579</v>
      </c>
      <c r="BA116" s="323" t="s">
        <v>1580</v>
      </c>
      <c r="BB116" s="323"/>
      <c r="BC116" s="322" t="s">
        <v>1581</v>
      </c>
      <c r="BD116" s="368"/>
      <c r="BE116" s="368"/>
      <c r="BF116" s="368"/>
      <c r="BG116" s="335" t="str">
        <f t="shared" si="10"/>
        <v>('', '삼성편한내과의원(동대문)', '446-93-01809', NULL, '서울특별시 동대문구 위경로 15, 5층 전체','','active'),</v>
      </c>
      <c r="BH116" s="368"/>
      <c r="BI116" s="323">
        <v>113</v>
      </c>
      <c r="BJ116" s="322"/>
      <c r="BK116" s="322" t="s">
        <v>1801</v>
      </c>
      <c r="BL116" s="323" t="s">
        <v>1802</v>
      </c>
      <c r="BM116" s="322"/>
      <c r="BN116" s="322"/>
      <c r="BO116" s="322" t="s">
        <v>1407</v>
      </c>
      <c r="BP116" s="323" t="s">
        <v>1408</v>
      </c>
      <c r="BT116" s="335" t="str">
        <f t="shared" si="11"/>
        <v>('', '행복이열리는건강약국', '206-17-81517', NULL,'','active'),</v>
      </c>
      <c r="CA116" s="351">
        <v>113</v>
      </c>
      <c r="CB116" s="358"/>
      <c r="CC116" s="352" t="s">
        <v>2216</v>
      </c>
      <c r="CD116" s="353" t="s">
        <v>2217</v>
      </c>
      <c r="CE116" s="352" t="s">
        <v>2218</v>
      </c>
      <c r="CF116" s="354" t="s">
        <v>2215</v>
      </c>
      <c r="CG116" s="355" t="s">
        <v>683</v>
      </c>
      <c r="CH116" s="356">
        <v>31950</v>
      </c>
      <c r="CI116" s="357">
        <v>45717</v>
      </c>
    </row>
    <row r="117" spans="4:87" ht="13.5">
      <c r="D117" s="323">
        <v>114</v>
      </c>
      <c r="E117" s="332" t="s">
        <v>835</v>
      </c>
      <c r="F117" s="322" t="s">
        <v>677</v>
      </c>
      <c r="G117" s="332">
        <v>653800580</v>
      </c>
      <c r="H117" s="325">
        <v>70</v>
      </c>
      <c r="I117" s="326">
        <v>0.2</v>
      </c>
      <c r="J117" s="326">
        <v>0.28000000000000003</v>
      </c>
      <c r="K117" s="324">
        <v>8806538005836</v>
      </c>
      <c r="L117" s="323" t="s">
        <v>633</v>
      </c>
      <c r="M117" s="322"/>
      <c r="N117" s="323" t="s">
        <v>838</v>
      </c>
      <c r="O117" s="322"/>
      <c r="Q117" s="338">
        <f>IFERROR(IF(LEN(H117)&gt;0,H117,"NULL"),"NULL")</f>
        <v>70</v>
      </c>
      <c r="R117" s="335" t="str">
        <f>FIXED(I117*100,1)&amp;"/100"</f>
        <v>20.0/100</v>
      </c>
      <c r="S117" s="335" t="str">
        <f>FIXED(J117*100,1)&amp;"/100"</f>
        <v>28.0/100</v>
      </c>
      <c r="T117" s="338" t="str">
        <f t="shared" si="6"/>
        <v>'100정/병'</v>
      </c>
      <c r="U117" s="338" t="str">
        <f t="shared" si="7"/>
        <v>NULL</v>
      </c>
      <c r="X117" s="335" t="str">
        <f t="shared" si="8"/>
        <v>('2025-05', '메토르민정', '653800580', 70, 20.0/100, 28.0/100, '8806538005836', '100정/병', NULL, 'active', ''),</v>
      </c>
      <c r="AK117" s="323">
        <v>115</v>
      </c>
      <c r="AL117" s="322"/>
      <c r="AM117" s="322" t="s">
        <v>1579</v>
      </c>
      <c r="AN117" s="323" t="s">
        <v>1580</v>
      </c>
      <c r="AO117" s="322" t="s">
        <v>1581</v>
      </c>
      <c r="AP117" s="322"/>
      <c r="AQ117" s="322" t="s">
        <v>906</v>
      </c>
      <c r="AR117" s="323" t="s">
        <v>907</v>
      </c>
      <c r="AS117" s="347" t="str">
        <f>IFERROR(INDEX([1]업체관리!AA:AA,MATCH(AR117,[1]업체관리!X:X,0)),"")</f>
        <v/>
      </c>
      <c r="AT117" s="322"/>
      <c r="AU117" s="347" t="str">
        <f t="shared" si="9"/>
        <v/>
      </c>
      <c r="AV117" s="322" t="s">
        <v>1361</v>
      </c>
      <c r="AX117" s="323"/>
      <c r="AY117" s="322"/>
      <c r="AZ117" s="322"/>
      <c r="BA117" s="323"/>
      <c r="BB117" s="323"/>
      <c r="BC117" s="322"/>
      <c r="BD117" s="368"/>
      <c r="BE117" s="368"/>
      <c r="BF117" s="368"/>
      <c r="BG117" s="368"/>
      <c r="BH117" s="368"/>
      <c r="BI117" s="323">
        <v>114</v>
      </c>
      <c r="BJ117" s="322"/>
      <c r="BK117" s="322" t="s">
        <v>1803</v>
      </c>
      <c r="BL117" s="323" t="s">
        <v>1804</v>
      </c>
      <c r="BM117" s="322"/>
      <c r="BN117" s="322"/>
      <c r="BO117" s="322" t="s">
        <v>1410</v>
      </c>
      <c r="BP117" s="323" t="s">
        <v>1411</v>
      </c>
      <c r="BT117" s="335" t="str">
        <f t="shared" si="11"/>
        <v>('', '한중약국', '108-20-14150', NULL,'','active'),</v>
      </c>
      <c r="CA117" s="351">
        <v>114</v>
      </c>
      <c r="CB117" s="358"/>
      <c r="CC117" s="352" t="s">
        <v>2219</v>
      </c>
      <c r="CD117" s="353" t="s">
        <v>2220</v>
      </c>
      <c r="CE117" s="352" t="s">
        <v>2221</v>
      </c>
      <c r="CF117" s="354" t="s">
        <v>2222</v>
      </c>
      <c r="CG117" s="355" t="s">
        <v>806</v>
      </c>
      <c r="CH117" s="356">
        <v>16740</v>
      </c>
      <c r="CI117" s="357">
        <v>45717</v>
      </c>
    </row>
    <row r="118" spans="4:87" ht="13.5">
      <c r="D118" s="323">
        <v>115</v>
      </c>
      <c r="E118" s="332" t="s">
        <v>835</v>
      </c>
      <c r="F118" s="322" t="s">
        <v>678</v>
      </c>
      <c r="G118" s="332">
        <v>653800630</v>
      </c>
      <c r="H118" s="325">
        <v>185</v>
      </c>
      <c r="I118" s="326">
        <v>0.4</v>
      </c>
      <c r="J118" s="326">
        <v>0.48</v>
      </c>
      <c r="K118" s="324">
        <v>8806538006307</v>
      </c>
      <c r="L118" s="323" t="s">
        <v>628</v>
      </c>
      <c r="M118" s="322"/>
      <c r="N118" s="323" t="s">
        <v>838</v>
      </c>
      <c r="O118" s="322"/>
      <c r="Q118" s="338">
        <f>IFERROR(IF(LEN(H118)&gt;0,H118,"NULL"),"NULL")</f>
        <v>185</v>
      </c>
      <c r="R118" s="335" t="str">
        <f>FIXED(I118*100,1)&amp;"/100"</f>
        <v>40.0/100</v>
      </c>
      <c r="S118" s="335" t="str">
        <f>FIXED(J118*100,1)&amp;"/100"</f>
        <v>48.0/100</v>
      </c>
      <c r="T118" s="338" t="str">
        <f t="shared" si="6"/>
        <v>'(소분)'</v>
      </c>
      <c r="U118" s="338" t="str">
        <f t="shared" si="7"/>
        <v>NULL</v>
      </c>
      <c r="X118" s="335" t="str">
        <f t="shared" si="8"/>
        <v>('2025-05', '미디아정 2mg', '653800630', 185, 40.0/100, 48.0/100, '8806538006307', '(소분)', NULL, 'active', ''),</v>
      </c>
      <c r="AK118" s="323">
        <v>116</v>
      </c>
      <c r="AL118" s="322"/>
      <c r="AM118" s="322" t="s">
        <v>1259</v>
      </c>
      <c r="AN118" s="323" t="s">
        <v>1260</v>
      </c>
      <c r="AO118" s="322" t="s">
        <v>1261</v>
      </c>
      <c r="AP118" s="322"/>
      <c r="AQ118" s="322" t="s">
        <v>894</v>
      </c>
      <c r="AR118" s="323" t="s">
        <v>895</v>
      </c>
      <c r="AS118" s="347" t="str">
        <f>IFERROR(INDEX([1]업체관리!AA:AA,MATCH(AR118,[1]업체관리!X:X,0)),"")</f>
        <v/>
      </c>
      <c r="AT118" s="322"/>
      <c r="AU118" s="347" t="str">
        <f t="shared" si="9"/>
        <v/>
      </c>
      <c r="AV118" s="322"/>
      <c r="AX118" s="323"/>
      <c r="AY118" s="322"/>
      <c r="AZ118" s="322"/>
      <c r="BA118" s="323"/>
      <c r="BB118" s="323"/>
      <c r="BC118" s="322"/>
      <c r="BD118" s="368"/>
      <c r="BE118" s="368"/>
      <c r="BF118" s="368"/>
      <c r="BG118" s="368"/>
      <c r="BH118" s="368"/>
      <c r="BI118" s="323">
        <v>115</v>
      </c>
      <c r="BJ118" s="322"/>
      <c r="BK118" s="322" t="s">
        <v>1805</v>
      </c>
      <c r="BL118" s="323" t="s">
        <v>1806</v>
      </c>
      <c r="BM118" s="322"/>
      <c r="BN118" s="322"/>
      <c r="BO118" s="322" t="s">
        <v>1413</v>
      </c>
      <c r="BP118" s="323" t="s">
        <v>1414</v>
      </c>
      <c r="BT118" s="335" t="str">
        <f t="shared" si="11"/>
        <v>('', '참바로약국', '206-17-27100', NULL,'','active'),</v>
      </c>
      <c r="CA118" s="351">
        <v>115</v>
      </c>
      <c r="CB118" s="358"/>
      <c r="CC118" s="352" t="s">
        <v>1956</v>
      </c>
      <c r="CD118" s="353" t="s">
        <v>1957</v>
      </c>
      <c r="CE118" s="352" t="s">
        <v>2223</v>
      </c>
      <c r="CF118" s="354" t="s">
        <v>2222</v>
      </c>
      <c r="CG118" s="355" t="s">
        <v>806</v>
      </c>
      <c r="CH118" s="356">
        <v>11160</v>
      </c>
      <c r="CI118" s="357">
        <v>45717</v>
      </c>
    </row>
    <row r="119" spans="4:87" ht="13.5">
      <c r="D119" s="323">
        <v>116</v>
      </c>
      <c r="E119" s="332" t="s">
        <v>835</v>
      </c>
      <c r="F119" s="322" t="s">
        <v>678</v>
      </c>
      <c r="G119" s="332">
        <v>653800630</v>
      </c>
      <c r="H119" s="325">
        <v>185</v>
      </c>
      <c r="I119" s="326">
        <v>0.4</v>
      </c>
      <c r="J119" s="326">
        <v>0.48</v>
      </c>
      <c r="K119" s="324">
        <v>8806538006314</v>
      </c>
      <c r="L119" s="323" t="s">
        <v>629</v>
      </c>
      <c r="M119" s="322"/>
      <c r="N119" s="323" t="s">
        <v>838</v>
      </c>
      <c r="O119" s="322"/>
      <c r="Q119" s="338">
        <f>IFERROR(IF(LEN(H119)&gt;0,H119,"NULL"),"NULL")</f>
        <v>185</v>
      </c>
      <c r="R119" s="335" t="str">
        <f>FIXED(I119*100,1)&amp;"/100"</f>
        <v>40.0/100</v>
      </c>
      <c r="S119" s="335" t="str">
        <f>FIXED(J119*100,1)&amp;"/100"</f>
        <v>48.0/100</v>
      </c>
      <c r="T119" s="338" t="str">
        <f t="shared" si="6"/>
        <v>'30정/병'</v>
      </c>
      <c r="U119" s="338" t="str">
        <f t="shared" si="7"/>
        <v>NULL</v>
      </c>
      <c r="X119" s="335" t="str">
        <f t="shared" si="8"/>
        <v>('2025-05', '미디아정 2mg', '653800630', 185, 40.0/100, 48.0/100, '8806538006314', '30정/병', NULL, 'active', ''),</v>
      </c>
      <c r="BI119" s="323">
        <v>116</v>
      </c>
      <c r="BJ119" s="322"/>
      <c r="BK119" s="322" t="s">
        <v>1807</v>
      </c>
      <c r="BL119" s="323" t="s">
        <v>1808</v>
      </c>
      <c r="BM119" s="322"/>
      <c r="BN119" s="322"/>
      <c r="BO119" s="322" t="s">
        <v>1413</v>
      </c>
      <c r="BP119" s="323" t="s">
        <v>1414</v>
      </c>
      <c r="BT119" s="335" t="str">
        <f t="shared" si="11"/>
        <v>('', '연주약국', '146-08-01320', NULL,'','active'),</v>
      </c>
      <c r="CA119" s="351">
        <v>116</v>
      </c>
      <c r="CB119" s="358"/>
      <c r="CC119" s="352" t="s">
        <v>2224</v>
      </c>
      <c r="CD119" s="353" t="s">
        <v>2225</v>
      </c>
      <c r="CE119" s="352" t="s">
        <v>2226</v>
      </c>
      <c r="CF119" s="354" t="s">
        <v>2042</v>
      </c>
      <c r="CG119" s="355" t="s">
        <v>671</v>
      </c>
      <c r="CH119" s="356">
        <v>79560</v>
      </c>
      <c r="CI119" s="357">
        <v>45717</v>
      </c>
    </row>
    <row r="120" spans="4:87" ht="13.5">
      <c r="D120" s="323">
        <v>117</v>
      </c>
      <c r="E120" s="332" t="s">
        <v>835</v>
      </c>
      <c r="F120" s="322" t="s">
        <v>678</v>
      </c>
      <c r="G120" s="332">
        <v>653800630</v>
      </c>
      <c r="H120" s="325">
        <v>185</v>
      </c>
      <c r="I120" s="326">
        <v>0.4</v>
      </c>
      <c r="J120" s="326">
        <v>0.48</v>
      </c>
      <c r="K120" s="324">
        <v>8806538006321</v>
      </c>
      <c r="L120" s="323" t="s">
        <v>633</v>
      </c>
      <c r="M120" s="322"/>
      <c r="N120" s="323" t="s">
        <v>838</v>
      </c>
      <c r="O120" s="322"/>
      <c r="Q120" s="338">
        <f>IFERROR(IF(LEN(H120)&gt;0,H120,"NULL"),"NULL")</f>
        <v>185</v>
      </c>
      <c r="R120" s="335" t="str">
        <f>FIXED(I120*100,1)&amp;"/100"</f>
        <v>40.0/100</v>
      </c>
      <c r="S120" s="335" t="str">
        <f>FIXED(J120*100,1)&amp;"/100"</f>
        <v>48.0/100</v>
      </c>
      <c r="T120" s="338" t="str">
        <f t="shared" si="6"/>
        <v>'100정/병'</v>
      </c>
      <c r="U120" s="338" t="str">
        <f t="shared" si="7"/>
        <v>NULL</v>
      </c>
      <c r="X120" s="335" t="str">
        <f t="shared" si="8"/>
        <v>('2025-05', '미디아정 2mg', '653800630', 185, 40.0/100, 48.0/100, '8806538006321', '100정/병', NULL, 'active', ''),</v>
      </c>
      <c r="BI120" s="323">
        <v>117</v>
      </c>
      <c r="BJ120" s="322"/>
      <c r="BK120" s="322" t="s">
        <v>1809</v>
      </c>
      <c r="BL120" s="323" t="s">
        <v>1810</v>
      </c>
      <c r="BM120" s="322"/>
      <c r="BN120" s="322"/>
      <c r="BO120" s="322" t="s">
        <v>1416</v>
      </c>
      <c r="BP120" s="323" t="s">
        <v>1417</v>
      </c>
      <c r="BT120" s="335" t="str">
        <f t="shared" si="11"/>
        <v>('', '한사랑약국', '360-09-02714', NULL,'','active'),</v>
      </c>
      <c r="CA120" s="351">
        <v>117</v>
      </c>
      <c r="CB120" s="358"/>
      <c r="CC120" s="352" t="s">
        <v>2227</v>
      </c>
      <c r="CD120" s="353" t="s">
        <v>2228</v>
      </c>
      <c r="CE120" s="352" t="s">
        <v>2229</v>
      </c>
      <c r="CF120" s="354" t="s">
        <v>2042</v>
      </c>
      <c r="CG120" s="355" t="s">
        <v>671</v>
      </c>
      <c r="CH120" s="356">
        <v>79560</v>
      </c>
      <c r="CI120" s="357">
        <v>45717</v>
      </c>
    </row>
    <row r="121" spans="4:87" ht="13.5">
      <c r="D121" s="323">
        <v>118</v>
      </c>
      <c r="E121" s="332" t="s">
        <v>835</v>
      </c>
      <c r="F121" s="322" t="s">
        <v>678</v>
      </c>
      <c r="G121" s="332">
        <v>653800630</v>
      </c>
      <c r="H121" s="325">
        <v>185</v>
      </c>
      <c r="I121" s="326">
        <v>0.4</v>
      </c>
      <c r="J121" s="326">
        <v>0.48</v>
      </c>
      <c r="K121" s="324">
        <v>8806538006338</v>
      </c>
      <c r="L121" s="323" t="s">
        <v>674</v>
      </c>
      <c r="M121" s="322"/>
      <c r="N121" s="323" t="s">
        <v>838</v>
      </c>
      <c r="O121" s="322"/>
      <c r="Q121" s="338">
        <f>IFERROR(IF(LEN(H121)&gt;0,H121,"NULL"),"NULL")</f>
        <v>185</v>
      </c>
      <c r="R121" s="335" t="str">
        <f>FIXED(I121*100,1)&amp;"/100"</f>
        <v>40.0/100</v>
      </c>
      <c r="S121" s="335" t="str">
        <f>FIXED(J121*100,1)&amp;"/100"</f>
        <v>48.0/100</v>
      </c>
      <c r="T121" s="338" t="str">
        <f t="shared" si="6"/>
        <v>'10정/병'</v>
      </c>
      <c r="U121" s="338" t="str">
        <f t="shared" si="7"/>
        <v>NULL</v>
      </c>
      <c r="X121" s="335" t="str">
        <f t="shared" si="8"/>
        <v>('2025-05', '미디아정 2mg', '653800630', 185, 40.0/100, 48.0/100, '8806538006338', '10정/병', NULL, 'active', ''),</v>
      </c>
      <c r="BI121" s="323">
        <v>118</v>
      </c>
      <c r="BJ121" s="322"/>
      <c r="BK121" s="322" t="s">
        <v>1811</v>
      </c>
      <c r="BL121" s="323" t="s">
        <v>1812</v>
      </c>
      <c r="BM121" s="322"/>
      <c r="BN121" s="322"/>
      <c r="BO121" s="322" t="s">
        <v>1416</v>
      </c>
      <c r="BP121" s="323" t="s">
        <v>1417</v>
      </c>
      <c r="BT121" s="335" t="str">
        <f t="shared" si="11"/>
        <v>('', '으뜸약국', '616-32-01178', NULL,'','active'),</v>
      </c>
      <c r="CA121" s="351">
        <v>118</v>
      </c>
      <c r="CB121" s="358"/>
      <c r="CC121" s="352" t="s">
        <v>2230</v>
      </c>
      <c r="CD121" s="353" t="s">
        <v>2231</v>
      </c>
      <c r="CE121" s="352" t="s">
        <v>2232</v>
      </c>
      <c r="CF121" s="354" t="s">
        <v>2042</v>
      </c>
      <c r="CG121" s="355" t="s">
        <v>671</v>
      </c>
      <c r="CH121" s="356">
        <v>79560</v>
      </c>
      <c r="CI121" s="357">
        <v>45717</v>
      </c>
    </row>
    <row r="122" spans="4:87" ht="13.5">
      <c r="D122" s="323">
        <v>119</v>
      </c>
      <c r="E122" s="332" t="s">
        <v>835</v>
      </c>
      <c r="F122" s="322" t="s">
        <v>679</v>
      </c>
      <c r="G122" s="332">
        <v>653805460</v>
      </c>
      <c r="H122" s="325">
        <v>126</v>
      </c>
      <c r="I122" s="326">
        <v>0.32</v>
      </c>
      <c r="J122" s="326">
        <v>0.3</v>
      </c>
      <c r="K122" s="324">
        <v>8806538054605</v>
      </c>
      <c r="L122" s="323" t="s">
        <v>628</v>
      </c>
      <c r="M122" s="322"/>
      <c r="N122" s="323" t="s">
        <v>838</v>
      </c>
      <c r="O122" s="322"/>
      <c r="Q122" s="338">
        <f>IFERROR(IF(LEN(H122)&gt;0,H122,"NULL"),"NULL")</f>
        <v>126</v>
      </c>
      <c r="R122" s="335" t="str">
        <f>FIXED(I122*100,1)&amp;"/100"</f>
        <v>32.0/100</v>
      </c>
      <c r="S122" s="335" t="str">
        <f>FIXED(J122*100,1)&amp;"/100"</f>
        <v>30.0/100</v>
      </c>
      <c r="T122" s="338" t="str">
        <f t="shared" si="6"/>
        <v>'(소분)'</v>
      </c>
      <c r="U122" s="338" t="str">
        <f t="shared" si="7"/>
        <v>NULL</v>
      </c>
      <c r="X122" s="335" t="str">
        <f t="shared" si="8"/>
        <v>('2025-05', '베포케어정', '653805460', 126, 32.0/100, 30.0/100, '8806538054605', '(소분)', NULL, 'active', ''),</v>
      </c>
      <c r="BI122" s="323">
        <v>119</v>
      </c>
      <c r="BJ122" s="322"/>
      <c r="BK122" s="322" t="s">
        <v>1813</v>
      </c>
      <c r="BL122" s="323" t="s">
        <v>1814</v>
      </c>
      <c r="BM122" s="322"/>
      <c r="BN122" s="322"/>
      <c r="BO122" s="322" t="s">
        <v>1416</v>
      </c>
      <c r="BP122" s="323" t="s">
        <v>1417</v>
      </c>
      <c r="BT122" s="335" t="str">
        <f t="shared" si="11"/>
        <v>('', '장현대학약국', '132-17-35726', NULL,'','active'),</v>
      </c>
      <c r="CA122" s="351">
        <v>119</v>
      </c>
      <c r="CB122" s="358"/>
      <c r="CC122" s="352" t="s">
        <v>1729</v>
      </c>
      <c r="CD122" s="353" t="s">
        <v>1730</v>
      </c>
      <c r="CE122" s="352" t="s">
        <v>2233</v>
      </c>
      <c r="CF122" s="354" t="s">
        <v>2042</v>
      </c>
      <c r="CG122" s="355" t="s">
        <v>671</v>
      </c>
      <c r="CH122" s="356">
        <v>159120</v>
      </c>
      <c r="CI122" s="357">
        <v>45689</v>
      </c>
    </row>
    <row r="123" spans="4:87" ht="13.5">
      <c r="D123" s="323">
        <v>120</v>
      </c>
      <c r="E123" s="332" t="s">
        <v>835</v>
      </c>
      <c r="F123" s="322" t="s">
        <v>679</v>
      </c>
      <c r="G123" s="332">
        <v>653805460</v>
      </c>
      <c r="H123" s="325">
        <v>126</v>
      </c>
      <c r="I123" s="326">
        <v>0.32</v>
      </c>
      <c r="J123" s="326">
        <v>0.3</v>
      </c>
      <c r="K123" s="324">
        <v>8806538054612</v>
      </c>
      <c r="L123" s="323" t="s">
        <v>629</v>
      </c>
      <c r="M123" s="322"/>
      <c r="N123" s="323" t="s">
        <v>838</v>
      </c>
      <c r="O123" s="322"/>
      <c r="Q123" s="338">
        <f>IFERROR(IF(LEN(H123)&gt;0,H123,"NULL"),"NULL")</f>
        <v>126</v>
      </c>
      <c r="R123" s="335" t="str">
        <f>FIXED(I123*100,1)&amp;"/100"</f>
        <v>32.0/100</v>
      </c>
      <c r="S123" s="335" t="str">
        <f>FIXED(J123*100,1)&amp;"/100"</f>
        <v>30.0/100</v>
      </c>
      <c r="T123" s="338" t="str">
        <f t="shared" si="6"/>
        <v>'30정/병'</v>
      </c>
      <c r="U123" s="338" t="str">
        <f t="shared" si="7"/>
        <v>NULL</v>
      </c>
      <c r="X123" s="335" t="str">
        <f t="shared" si="8"/>
        <v>('2025-05', '베포케어정', '653805460', 126, 32.0/100, 30.0/100, '8806538054612', '30정/병', NULL, 'active', ''),</v>
      </c>
      <c r="BI123" s="323">
        <v>120</v>
      </c>
      <c r="BJ123" s="322"/>
      <c r="BK123" s="322" t="s">
        <v>1815</v>
      </c>
      <c r="BL123" s="323" t="s">
        <v>1816</v>
      </c>
      <c r="BM123" s="322"/>
      <c r="BN123" s="322"/>
      <c r="BO123" s="322" t="s">
        <v>1416</v>
      </c>
      <c r="BP123" s="323" t="s">
        <v>1417</v>
      </c>
      <c r="BT123" s="335" t="str">
        <f t="shared" si="11"/>
        <v>('', '정문약국', '243-24-01432', NULL,'','active'),</v>
      </c>
      <c r="CA123" s="351">
        <v>120</v>
      </c>
      <c r="CB123" s="358"/>
      <c r="CC123" s="352" t="s">
        <v>1946</v>
      </c>
      <c r="CD123" s="353" t="s">
        <v>1947</v>
      </c>
      <c r="CE123" s="352" t="s">
        <v>2211</v>
      </c>
      <c r="CF123" s="354" t="s">
        <v>2042</v>
      </c>
      <c r="CG123" s="355" t="s">
        <v>671</v>
      </c>
      <c r="CH123" s="356">
        <v>79560</v>
      </c>
      <c r="CI123" s="357">
        <v>45658</v>
      </c>
    </row>
    <row r="124" spans="4:87" ht="13.5">
      <c r="D124" s="323">
        <v>121</v>
      </c>
      <c r="E124" s="332" t="s">
        <v>835</v>
      </c>
      <c r="F124" s="322" t="s">
        <v>679</v>
      </c>
      <c r="G124" s="332">
        <v>653805460</v>
      </c>
      <c r="H124" s="325">
        <v>126</v>
      </c>
      <c r="I124" s="326">
        <v>0.32</v>
      </c>
      <c r="J124" s="326">
        <v>0.3</v>
      </c>
      <c r="K124" s="324">
        <v>8806538054629</v>
      </c>
      <c r="L124" s="323" t="s">
        <v>680</v>
      </c>
      <c r="M124" s="322"/>
      <c r="N124" s="323" t="s">
        <v>838</v>
      </c>
      <c r="O124" s="322"/>
      <c r="Q124" s="338">
        <f>IFERROR(IF(LEN(H124)&gt;0,H124,"NULL"),"NULL")</f>
        <v>126</v>
      </c>
      <c r="R124" s="335" t="str">
        <f>FIXED(I124*100,1)&amp;"/100"</f>
        <v>32.0/100</v>
      </c>
      <c r="S124" s="335" t="str">
        <f>FIXED(J124*100,1)&amp;"/100"</f>
        <v>30.0/100</v>
      </c>
      <c r="T124" s="338" t="str">
        <f t="shared" si="6"/>
        <v>'200정/병'</v>
      </c>
      <c r="U124" s="338" t="str">
        <f t="shared" si="7"/>
        <v>NULL</v>
      </c>
      <c r="X124" s="335" t="str">
        <f t="shared" si="8"/>
        <v>('2025-05', '베포케어정', '653805460', 126, 32.0/100, 30.0/100, '8806538054629', '200정/병', NULL, 'active', ''),</v>
      </c>
      <c r="BI124" s="323">
        <v>121</v>
      </c>
      <c r="BJ124" s="322"/>
      <c r="BK124" s="322" t="s">
        <v>1817</v>
      </c>
      <c r="BL124" s="323" t="s">
        <v>1818</v>
      </c>
      <c r="BM124" s="322"/>
      <c r="BN124" s="322"/>
      <c r="BO124" s="322" t="s">
        <v>1416</v>
      </c>
      <c r="BP124" s="323" t="s">
        <v>1417</v>
      </c>
      <c r="BT124" s="335" t="str">
        <f t="shared" si="11"/>
        <v>('', '미소약국', '136-02-70342', NULL,'','active'),</v>
      </c>
      <c r="CA124" s="351">
        <v>121</v>
      </c>
      <c r="CB124" s="358"/>
      <c r="CC124" s="352" t="s">
        <v>2206</v>
      </c>
      <c r="CD124" s="353" t="s">
        <v>2207</v>
      </c>
      <c r="CE124" s="352" t="s">
        <v>2208</v>
      </c>
      <c r="CF124" s="354" t="s">
        <v>2234</v>
      </c>
      <c r="CG124" s="355" t="s">
        <v>675</v>
      </c>
      <c r="CH124" s="356">
        <v>128160</v>
      </c>
      <c r="CI124" s="357">
        <v>45717</v>
      </c>
    </row>
    <row r="125" spans="4:87" ht="13.5">
      <c r="D125" s="323">
        <v>122</v>
      </c>
      <c r="E125" s="332" t="s">
        <v>835</v>
      </c>
      <c r="F125" s="322" t="s">
        <v>681</v>
      </c>
      <c r="G125" s="332">
        <v>653805250</v>
      </c>
      <c r="H125" s="325">
        <v>521</v>
      </c>
      <c r="I125" s="326">
        <v>0.43</v>
      </c>
      <c r="J125" s="326">
        <v>0.55000000000000004</v>
      </c>
      <c r="K125" s="324">
        <v>8806538052502</v>
      </c>
      <c r="L125" s="323" t="s">
        <v>628</v>
      </c>
      <c r="M125" s="322"/>
      <c r="N125" s="323" t="s">
        <v>838</v>
      </c>
      <c r="O125" s="322"/>
      <c r="Q125" s="338">
        <f>IFERROR(IF(LEN(H125)&gt;0,H125,"NULL"),"NULL")</f>
        <v>521</v>
      </c>
      <c r="R125" s="335" t="str">
        <f>FIXED(I125*100,1)&amp;"/100"</f>
        <v>43.0/100</v>
      </c>
      <c r="S125" s="335" t="str">
        <f>FIXED(J125*100,1)&amp;"/100"</f>
        <v>55.0/100</v>
      </c>
      <c r="T125" s="338" t="str">
        <f t="shared" si="6"/>
        <v>'(소분)'</v>
      </c>
      <c r="U125" s="338" t="str">
        <f t="shared" si="7"/>
        <v>NULL</v>
      </c>
      <c r="X125" s="335" t="str">
        <f t="shared" si="8"/>
        <v>('2025-05', '셀코빅스캡슐', '653805250', 521, 43.0/100, 55.0/100, '8806538052502', '(소분)', NULL, 'active', ''),</v>
      </c>
      <c r="BI125" s="323">
        <v>122</v>
      </c>
      <c r="BJ125" s="322"/>
      <c r="BK125" s="322" t="s">
        <v>1819</v>
      </c>
      <c r="BL125" s="323" t="s">
        <v>1820</v>
      </c>
      <c r="BM125" s="322"/>
      <c r="BN125" s="322"/>
      <c r="BO125" s="322" t="s">
        <v>1419</v>
      </c>
      <c r="BP125" s="323" t="s">
        <v>1420</v>
      </c>
      <c r="BT125" s="335" t="str">
        <f t="shared" si="11"/>
        <v>('', '금정당약국', '877-15-00874', NULL,'','active'),</v>
      </c>
      <c r="CA125" s="351">
        <v>122</v>
      </c>
      <c r="CB125" s="358"/>
      <c r="CC125" s="352" t="s">
        <v>2235</v>
      </c>
      <c r="CD125" s="353" t="s">
        <v>2236</v>
      </c>
      <c r="CE125" s="352" t="s">
        <v>2237</v>
      </c>
      <c r="CF125" s="354" t="s">
        <v>2234</v>
      </c>
      <c r="CG125" s="355" t="s">
        <v>675</v>
      </c>
      <c r="CH125" s="356">
        <v>64080</v>
      </c>
      <c r="CI125" s="357">
        <v>45717</v>
      </c>
    </row>
    <row r="126" spans="4:87" ht="13.5">
      <c r="D126" s="323">
        <v>123</v>
      </c>
      <c r="E126" s="332" t="s">
        <v>835</v>
      </c>
      <c r="F126" s="322" t="s">
        <v>681</v>
      </c>
      <c r="G126" s="332">
        <v>653805250</v>
      </c>
      <c r="H126" s="325">
        <v>521</v>
      </c>
      <c r="I126" s="326">
        <v>0.43</v>
      </c>
      <c r="J126" s="326">
        <v>0.55000000000000004</v>
      </c>
      <c r="K126" s="324">
        <v>8806538052519</v>
      </c>
      <c r="L126" s="323" t="s">
        <v>666</v>
      </c>
      <c r="M126" s="322"/>
      <c r="N126" s="323" t="s">
        <v>838</v>
      </c>
      <c r="O126" s="322"/>
      <c r="Q126" s="338">
        <f>IFERROR(IF(LEN(H126)&gt;0,H126,"NULL"),"NULL")</f>
        <v>521</v>
      </c>
      <c r="R126" s="335" t="str">
        <f>FIXED(I126*100,1)&amp;"/100"</f>
        <v>43.0/100</v>
      </c>
      <c r="S126" s="335" t="str">
        <f>FIXED(J126*100,1)&amp;"/100"</f>
        <v>55.0/100</v>
      </c>
      <c r="T126" s="338" t="str">
        <f t="shared" si="6"/>
        <v>'30캡슐/병'</v>
      </c>
      <c r="U126" s="338" t="str">
        <f t="shared" si="7"/>
        <v>NULL</v>
      </c>
      <c r="X126" s="335" t="str">
        <f t="shared" si="8"/>
        <v>('2025-05', '셀코빅스캡슐', '653805250', 521, 43.0/100, 55.0/100, '8806538052519', '30캡슐/병', NULL, 'active', ''),</v>
      </c>
      <c r="BI126" s="323">
        <v>123</v>
      </c>
      <c r="BJ126" s="322"/>
      <c r="BK126" s="322" t="s">
        <v>1821</v>
      </c>
      <c r="BL126" s="323" t="s">
        <v>1822</v>
      </c>
      <c r="BM126" s="322"/>
      <c r="BN126" s="322"/>
      <c r="BO126" s="322" t="s">
        <v>1419</v>
      </c>
      <c r="BP126" s="323" t="s">
        <v>1420</v>
      </c>
      <c r="BT126" s="335" t="str">
        <f t="shared" si="11"/>
        <v>('', '굿모닝건강약국', '123-20-40021', NULL,'','active'),</v>
      </c>
      <c r="CA126" s="351">
        <v>123</v>
      </c>
      <c r="CB126" s="358"/>
      <c r="CC126" s="352" t="s">
        <v>2206</v>
      </c>
      <c r="CD126" s="353" t="s">
        <v>2207</v>
      </c>
      <c r="CE126" s="352" t="s">
        <v>2208</v>
      </c>
      <c r="CF126" s="354" t="s">
        <v>2234</v>
      </c>
      <c r="CG126" s="355" t="s">
        <v>675</v>
      </c>
      <c r="CH126" s="356">
        <v>64080</v>
      </c>
      <c r="CI126" s="357">
        <v>45717</v>
      </c>
    </row>
    <row r="127" spans="4:87" ht="13.5">
      <c r="D127" s="323">
        <v>124</v>
      </c>
      <c r="E127" s="332" t="s">
        <v>835</v>
      </c>
      <c r="F127" s="322" t="s">
        <v>681</v>
      </c>
      <c r="G127" s="332">
        <v>653805250</v>
      </c>
      <c r="H127" s="325">
        <v>521</v>
      </c>
      <c r="I127" s="326">
        <v>0.43</v>
      </c>
      <c r="J127" s="326">
        <v>0.55000000000000004</v>
      </c>
      <c r="K127" s="324">
        <v>8806538052526</v>
      </c>
      <c r="L127" s="323" t="s">
        <v>667</v>
      </c>
      <c r="M127" s="322"/>
      <c r="N127" s="323" t="s">
        <v>838</v>
      </c>
      <c r="O127" s="322"/>
      <c r="Q127" s="338">
        <f>IFERROR(IF(LEN(H127)&gt;0,H127,"NULL"),"NULL")</f>
        <v>521</v>
      </c>
      <c r="R127" s="335" t="str">
        <f>FIXED(I127*100,1)&amp;"/100"</f>
        <v>43.0/100</v>
      </c>
      <c r="S127" s="335" t="str">
        <f>FIXED(J127*100,1)&amp;"/100"</f>
        <v>55.0/100</v>
      </c>
      <c r="T127" s="338" t="str">
        <f t="shared" si="6"/>
        <v>'100캡슐/병'</v>
      </c>
      <c r="U127" s="338" t="str">
        <f t="shared" si="7"/>
        <v>NULL</v>
      </c>
      <c r="X127" s="335" t="str">
        <f t="shared" si="8"/>
        <v>('2025-05', '셀코빅스캡슐', '653805250', 521, 43.0/100, 55.0/100, '8806538052526', '100캡슐/병', NULL, 'active', ''),</v>
      </c>
      <c r="BI127" s="323">
        <v>124</v>
      </c>
      <c r="BJ127" s="322"/>
      <c r="BK127" s="322" t="s">
        <v>1823</v>
      </c>
      <c r="BL127" s="323" t="s">
        <v>1824</v>
      </c>
      <c r="BM127" s="322"/>
      <c r="BN127" s="322"/>
      <c r="BO127" s="322" t="s">
        <v>1422</v>
      </c>
      <c r="BP127" s="323" t="s">
        <v>1423</v>
      </c>
      <c r="BT127" s="335" t="str">
        <f t="shared" si="11"/>
        <v>('', '우리대한약국', '238-06-01057', NULL,'','active'),</v>
      </c>
      <c r="CA127" s="351">
        <v>124</v>
      </c>
      <c r="CB127" s="358"/>
      <c r="CC127" s="352" t="s">
        <v>2238</v>
      </c>
      <c r="CD127" s="353" t="s">
        <v>2239</v>
      </c>
      <c r="CE127" s="352" t="s">
        <v>2240</v>
      </c>
      <c r="CF127" s="354" t="s">
        <v>2241</v>
      </c>
      <c r="CG127" s="355" t="s">
        <v>824</v>
      </c>
      <c r="CH127" s="356">
        <v>47500</v>
      </c>
      <c r="CI127" s="357">
        <v>45717</v>
      </c>
    </row>
    <row r="128" spans="4:87" ht="13.5">
      <c r="D128" s="323">
        <v>125</v>
      </c>
      <c r="E128" s="332" t="s">
        <v>835</v>
      </c>
      <c r="F128" s="322" t="s">
        <v>682</v>
      </c>
      <c r="G128" s="332">
        <v>653804440</v>
      </c>
      <c r="H128" s="325">
        <v>425</v>
      </c>
      <c r="I128" s="326">
        <v>0.4</v>
      </c>
      <c r="J128" s="326">
        <v>0.4</v>
      </c>
      <c r="K128" s="324">
        <v>8806538044408</v>
      </c>
      <c r="L128" s="323" t="s">
        <v>628</v>
      </c>
      <c r="M128" s="322"/>
      <c r="N128" s="323" t="s">
        <v>838</v>
      </c>
      <c r="O128" s="322"/>
      <c r="Q128" s="338">
        <f>IFERROR(IF(LEN(H128)&gt;0,H128,"NULL"),"NULL")</f>
        <v>425</v>
      </c>
      <c r="R128" s="335" t="str">
        <f>FIXED(I128*100,1)&amp;"/100"</f>
        <v>40.0/100</v>
      </c>
      <c r="S128" s="335" t="str">
        <f>FIXED(J128*100,1)&amp;"/100"</f>
        <v>40.0/100</v>
      </c>
      <c r="T128" s="338" t="str">
        <f t="shared" si="6"/>
        <v>'(소분)'</v>
      </c>
      <c r="U128" s="338" t="str">
        <f t="shared" si="7"/>
        <v>NULL</v>
      </c>
      <c r="X128" s="335" t="str">
        <f t="shared" si="8"/>
        <v>('2025-05', '신노바핀정 10mg', '653804440', 425, 40.0/100, 40.0/100, '8806538044408', '(소분)', NULL, 'active', ''),</v>
      </c>
      <c r="BI128" s="323">
        <v>125</v>
      </c>
      <c r="BJ128" s="322"/>
      <c r="BK128" s="322" t="s">
        <v>1825</v>
      </c>
      <c r="BL128" s="323" t="s">
        <v>1826</v>
      </c>
      <c r="BM128" s="322"/>
      <c r="BN128" s="322"/>
      <c r="BO128" s="322" t="s">
        <v>1422</v>
      </c>
      <c r="BP128" s="323" t="s">
        <v>1423</v>
      </c>
      <c r="BT128" s="335" t="str">
        <f t="shared" si="11"/>
        <v>('', '라라온누리약국', '208-07-78208', NULL,'','active'),</v>
      </c>
      <c r="CA128" s="351">
        <v>125</v>
      </c>
      <c r="CB128" s="358"/>
      <c r="CC128" s="352" t="s">
        <v>2242</v>
      </c>
      <c r="CD128" s="353" t="s">
        <v>2243</v>
      </c>
      <c r="CE128" s="352" t="s">
        <v>2244</v>
      </c>
      <c r="CF128" s="354" t="s">
        <v>2241</v>
      </c>
      <c r="CG128" s="355" t="s">
        <v>824</v>
      </c>
      <c r="CH128" s="356">
        <v>-47500</v>
      </c>
      <c r="CI128" s="357">
        <v>45717</v>
      </c>
    </row>
    <row r="129" spans="4:87" ht="13.5">
      <c r="D129" s="323">
        <v>126</v>
      </c>
      <c r="E129" s="332" t="s">
        <v>835</v>
      </c>
      <c r="F129" s="322" t="s">
        <v>682</v>
      </c>
      <c r="G129" s="332">
        <v>653804440</v>
      </c>
      <c r="H129" s="325">
        <v>425</v>
      </c>
      <c r="I129" s="326">
        <v>0.4</v>
      </c>
      <c r="J129" s="326">
        <v>0.4</v>
      </c>
      <c r="K129" s="324">
        <v>8806538044415</v>
      </c>
      <c r="L129" s="323" t="s">
        <v>629</v>
      </c>
      <c r="M129" s="322"/>
      <c r="N129" s="323" t="s">
        <v>838</v>
      </c>
      <c r="O129" s="322"/>
      <c r="Q129" s="338">
        <f>IFERROR(IF(LEN(H129)&gt;0,H129,"NULL"),"NULL")</f>
        <v>425</v>
      </c>
      <c r="R129" s="335" t="str">
        <f>FIXED(I129*100,1)&amp;"/100"</f>
        <v>40.0/100</v>
      </c>
      <c r="S129" s="335" t="str">
        <f>FIXED(J129*100,1)&amp;"/100"</f>
        <v>40.0/100</v>
      </c>
      <c r="T129" s="338" t="str">
        <f t="shared" si="6"/>
        <v>'30정/병'</v>
      </c>
      <c r="U129" s="338" t="str">
        <f t="shared" si="7"/>
        <v>NULL</v>
      </c>
      <c r="X129" s="335" t="str">
        <f t="shared" si="8"/>
        <v>('2025-05', '신노바핀정 10mg', '653804440', 425, 40.0/100, 40.0/100, '8806538044415', '30정/병', NULL, 'active', ''),</v>
      </c>
      <c r="BI129" s="323">
        <v>126</v>
      </c>
      <c r="BJ129" s="322"/>
      <c r="BK129" s="322" t="s">
        <v>1827</v>
      </c>
      <c r="BL129" s="323" t="s">
        <v>1828</v>
      </c>
      <c r="BM129" s="322"/>
      <c r="BN129" s="322"/>
      <c r="BO129" s="322" t="s">
        <v>1425</v>
      </c>
      <c r="BP129" s="323" t="s">
        <v>1426</v>
      </c>
      <c r="BT129" s="335" t="str">
        <f t="shared" si="11"/>
        <v>('', '로뎀약국', '357-07-01660', NULL,'','active'),</v>
      </c>
      <c r="CA129" s="351">
        <v>126</v>
      </c>
      <c r="CB129" s="358"/>
      <c r="CC129" s="352" t="s">
        <v>2216</v>
      </c>
      <c r="CD129" s="353" t="s">
        <v>2217</v>
      </c>
      <c r="CE129" s="352" t="s">
        <v>2218</v>
      </c>
      <c r="CF129" s="354" t="s">
        <v>2127</v>
      </c>
      <c r="CG129" s="355" t="s">
        <v>751</v>
      </c>
      <c r="CH129" s="356">
        <v>56880</v>
      </c>
      <c r="CI129" s="357">
        <v>45717</v>
      </c>
    </row>
    <row r="130" spans="4:87" ht="13.5">
      <c r="D130" s="323">
        <v>127</v>
      </c>
      <c r="E130" s="332" t="s">
        <v>835</v>
      </c>
      <c r="F130" s="322" t="s">
        <v>683</v>
      </c>
      <c r="G130" s="332">
        <v>653800900</v>
      </c>
      <c r="H130" s="325">
        <v>355</v>
      </c>
      <c r="I130" s="326">
        <v>0.45</v>
      </c>
      <c r="J130" s="326">
        <v>0.55000000000000004</v>
      </c>
      <c r="K130" s="324">
        <v>8806538009001</v>
      </c>
      <c r="L130" s="323" t="s">
        <v>628</v>
      </c>
      <c r="M130" s="322"/>
      <c r="N130" s="323" t="s">
        <v>838</v>
      </c>
      <c r="O130" s="322"/>
      <c r="Q130" s="338">
        <f>IFERROR(IF(LEN(H130)&gt;0,H130,"NULL"),"NULL")</f>
        <v>355</v>
      </c>
      <c r="R130" s="335" t="str">
        <f>FIXED(I130*100,1)&amp;"/100"</f>
        <v>45.0/100</v>
      </c>
      <c r="S130" s="335" t="str">
        <f>FIXED(J130*100,1)&amp;"/100"</f>
        <v>55.0/100</v>
      </c>
      <c r="T130" s="338" t="str">
        <f t="shared" si="6"/>
        <v>'(소분)'</v>
      </c>
      <c r="U130" s="338" t="str">
        <f t="shared" si="7"/>
        <v>NULL</v>
      </c>
      <c r="X130" s="335" t="str">
        <f t="shared" si="8"/>
        <v>('2025-05', '신노바핀정 5mg', '653800900', 355, 45.0/100, 55.0/100, '8806538009001', '(소분)', NULL, 'active', ''),</v>
      </c>
      <c r="BI130" s="323">
        <v>127</v>
      </c>
      <c r="BJ130" s="322"/>
      <c r="BK130" s="322" t="s">
        <v>1829</v>
      </c>
      <c r="BL130" s="323" t="s">
        <v>1830</v>
      </c>
      <c r="BM130" s="322"/>
      <c r="BN130" s="322"/>
      <c r="BO130" s="322" t="s">
        <v>1425</v>
      </c>
      <c r="BP130" s="323" t="s">
        <v>1426</v>
      </c>
      <c r="BT130" s="335" t="str">
        <f t="shared" si="11"/>
        <v>('', '수성약국', '424-15-02061', NULL,'','active'),</v>
      </c>
      <c r="CA130" s="351">
        <v>127</v>
      </c>
      <c r="CB130" s="358"/>
      <c r="CC130" s="352" t="s">
        <v>2184</v>
      </c>
      <c r="CD130" s="353" t="s">
        <v>2185</v>
      </c>
      <c r="CE130" s="352" t="s">
        <v>2186</v>
      </c>
      <c r="CF130" s="354" t="s">
        <v>2127</v>
      </c>
      <c r="CG130" s="355" t="s">
        <v>751</v>
      </c>
      <c r="CH130" s="356">
        <v>56880</v>
      </c>
      <c r="CI130" s="357">
        <v>45717</v>
      </c>
    </row>
    <row r="131" spans="4:87" ht="13.5">
      <c r="D131" s="323">
        <v>128</v>
      </c>
      <c r="E131" s="332" t="s">
        <v>835</v>
      </c>
      <c r="F131" s="322" t="s">
        <v>683</v>
      </c>
      <c r="G131" s="332">
        <v>653800900</v>
      </c>
      <c r="H131" s="325">
        <v>355</v>
      </c>
      <c r="I131" s="326">
        <v>0.45</v>
      </c>
      <c r="J131" s="326">
        <v>0.55000000000000004</v>
      </c>
      <c r="K131" s="324">
        <v>8806538009018</v>
      </c>
      <c r="L131" s="323" t="s">
        <v>629</v>
      </c>
      <c r="M131" s="322"/>
      <c r="N131" s="323" t="s">
        <v>838</v>
      </c>
      <c r="O131" s="322"/>
      <c r="Q131" s="338">
        <f>IFERROR(IF(LEN(H131)&gt;0,H131,"NULL"),"NULL")</f>
        <v>355</v>
      </c>
      <c r="R131" s="335" t="str">
        <f>FIXED(I131*100,1)&amp;"/100"</f>
        <v>45.0/100</v>
      </c>
      <c r="S131" s="335" t="str">
        <f>FIXED(J131*100,1)&amp;"/100"</f>
        <v>55.0/100</v>
      </c>
      <c r="T131" s="338" t="str">
        <f t="shared" si="6"/>
        <v>'30정/병'</v>
      </c>
      <c r="U131" s="338" t="str">
        <f t="shared" si="7"/>
        <v>NULL</v>
      </c>
      <c r="X131" s="335" t="str">
        <f t="shared" si="8"/>
        <v>('2025-05', '신노바핀정 5mg', '653800900', 355, 45.0/100, 55.0/100, '8806538009018', '30정/병', NULL, 'active', ''),</v>
      </c>
      <c r="BI131" s="323">
        <v>128</v>
      </c>
      <c r="BJ131" s="322"/>
      <c r="BK131" s="322" t="s">
        <v>1831</v>
      </c>
      <c r="BL131" s="323" t="s">
        <v>1832</v>
      </c>
      <c r="BM131" s="322"/>
      <c r="BN131" s="322"/>
      <c r="BO131" s="322" t="s">
        <v>1428</v>
      </c>
      <c r="BP131" s="323" t="s">
        <v>1429</v>
      </c>
      <c r="BT131" s="335" t="str">
        <f t="shared" si="11"/>
        <v>('', '희망온누리약국', '604-24-61862', NULL,'','active'),</v>
      </c>
      <c r="CA131" s="351">
        <v>128</v>
      </c>
      <c r="CB131" s="358"/>
      <c r="CC131" s="352" t="s">
        <v>2245</v>
      </c>
      <c r="CD131" s="353" t="s">
        <v>2246</v>
      </c>
      <c r="CE131" s="352" t="s">
        <v>2247</v>
      </c>
      <c r="CF131" s="354" t="s">
        <v>2127</v>
      </c>
      <c r="CG131" s="355" t="s">
        <v>751</v>
      </c>
      <c r="CH131" s="356">
        <v>37920</v>
      </c>
      <c r="CI131" s="357">
        <v>45689</v>
      </c>
    </row>
    <row r="132" spans="4:87" ht="13.5">
      <c r="D132" s="323">
        <v>129</v>
      </c>
      <c r="E132" s="332" t="s">
        <v>835</v>
      </c>
      <c r="F132" s="322" t="s">
        <v>683</v>
      </c>
      <c r="G132" s="332">
        <v>653800900</v>
      </c>
      <c r="H132" s="325">
        <v>355</v>
      </c>
      <c r="I132" s="326">
        <v>0.45</v>
      </c>
      <c r="J132" s="326">
        <v>0.55000000000000004</v>
      </c>
      <c r="K132" s="324">
        <v>8806538009025</v>
      </c>
      <c r="L132" s="323" t="s">
        <v>633</v>
      </c>
      <c r="M132" s="322"/>
      <c r="N132" s="323" t="s">
        <v>838</v>
      </c>
      <c r="O132" s="322"/>
      <c r="Q132" s="338">
        <f>IFERROR(IF(LEN(H132)&gt;0,H132,"NULL"),"NULL")</f>
        <v>355</v>
      </c>
      <c r="R132" s="335" t="str">
        <f>FIXED(I132*100,1)&amp;"/100"</f>
        <v>45.0/100</v>
      </c>
      <c r="S132" s="335" t="str">
        <f>FIXED(J132*100,1)&amp;"/100"</f>
        <v>55.0/100</v>
      </c>
      <c r="T132" s="338" t="str">
        <f t="shared" si="6"/>
        <v>'100정/병'</v>
      </c>
      <c r="U132" s="338" t="str">
        <f t="shared" si="7"/>
        <v>NULL</v>
      </c>
      <c r="X132" s="335" t="str">
        <f t="shared" si="8"/>
        <v>('2025-05', '신노바핀정 5mg', '653800900', 355, 45.0/100, 55.0/100, '8806538009025', '100정/병', NULL, 'active', ''),</v>
      </c>
      <c r="BI132" s="323">
        <v>129</v>
      </c>
      <c r="BJ132" s="322"/>
      <c r="BK132" s="322" t="s">
        <v>1753</v>
      </c>
      <c r="BL132" s="323" t="s">
        <v>1833</v>
      </c>
      <c r="BM132" s="322"/>
      <c r="BN132" s="322"/>
      <c r="BO132" s="322" t="s">
        <v>1431</v>
      </c>
      <c r="BP132" s="323" t="s">
        <v>1432</v>
      </c>
      <c r="BT132" s="335" t="str">
        <f t="shared" si="11"/>
        <v>('', '동인약국', '135-23-99225', NULL,'','active'),</v>
      </c>
      <c r="CA132" s="351">
        <v>129</v>
      </c>
      <c r="CB132" s="358"/>
      <c r="CC132" s="352" t="s">
        <v>2248</v>
      </c>
      <c r="CD132" s="353" t="s">
        <v>2249</v>
      </c>
      <c r="CE132" s="352" t="s">
        <v>2250</v>
      </c>
      <c r="CF132" s="354" t="s">
        <v>2127</v>
      </c>
      <c r="CG132" s="355" t="s">
        <v>751</v>
      </c>
      <c r="CH132" s="356">
        <v>56880</v>
      </c>
      <c r="CI132" s="357">
        <v>45658</v>
      </c>
    </row>
    <row r="133" spans="4:87" ht="13.5">
      <c r="D133" s="323">
        <v>130</v>
      </c>
      <c r="E133" s="332" t="s">
        <v>835</v>
      </c>
      <c r="F133" s="322" t="s">
        <v>683</v>
      </c>
      <c r="G133" s="332">
        <v>653800900</v>
      </c>
      <c r="H133" s="325">
        <v>355</v>
      </c>
      <c r="I133" s="326">
        <v>0.45</v>
      </c>
      <c r="J133" s="326">
        <v>0.55000000000000004</v>
      </c>
      <c r="K133" s="324">
        <v>8806538009032</v>
      </c>
      <c r="L133" s="323" t="s">
        <v>656</v>
      </c>
      <c r="M133" s="322"/>
      <c r="N133" s="323" t="s">
        <v>838</v>
      </c>
      <c r="O133" s="322"/>
      <c r="Q133" s="338">
        <f>IFERROR(IF(LEN(H133)&gt;0,H133,"NULL"),"NULL")</f>
        <v>355</v>
      </c>
      <c r="R133" s="335" t="str">
        <f>FIXED(I133*100,1)&amp;"/100"</f>
        <v>45.0/100</v>
      </c>
      <c r="S133" s="335" t="str">
        <f>FIXED(J133*100,1)&amp;"/100"</f>
        <v>55.0/100</v>
      </c>
      <c r="T133" s="338" t="str">
        <f t="shared" ref="T133:T196" si="12">IFERROR(IF(LEN(L133)&gt;0,"'"&amp;L133&amp;"'","NULL"),"NULL")</f>
        <v>'300정/병'</v>
      </c>
      <c r="U133" s="338" t="str">
        <f t="shared" ref="U133:U196" si="13">IFERROR(IF(LEN(M133)&gt;0,M133,"NULL"),"NULL")</f>
        <v>NULL</v>
      </c>
      <c r="X133" s="335" t="str">
        <f t="shared" ref="X133:X196" si="14">IFERROR("('"&amp;E133&amp;"', '"&amp;F133&amp;"', '"&amp;G133&amp;"', "&amp;Q133&amp;", "&amp;R133&amp;", "&amp;S133&amp;", '"&amp;K133&amp;"', "&amp;T133&amp;", "&amp;U133&amp;", '"&amp;N133&amp;"', '"&amp;O133&amp;"'),","")</f>
        <v>('2025-05', '신노바핀정 5mg', '653800900', 355, 45.0/100, 55.0/100, '8806538009032', '300정/병', NULL, 'active', ''),</v>
      </c>
      <c r="BI133" s="323">
        <v>130</v>
      </c>
      <c r="BJ133" s="322"/>
      <c r="BK133" s="322" t="s">
        <v>1834</v>
      </c>
      <c r="BL133" s="323" t="s">
        <v>1835</v>
      </c>
      <c r="BM133" s="322"/>
      <c r="BN133" s="322"/>
      <c r="BO133" s="322" t="s">
        <v>1434</v>
      </c>
      <c r="BP133" s="323" t="s">
        <v>1435</v>
      </c>
      <c r="BT133" s="335" t="str">
        <f t="shared" ref="BT133:BT196" si="15">IFERROR("('"&amp;BJ133&amp;"', '"&amp;BK133&amp;"', '"&amp;BL133&amp;"', NULL,'','active'),","")</f>
        <v>('', '플러스약국', '298-34-01218', NULL,'','active'),</v>
      </c>
      <c r="CA133" s="351">
        <v>130</v>
      </c>
      <c r="CB133" s="358"/>
      <c r="CC133" s="352" t="s">
        <v>2184</v>
      </c>
      <c r="CD133" s="353" t="s">
        <v>2185</v>
      </c>
      <c r="CE133" s="352" t="s">
        <v>2186</v>
      </c>
      <c r="CF133" s="354" t="s">
        <v>2127</v>
      </c>
      <c r="CG133" s="355" t="s">
        <v>751</v>
      </c>
      <c r="CH133" s="356">
        <v>56880</v>
      </c>
      <c r="CI133" s="357">
        <v>45717</v>
      </c>
    </row>
    <row r="134" spans="4:87" ht="13.5">
      <c r="D134" s="323">
        <v>131</v>
      </c>
      <c r="E134" s="332" t="s">
        <v>835</v>
      </c>
      <c r="F134" s="322" t="s">
        <v>684</v>
      </c>
      <c r="G134" s="332">
        <v>653805100</v>
      </c>
      <c r="H134" s="325">
        <v>764</v>
      </c>
      <c r="I134" s="326">
        <v>0.45</v>
      </c>
      <c r="J134" s="326">
        <v>0.6</v>
      </c>
      <c r="K134" s="324">
        <v>8806538051017</v>
      </c>
      <c r="L134" s="323" t="s">
        <v>651</v>
      </c>
      <c r="M134" s="322"/>
      <c r="N134" s="323" t="s">
        <v>838</v>
      </c>
      <c r="O134" s="322"/>
      <c r="Q134" s="338">
        <f>IFERROR(IF(LEN(H134)&gt;0,H134,"NULL"),"NULL")</f>
        <v>764</v>
      </c>
      <c r="R134" s="335" t="str">
        <f>FIXED(I134*100,1)&amp;"/100"</f>
        <v>45.0/100</v>
      </c>
      <c r="S134" s="335" t="str">
        <f>FIXED(J134*100,1)&amp;"/100"</f>
        <v>60.0/100</v>
      </c>
      <c r="T134" s="338" t="str">
        <f t="shared" si="12"/>
        <v>'28정/PTP'</v>
      </c>
      <c r="U134" s="338" t="str">
        <f t="shared" si="13"/>
        <v>NULL</v>
      </c>
      <c r="X134" s="335" t="str">
        <f t="shared" si="14"/>
        <v>('2025-05', '신에소메정20mg', '653805100', 764, 45.0/100, 60.0/100, '8806538051017', '28정/PTP', NULL, 'active', ''),</v>
      </c>
      <c r="BI134" s="323">
        <v>131</v>
      </c>
      <c r="BJ134" s="322"/>
      <c r="BK134" s="322" t="s">
        <v>1836</v>
      </c>
      <c r="BL134" s="323" t="s">
        <v>1837</v>
      </c>
      <c r="BM134" s="322"/>
      <c r="BN134" s="322"/>
      <c r="BO134" s="322" t="s">
        <v>1434</v>
      </c>
      <c r="BP134" s="323" t="s">
        <v>1435</v>
      </c>
      <c r="BT134" s="335" t="str">
        <f t="shared" si="15"/>
        <v>('', '왕약국', '138-04-69694', NULL,'','active'),</v>
      </c>
      <c r="CA134" s="351">
        <v>131</v>
      </c>
      <c r="CB134" s="358"/>
      <c r="CC134" s="352" t="s">
        <v>2184</v>
      </c>
      <c r="CD134" s="353" t="s">
        <v>2185</v>
      </c>
      <c r="CE134" s="352" t="s">
        <v>2186</v>
      </c>
      <c r="CF134" s="354" t="s">
        <v>2127</v>
      </c>
      <c r="CG134" s="355" t="s">
        <v>751</v>
      </c>
      <c r="CH134" s="356">
        <v>37920</v>
      </c>
      <c r="CI134" s="357">
        <v>45717</v>
      </c>
    </row>
    <row r="135" spans="4:87" ht="13.5">
      <c r="D135" s="323">
        <v>132</v>
      </c>
      <c r="E135" s="332" t="s">
        <v>835</v>
      </c>
      <c r="F135" s="322" t="s">
        <v>684</v>
      </c>
      <c r="G135" s="332">
        <v>653805100</v>
      </c>
      <c r="H135" s="325">
        <v>764</v>
      </c>
      <c r="I135" s="326">
        <v>0.45</v>
      </c>
      <c r="J135" s="326">
        <v>0.6</v>
      </c>
      <c r="K135" s="324">
        <v>8806538051031</v>
      </c>
      <c r="L135" s="323" t="s">
        <v>656</v>
      </c>
      <c r="M135" s="322"/>
      <c r="N135" s="323" t="s">
        <v>838</v>
      </c>
      <c r="O135" s="322"/>
      <c r="Q135" s="338">
        <f>IFERROR(IF(LEN(H135)&gt;0,H135,"NULL"),"NULL")</f>
        <v>764</v>
      </c>
      <c r="R135" s="335" t="str">
        <f>FIXED(I135*100,1)&amp;"/100"</f>
        <v>45.0/100</v>
      </c>
      <c r="S135" s="335" t="str">
        <f>FIXED(J135*100,1)&amp;"/100"</f>
        <v>60.0/100</v>
      </c>
      <c r="T135" s="338" t="str">
        <f t="shared" si="12"/>
        <v>'300정/병'</v>
      </c>
      <c r="U135" s="338" t="str">
        <f t="shared" si="13"/>
        <v>NULL</v>
      </c>
      <c r="X135" s="335" t="str">
        <f t="shared" si="14"/>
        <v>('2025-05', '신에소메정20mg', '653805100', 764, 45.0/100, 60.0/100, '8806538051031', '300정/병', NULL, 'active', ''),</v>
      </c>
      <c r="BI135" s="323">
        <v>132</v>
      </c>
      <c r="BJ135" s="322"/>
      <c r="BK135" s="322" t="s">
        <v>1838</v>
      </c>
      <c r="BL135" s="323" t="s">
        <v>1839</v>
      </c>
      <c r="BM135" s="322"/>
      <c r="BN135" s="322"/>
      <c r="BO135" s="322" t="s">
        <v>1434</v>
      </c>
      <c r="BP135" s="323" t="s">
        <v>1435</v>
      </c>
      <c r="BT135" s="335" t="str">
        <f t="shared" si="15"/>
        <v>('', '샘깊은약국', '119-01-58837', NULL,'','active'),</v>
      </c>
      <c r="CA135" s="351">
        <v>132</v>
      </c>
      <c r="CB135" s="358"/>
      <c r="CC135" s="352" t="s">
        <v>2184</v>
      </c>
      <c r="CD135" s="353" t="s">
        <v>2185</v>
      </c>
      <c r="CE135" s="352" t="s">
        <v>2186</v>
      </c>
      <c r="CF135" s="354" t="s">
        <v>2127</v>
      </c>
      <c r="CG135" s="355" t="s">
        <v>751</v>
      </c>
      <c r="CH135" s="356">
        <v>56880</v>
      </c>
      <c r="CI135" s="357">
        <v>45717</v>
      </c>
    </row>
    <row r="136" spans="4:87" ht="13.5">
      <c r="D136" s="323">
        <v>133</v>
      </c>
      <c r="E136" s="332" t="s">
        <v>835</v>
      </c>
      <c r="F136" s="322" t="s">
        <v>684</v>
      </c>
      <c r="G136" s="332">
        <v>653805100</v>
      </c>
      <c r="H136" s="325">
        <v>764</v>
      </c>
      <c r="I136" s="326">
        <v>0.45</v>
      </c>
      <c r="J136" s="326">
        <v>0.6</v>
      </c>
      <c r="K136" s="324">
        <v>8806538051000</v>
      </c>
      <c r="L136" s="323" t="s">
        <v>628</v>
      </c>
      <c r="M136" s="322"/>
      <c r="N136" s="323" t="s">
        <v>838</v>
      </c>
      <c r="O136" s="322"/>
      <c r="Q136" s="338">
        <f>IFERROR(IF(LEN(H136)&gt;0,H136,"NULL"),"NULL")</f>
        <v>764</v>
      </c>
      <c r="R136" s="335" t="str">
        <f>FIXED(I136*100,1)&amp;"/100"</f>
        <v>45.0/100</v>
      </c>
      <c r="S136" s="335" t="str">
        <f>FIXED(J136*100,1)&amp;"/100"</f>
        <v>60.0/100</v>
      </c>
      <c r="T136" s="338" t="str">
        <f t="shared" si="12"/>
        <v>'(소분)'</v>
      </c>
      <c r="U136" s="338" t="str">
        <f t="shared" si="13"/>
        <v>NULL</v>
      </c>
      <c r="X136" s="335" t="str">
        <f t="shared" si="14"/>
        <v>('2025-05', '신에소메정20mg', '653805100', 764, 45.0/100, 60.0/100, '8806538051000', '(소분)', NULL, 'active', ''),</v>
      </c>
      <c r="BI136" s="323">
        <v>133</v>
      </c>
      <c r="BJ136" s="322"/>
      <c r="BK136" s="322" t="s">
        <v>1840</v>
      </c>
      <c r="BL136" s="323" t="s">
        <v>1841</v>
      </c>
      <c r="BM136" s="322"/>
      <c r="BN136" s="322"/>
      <c r="BO136" s="322" t="s">
        <v>1437</v>
      </c>
      <c r="BP136" s="323" t="s">
        <v>1438</v>
      </c>
      <c r="BT136" s="335" t="str">
        <f t="shared" si="15"/>
        <v>('', '삼성약국', '886-10-01718', NULL,'','active'),</v>
      </c>
      <c r="CA136" s="351">
        <v>133</v>
      </c>
      <c r="CB136" s="358"/>
      <c r="CC136" s="352" t="s">
        <v>2251</v>
      </c>
      <c r="CD136" s="353" t="s">
        <v>2252</v>
      </c>
      <c r="CE136" s="352" t="s">
        <v>2253</v>
      </c>
      <c r="CF136" s="354" t="s">
        <v>2254</v>
      </c>
      <c r="CG136" s="355" t="s">
        <v>760</v>
      </c>
      <c r="CH136" s="356">
        <v>41160</v>
      </c>
      <c r="CI136" s="357">
        <v>45717</v>
      </c>
    </row>
    <row r="137" spans="4:87" ht="13.5">
      <c r="D137" s="323">
        <v>134</v>
      </c>
      <c r="E137" s="332" t="s">
        <v>835</v>
      </c>
      <c r="F137" s="322" t="s">
        <v>684</v>
      </c>
      <c r="G137" s="332">
        <v>653805100</v>
      </c>
      <c r="H137" s="325">
        <v>764</v>
      </c>
      <c r="I137" s="326">
        <v>0.45</v>
      </c>
      <c r="J137" s="326">
        <v>0.6</v>
      </c>
      <c r="K137" s="324">
        <v>8806538051024</v>
      </c>
      <c r="L137" s="323" t="s">
        <v>629</v>
      </c>
      <c r="M137" s="322"/>
      <c r="N137" s="323" t="s">
        <v>838</v>
      </c>
      <c r="O137" s="322"/>
      <c r="Q137" s="338">
        <f>IFERROR(IF(LEN(H137)&gt;0,H137,"NULL"),"NULL")</f>
        <v>764</v>
      </c>
      <c r="R137" s="335" t="str">
        <f>FIXED(I137*100,1)&amp;"/100"</f>
        <v>45.0/100</v>
      </c>
      <c r="S137" s="335" t="str">
        <f>FIXED(J137*100,1)&amp;"/100"</f>
        <v>60.0/100</v>
      </c>
      <c r="T137" s="338" t="str">
        <f t="shared" si="12"/>
        <v>'30정/병'</v>
      </c>
      <c r="U137" s="338" t="str">
        <f t="shared" si="13"/>
        <v>NULL</v>
      </c>
      <c r="X137" s="335" t="str">
        <f t="shared" si="14"/>
        <v>('2025-05', '신에소메정20mg', '653805100', 764, 45.0/100, 60.0/100, '8806538051024', '30정/병', NULL, 'active', ''),</v>
      </c>
      <c r="BI137" s="323">
        <v>134</v>
      </c>
      <c r="BJ137" s="322"/>
      <c r="BK137" s="322" t="s">
        <v>1842</v>
      </c>
      <c r="BL137" s="323" t="s">
        <v>1843</v>
      </c>
      <c r="BM137" s="322"/>
      <c r="BN137" s="322"/>
      <c r="BO137" s="322" t="s">
        <v>1437</v>
      </c>
      <c r="BP137" s="323" t="s">
        <v>1438</v>
      </c>
      <c r="BT137" s="335" t="str">
        <f t="shared" si="15"/>
        <v>('', '서울드림약국', '589-13-02480', NULL,'','active'),</v>
      </c>
      <c r="CA137" s="351">
        <v>134</v>
      </c>
      <c r="CB137" s="358"/>
      <c r="CC137" s="352" t="s">
        <v>2255</v>
      </c>
      <c r="CD137" s="353" t="s">
        <v>2256</v>
      </c>
      <c r="CE137" s="352" t="s">
        <v>2257</v>
      </c>
      <c r="CF137" s="354" t="s">
        <v>2254</v>
      </c>
      <c r="CG137" s="355" t="s">
        <v>760</v>
      </c>
      <c r="CH137" s="356">
        <v>-102900</v>
      </c>
      <c r="CI137" s="357">
        <v>45717</v>
      </c>
    </row>
    <row r="138" spans="4:87" ht="13.5">
      <c r="D138" s="323">
        <v>135</v>
      </c>
      <c r="E138" s="332" t="s">
        <v>835</v>
      </c>
      <c r="F138" s="322" t="s">
        <v>685</v>
      </c>
      <c r="G138" s="332">
        <v>653805110</v>
      </c>
      <c r="H138" s="327">
        <v>1078</v>
      </c>
      <c r="I138" s="326">
        <v>0.45</v>
      </c>
      <c r="J138" s="326">
        <v>0.6</v>
      </c>
      <c r="K138" s="324">
        <v>8806538051109</v>
      </c>
      <c r="L138" s="323" t="s">
        <v>628</v>
      </c>
      <c r="M138" s="322"/>
      <c r="N138" s="323" t="s">
        <v>838</v>
      </c>
      <c r="O138" s="322"/>
      <c r="Q138" s="338">
        <f>IFERROR(IF(LEN(H138)&gt;0,H138,"NULL"),"NULL")</f>
        <v>1078</v>
      </c>
      <c r="R138" s="335" t="str">
        <f>FIXED(I138*100,1)&amp;"/100"</f>
        <v>45.0/100</v>
      </c>
      <c r="S138" s="335" t="str">
        <f>FIXED(J138*100,1)&amp;"/100"</f>
        <v>60.0/100</v>
      </c>
      <c r="T138" s="338" t="str">
        <f t="shared" si="12"/>
        <v>'(소분)'</v>
      </c>
      <c r="U138" s="338" t="str">
        <f t="shared" si="13"/>
        <v>NULL</v>
      </c>
      <c r="X138" s="335" t="str">
        <f t="shared" si="14"/>
        <v>('2025-05', '신에소메정40mg', '653805110', 1078, 45.0/100, 60.0/100, '8806538051109', '(소분)', NULL, 'active', ''),</v>
      </c>
      <c r="BI138" s="323">
        <v>135</v>
      </c>
      <c r="BJ138" s="322"/>
      <c r="BK138" s="322" t="s">
        <v>1844</v>
      </c>
      <c r="BL138" s="323" t="s">
        <v>1845</v>
      </c>
      <c r="BM138" s="322"/>
      <c r="BN138" s="322"/>
      <c r="BO138" s="322" t="s">
        <v>1440</v>
      </c>
      <c r="BP138" s="323" t="s">
        <v>1441</v>
      </c>
      <c r="BT138" s="335" t="str">
        <f t="shared" si="15"/>
        <v>('', '대림미소약국', '863-01-01839', NULL,'','active'),</v>
      </c>
      <c r="CA138" s="351">
        <v>135</v>
      </c>
      <c r="CB138" s="358"/>
      <c r="CC138" s="352" t="s">
        <v>2258</v>
      </c>
      <c r="CD138" s="353" t="s">
        <v>1939</v>
      </c>
      <c r="CE138" s="352" t="s">
        <v>2259</v>
      </c>
      <c r="CF138" s="354" t="s">
        <v>2054</v>
      </c>
      <c r="CG138" s="355" t="s">
        <v>759</v>
      </c>
      <c r="CH138" s="356">
        <v>-55080</v>
      </c>
      <c r="CI138" s="357">
        <v>45717</v>
      </c>
    </row>
    <row r="139" spans="4:87" ht="13.5">
      <c r="D139" s="323">
        <v>136</v>
      </c>
      <c r="E139" s="332" t="s">
        <v>835</v>
      </c>
      <c r="F139" s="322" t="s">
        <v>685</v>
      </c>
      <c r="G139" s="332">
        <v>653805110</v>
      </c>
      <c r="H139" s="327">
        <v>1078</v>
      </c>
      <c r="I139" s="326">
        <v>0.45</v>
      </c>
      <c r="J139" s="326">
        <v>0.6</v>
      </c>
      <c r="K139" s="324">
        <v>8806538051116</v>
      </c>
      <c r="L139" s="323" t="s">
        <v>651</v>
      </c>
      <c r="M139" s="322"/>
      <c r="N139" s="323" t="s">
        <v>838</v>
      </c>
      <c r="O139" s="322"/>
      <c r="Q139" s="338">
        <f>IFERROR(IF(LEN(H139)&gt;0,H139,"NULL"),"NULL")</f>
        <v>1078</v>
      </c>
      <c r="R139" s="335" t="str">
        <f>FIXED(I139*100,1)&amp;"/100"</f>
        <v>45.0/100</v>
      </c>
      <c r="S139" s="335" t="str">
        <f>FIXED(J139*100,1)&amp;"/100"</f>
        <v>60.0/100</v>
      </c>
      <c r="T139" s="338" t="str">
        <f t="shared" si="12"/>
        <v>'28정/PTP'</v>
      </c>
      <c r="U139" s="338" t="str">
        <f t="shared" si="13"/>
        <v>NULL</v>
      </c>
      <c r="X139" s="335" t="str">
        <f t="shared" si="14"/>
        <v>('2025-05', '신에소메정40mg', '653805110', 1078, 45.0/100, 60.0/100, '8806538051116', '28정/PTP', NULL, 'active', ''),</v>
      </c>
      <c r="BI139" s="323">
        <v>136</v>
      </c>
      <c r="BJ139" s="322"/>
      <c r="BK139" s="322" t="s">
        <v>1846</v>
      </c>
      <c r="BL139" s="323" t="s">
        <v>1847</v>
      </c>
      <c r="BM139" s="322"/>
      <c r="BN139" s="322"/>
      <c r="BO139" s="322" t="s">
        <v>1440</v>
      </c>
      <c r="BP139" s="323" t="s">
        <v>1441</v>
      </c>
      <c r="BT139" s="335" t="str">
        <f t="shared" si="15"/>
        <v>('', '온누리대광약국', '109-01-69472', NULL,'','active'),</v>
      </c>
      <c r="CA139" s="351">
        <v>136</v>
      </c>
      <c r="CB139" s="358"/>
      <c r="CC139" s="352" t="s">
        <v>1934</v>
      </c>
      <c r="CD139" s="353" t="s">
        <v>1935</v>
      </c>
      <c r="CE139" s="352" t="s">
        <v>2260</v>
      </c>
      <c r="CF139" s="354" t="s">
        <v>2054</v>
      </c>
      <c r="CG139" s="355" t="s">
        <v>759</v>
      </c>
      <c r="CH139" s="356">
        <v>36720</v>
      </c>
      <c r="CI139" s="357">
        <v>45717</v>
      </c>
    </row>
    <row r="140" spans="4:87" ht="13.5">
      <c r="D140" s="323">
        <v>137</v>
      </c>
      <c r="E140" s="332" t="s">
        <v>835</v>
      </c>
      <c r="F140" s="322" t="s">
        <v>685</v>
      </c>
      <c r="G140" s="332">
        <v>653805110</v>
      </c>
      <c r="H140" s="327">
        <v>1078</v>
      </c>
      <c r="I140" s="326">
        <v>0.45</v>
      </c>
      <c r="J140" s="326">
        <v>0.6</v>
      </c>
      <c r="K140" s="324">
        <v>8806538051123</v>
      </c>
      <c r="L140" s="323" t="s">
        <v>629</v>
      </c>
      <c r="M140" s="322"/>
      <c r="N140" s="323" t="s">
        <v>838</v>
      </c>
      <c r="O140" s="322"/>
      <c r="Q140" s="338">
        <f>IFERROR(IF(LEN(H140)&gt;0,H140,"NULL"),"NULL")</f>
        <v>1078</v>
      </c>
      <c r="R140" s="335" t="str">
        <f>FIXED(I140*100,1)&amp;"/100"</f>
        <v>45.0/100</v>
      </c>
      <c r="S140" s="335" t="str">
        <f>FIXED(J140*100,1)&amp;"/100"</f>
        <v>60.0/100</v>
      </c>
      <c r="T140" s="338" t="str">
        <f t="shared" si="12"/>
        <v>'30정/병'</v>
      </c>
      <c r="U140" s="338" t="str">
        <f t="shared" si="13"/>
        <v>NULL</v>
      </c>
      <c r="X140" s="335" t="str">
        <f t="shared" si="14"/>
        <v>('2025-05', '신에소메정40mg', '653805110', 1078, 45.0/100, 60.0/100, '8806538051123', '30정/병', NULL, 'active', ''),</v>
      </c>
      <c r="BI140" s="323">
        <v>137</v>
      </c>
      <c r="BJ140" s="322"/>
      <c r="BK140" s="322" t="s">
        <v>1848</v>
      </c>
      <c r="BL140" s="323" t="s">
        <v>1849</v>
      </c>
      <c r="BM140" s="322"/>
      <c r="BN140" s="322"/>
      <c r="BO140" s="322" t="s">
        <v>1443</v>
      </c>
      <c r="BP140" s="323" t="s">
        <v>1444</v>
      </c>
      <c r="BT140" s="335" t="str">
        <f t="shared" si="15"/>
        <v>('', '4층약국', '714-66-00589', NULL,'','active'),</v>
      </c>
      <c r="CA140" s="351">
        <v>137</v>
      </c>
      <c r="CB140" s="358"/>
      <c r="CC140" s="352" t="s">
        <v>1946</v>
      </c>
      <c r="CD140" s="353" t="s">
        <v>1947</v>
      </c>
      <c r="CE140" s="352" t="s">
        <v>2211</v>
      </c>
      <c r="CF140" s="354" t="s">
        <v>2054</v>
      </c>
      <c r="CG140" s="355" t="s">
        <v>759</v>
      </c>
      <c r="CH140" s="356">
        <v>18360</v>
      </c>
      <c r="CI140" s="357">
        <v>45689</v>
      </c>
    </row>
    <row r="141" spans="4:87" ht="13.5">
      <c r="D141" s="323">
        <v>138</v>
      </c>
      <c r="E141" s="332" t="s">
        <v>835</v>
      </c>
      <c r="F141" s="322" t="s">
        <v>685</v>
      </c>
      <c r="G141" s="332">
        <v>653805110</v>
      </c>
      <c r="H141" s="327">
        <v>1078</v>
      </c>
      <c r="I141" s="326">
        <v>0.45</v>
      </c>
      <c r="J141" s="326">
        <v>0.6</v>
      </c>
      <c r="K141" s="324">
        <v>8806538051130</v>
      </c>
      <c r="L141" s="323" t="s">
        <v>656</v>
      </c>
      <c r="M141" s="322"/>
      <c r="N141" s="323" t="s">
        <v>838</v>
      </c>
      <c r="O141" s="322"/>
      <c r="Q141" s="338">
        <f>IFERROR(IF(LEN(H141)&gt;0,H141,"NULL"),"NULL")</f>
        <v>1078</v>
      </c>
      <c r="R141" s="335" t="str">
        <f>FIXED(I141*100,1)&amp;"/100"</f>
        <v>45.0/100</v>
      </c>
      <c r="S141" s="335" t="str">
        <f>FIXED(J141*100,1)&amp;"/100"</f>
        <v>60.0/100</v>
      </c>
      <c r="T141" s="338" t="str">
        <f t="shared" si="12"/>
        <v>'300정/병'</v>
      </c>
      <c r="U141" s="338" t="str">
        <f t="shared" si="13"/>
        <v>NULL</v>
      </c>
      <c r="X141" s="335" t="str">
        <f t="shared" si="14"/>
        <v>('2025-05', '신에소메정40mg', '653805110', 1078, 45.0/100, 60.0/100, '8806538051130', '300정/병', NULL, 'active', ''),</v>
      </c>
      <c r="BI141" s="323">
        <v>138</v>
      </c>
      <c r="BJ141" s="322"/>
      <c r="BK141" s="322" t="s">
        <v>1850</v>
      </c>
      <c r="BL141" s="323" t="s">
        <v>1447</v>
      </c>
      <c r="BM141" s="322"/>
      <c r="BN141" s="322"/>
      <c r="BO141" s="322" t="s">
        <v>1446</v>
      </c>
      <c r="BP141" s="323" t="s">
        <v>1447</v>
      </c>
      <c r="BT141" s="335" t="str">
        <f t="shared" si="15"/>
        <v>('', '서초베스트외과', '818-44-00763', NULL,'','active'),</v>
      </c>
      <c r="CA141" s="351">
        <v>138</v>
      </c>
      <c r="CB141" s="358"/>
      <c r="CC141" s="352" t="s">
        <v>2184</v>
      </c>
      <c r="CD141" s="353" t="s">
        <v>2185</v>
      </c>
      <c r="CE141" s="352" t="s">
        <v>2186</v>
      </c>
      <c r="CF141" s="354" t="s">
        <v>2054</v>
      </c>
      <c r="CG141" s="355" t="s">
        <v>759</v>
      </c>
      <c r="CH141" s="356">
        <v>55080</v>
      </c>
      <c r="CI141" s="357">
        <v>45658</v>
      </c>
    </row>
    <row r="142" spans="4:87" ht="13.5">
      <c r="D142" s="323">
        <v>139</v>
      </c>
      <c r="E142" s="332" t="s">
        <v>835</v>
      </c>
      <c r="F142" s="322" t="s">
        <v>686</v>
      </c>
      <c r="G142" s="332">
        <v>653801190</v>
      </c>
      <c r="H142" s="325">
        <v>161</v>
      </c>
      <c r="I142" s="326">
        <v>0.4</v>
      </c>
      <c r="J142" s="326">
        <v>0.45</v>
      </c>
      <c r="K142" s="324">
        <v>8806538011905</v>
      </c>
      <c r="L142" s="323" t="s">
        <v>628</v>
      </c>
      <c r="M142" s="322"/>
      <c r="N142" s="323" t="s">
        <v>838</v>
      </c>
      <c r="O142" s="322"/>
      <c r="Q142" s="338">
        <f>IFERROR(IF(LEN(H142)&gt;0,H142,"NULL"),"NULL")</f>
        <v>161</v>
      </c>
      <c r="R142" s="335" t="str">
        <f>FIXED(I142*100,1)&amp;"/100"</f>
        <v>40.0/100</v>
      </c>
      <c r="S142" s="335" t="str">
        <f>FIXED(J142*100,1)&amp;"/100"</f>
        <v>45.0/100</v>
      </c>
      <c r="T142" s="338" t="str">
        <f t="shared" si="12"/>
        <v>'(소분)'</v>
      </c>
      <c r="U142" s="338" t="str">
        <f t="shared" si="13"/>
        <v>NULL</v>
      </c>
      <c r="X142" s="335" t="str">
        <f t="shared" si="14"/>
        <v>('2025-05', '신일세티리진정', '653801190', 161, 40.0/100, 45.0/100, '8806538011905', '(소분)', NULL, 'active', ''),</v>
      </c>
      <c r="BI142" s="323">
        <v>139</v>
      </c>
      <c r="BJ142" s="322"/>
      <c r="BK142" s="322" t="s">
        <v>1851</v>
      </c>
      <c r="BL142" s="323" t="s">
        <v>1852</v>
      </c>
      <c r="BM142" s="322"/>
      <c r="BN142" s="322"/>
      <c r="BO142" s="322" t="s">
        <v>1446</v>
      </c>
      <c r="BP142" s="323" t="s">
        <v>1447</v>
      </c>
      <c r="BT142" s="335" t="str">
        <f t="shared" si="15"/>
        <v>('', '솔약국', '845-26-01101', NULL,'','active'),</v>
      </c>
      <c r="CA142" s="351">
        <v>139</v>
      </c>
      <c r="CB142" s="358"/>
      <c r="CC142" s="352" t="s">
        <v>2184</v>
      </c>
      <c r="CD142" s="353" t="s">
        <v>2185</v>
      </c>
      <c r="CE142" s="352" t="s">
        <v>2186</v>
      </c>
      <c r="CF142" s="354" t="s">
        <v>2054</v>
      </c>
      <c r="CG142" s="355" t="s">
        <v>759</v>
      </c>
      <c r="CH142" s="356">
        <v>36720</v>
      </c>
      <c r="CI142" s="357">
        <v>45717</v>
      </c>
    </row>
    <row r="143" spans="4:87" ht="13.5">
      <c r="D143" s="323">
        <v>140</v>
      </c>
      <c r="E143" s="332" t="s">
        <v>835</v>
      </c>
      <c r="F143" s="322" t="s">
        <v>686</v>
      </c>
      <c r="G143" s="332">
        <v>653801190</v>
      </c>
      <c r="H143" s="325">
        <v>161</v>
      </c>
      <c r="I143" s="326">
        <v>0.4</v>
      </c>
      <c r="J143" s="326">
        <v>0.45</v>
      </c>
      <c r="K143" s="324">
        <v>8806538011912</v>
      </c>
      <c r="L143" s="323" t="s">
        <v>687</v>
      </c>
      <c r="M143" s="322"/>
      <c r="N143" s="323" t="s">
        <v>838</v>
      </c>
      <c r="O143" s="322"/>
      <c r="Q143" s="338">
        <f>IFERROR(IF(LEN(H143)&gt;0,H143,"NULL"),"NULL")</f>
        <v>161</v>
      </c>
      <c r="R143" s="335" t="str">
        <f>FIXED(I143*100,1)&amp;"/100"</f>
        <v>40.0/100</v>
      </c>
      <c r="S143" s="335" t="str">
        <f>FIXED(J143*100,1)&amp;"/100"</f>
        <v>45.0/100</v>
      </c>
      <c r="T143" s="338" t="str">
        <f t="shared" si="12"/>
        <v>'10정/PTP'</v>
      </c>
      <c r="U143" s="338" t="str">
        <f t="shared" si="13"/>
        <v>NULL</v>
      </c>
      <c r="X143" s="335" t="str">
        <f t="shared" si="14"/>
        <v>('2025-05', '신일세티리진정', '653801190', 161, 40.0/100, 45.0/100, '8806538011912', '10정/PTP', NULL, 'active', ''),</v>
      </c>
      <c r="BI143" s="323">
        <v>140</v>
      </c>
      <c r="BJ143" s="322"/>
      <c r="BK143" s="322" t="s">
        <v>1739</v>
      </c>
      <c r="BL143" s="323" t="s">
        <v>1853</v>
      </c>
      <c r="BM143" s="322"/>
      <c r="BN143" s="322"/>
      <c r="BO143" s="322" t="s">
        <v>1446</v>
      </c>
      <c r="BP143" s="323" t="s">
        <v>1447</v>
      </c>
      <c r="BT143" s="335" t="str">
        <f t="shared" si="15"/>
        <v>('', '다나약국', '225-05-41885', NULL,'','active'),</v>
      </c>
      <c r="CA143" s="351">
        <v>140</v>
      </c>
      <c r="CB143" s="358"/>
      <c r="CC143" s="352" t="s">
        <v>1946</v>
      </c>
      <c r="CD143" s="353" t="s">
        <v>1947</v>
      </c>
      <c r="CE143" s="352" t="s">
        <v>2211</v>
      </c>
      <c r="CF143" s="354" t="s">
        <v>2058</v>
      </c>
      <c r="CG143" s="355" t="s">
        <v>759</v>
      </c>
      <c r="CH143" s="356">
        <v>165240</v>
      </c>
      <c r="CI143" s="357">
        <v>45717</v>
      </c>
    </row>
    <row r="144" spans="4:87" ht="13.5">
      <c r="D144" s="323">
        <v>141</v>
      </c>
      <c r="E144" s="332" t="s">
        <v>835</v>
      </c>
      <c r="F144" s="322" t="s">
        <v>686</v>
      </c>
      <c r="G144" s="332">
        <v>653801190</v>
      </c>
      <c r="H144" s="325">
        <v>161</v>
      </c>
      <c r="I144" s="326">
        <v>0.4</v>
      </c>
      <c r="J144" s="326">
        <v>0.45</v>
      </c>
      <c r="K144" s="324">
        <v>8806538011929</v>
      </c>
      <c r="L144" s="323" t="s">
        <v>635</v>
      </c>
      <c r="M144" s="322"/>
      <c r="N144" s="323" t="s">
        <v>838</v>
      </c>
      <c r="O144" s="322"/>
      <c r="Q144" s="338">
        <f>IFERROR(IF(LEN(H144)&gt;0,H144,"NULL"),"NULL")</f>
        <v>161</v>
      </c>
      <c r="R144" s="335" t="str">
        <f>FIXED(I144*100,1)&amp;"/100"</f>
        <v>40.0/100</v>
      </c>
      <c r="S144" s="335" t="str">
        <f>FIXED(J144*100,1)&amp;"/100"</f>
        <v>45.0/100</v>
      </c>
      <c r="T144" s="338" t="str">
        <f t="shared" si="12"/>
        <v>'100정/PTP'</v>
      </c>
      <c r="U144" s="338" t="str">
        <f t="shared" si="13"/>
        <v>NULL</v>
      </c>
      <c r="X144" s="335" t="str">
        <f t="shared" si="14"/>
        <v>('2025-05', '신일세티리진정', '653801190', 161, 40.0/100, 45.0/100, '8806538011929', '100정/PTP', NULL, 'active', ''),</v>
      </c>
      <c r="BI144" s="323">
        <v>141</v>
      </c>
      <c r="BJ144" s="322"/>
      <c r="BK144" s="322" t="s">
        <v>1854</v>
      </c>
      <c r="BL144" s="323" t="s">
        <v>1855</v>
      </c>
      <c r="BM144" s="322"/>
      <c r="BN144" s="322"/>
      <c r="BO144" s="322" t="s">
        <v>1449</v>
      </c>
      <c r="BP144" s="323" t="s">
        <v>1450</v>
      </c>
      <c r="BT144" s="335" t="str">
        <f t="shared" si="15"/>
        <v>('', '선한약국', '652-01-01995', NULL,'','active'),</v>
      </c>
      <c r="CA144" s="351">
        <v>141</v>
      </c>
      <c r="CB144" s="358"/>
      <c r="CC144" s="352" t="s">
        <v>2184</v>
      </c>
      <c r="CD144" s="353" t="s">
        <v>2185</v>
      </c>
      <c r="CE144" s="352" t="s">
        <v>2186</v>
      </c>
      <c r="CF144" s="354" t="s">
        <v>2261</v>
      </c>
      <c r="CG144" s="355" t="s">
        <v>682</v>
      </c>
      <c r="CH144" s="356">
        <v>38250</v>
      </c>
      <c r="CI144" s="357">
        <v>45717</v>
      </c>
    </row>
    <row r="145" spans="4:87" ht="13.5">
      <c r="D145" s="323">
        <v>142</v>
      </c>
      <c r="E145" s="332" t="s">
        <v>835</v>
      </c>
      <c r="F145" s="322" t="s">
        <v>686</v>
      </c>
      <c r="G145" s="332">
        <v>653801190</v>
      </c>
      <c r="H145" s="325">
        <v>161</v>
      </c>
      <c r="I145" s="326">
        <v>0.4</v>
      </c>
      <c r="J145" s="326">
        <v>0.45</v>
      </c>
      <c r="K145" s="324">
        <v>8806538011936</v>
      </c>
      <c r="L145" s="323" t="s">
        <v>688</v>
      </c>
      <c r="M145" s="322"/>
      <c r="N145" s="323" t="s">
        <v>838</v>
      </c>
      <c r="O145" s="322"/>
      <c r="Q145" s="338">
        <f>IFERROR(IF(LEN(H145)&gt;0,H145,"NULL"),"NULL")</f>
        <v>161</v>
      </c>
      <c r="R145" s="335" t="str">
        <f>FIXED(I145*100,1)&amp;"/100"</f>
        <v>40.0/100</v>
      </c>
      <c r="S145" s="335" t="str">
        <f>FIXED(J145*100,1)&amp;"/100"</f>
        <v>45.0/100</v>
      </c>
      <c r="T145" s="338" t="str">
        <f t="shared" si="12"/>
        <v>'1000정/병'</v>
      </c>
      <c r="U145" s="338" t="str">
        <f t="shared" si="13"/>
        <v>NULL</v>
      </c>
      <c r="X145" s="335" t="str">
        <f t="shared" si="14"/>
        <v>('2025-05', '신일세티리진정', '653801190', 161, 40.0/100, 45.0/100, '8806538011936', '1000정/병', NULL, 'active', ''),</v>
      </c>
      <c r="BI145" s="323">
        <v>142</v>
      </c>
      <c r="BJ145" s="322"/>
      <c r="BK145" s="322" t="s">
        <v>1856</v>
      </c>
      <c r="BL145" s="323" t="s">
        <v>1857</v>
      </c>
      <c r="BM145" s="322"/>
      <c r="BN145" s="322"/>
      <c r="BO145" s="322" t="s">
        <v>1449</v>
      </c>
      <c r="BP145" s="323" t="s">
        <v>1450</v>
      </c>
      <c r="BT145" s="335" t="str">
        <f t="shared" si="15"/>
        <v>('', '민약국', '138-03-44721', NULL,'','active'),</v>
      </c>
      <c r="CA145" s="351">
        <v>142</v>
      </c>
      <c r="CB145" s="358"/>
      <c r="CC145" s="352" t="s">
        <v>1729</v>
      </c>
      <c r="CD145" s="353" t="s">
        <v>1730</v>
      </c>
      <c r="CE145" s="352" t="s">
        <v>2233</v>
      </c>
      <c r="CF145" s="354" t="s">
        <v>2261</v>
      </c>
      <c r="CG145" s="355" t="s">
        <v>682</v>
      </c>
      <c r="CH145" s="356">
        <v>51000</v>
      </c>
      <c r="CI145" s="357">
        <v>45717</v>
      </c>
    </row>
    <row r="146" spans="4:87" ht="13.5">
      <c r="D146" s="323">
        <v>143</v>
      </c>
      <c r="E146" s="332" t="s">
        <v>835</v>
      </c>
      <c r="F146" s="322" t="s">
        <v>686</v>
      </c>
      <c r="G146" s="332">
        <v>653801190</v>
      </c>
      <c r="H146" s="325">
        <v>161</v>
      </c>
      <c r="I146" s="326">
        <v>0.4</v>
      </c>
      <c r="J146" s="326">
        <v>0.45</v>
      </c>
      <c r="K146" s="324">
        <v>8806538011943</v>
      </c>
      <c r="L146" s="323" t="s">
        <v>635</v>
      </c>
      <c r="M146" s="322"/>
      <c r="N146" s="323" t="s">
        <v>838</v>
      </c>
      <c r="O146" s="322"/>
      <c r="Q146" s="338">
        <f>IFERROR(IF(LEN(H146)&gt;0,H146,"NULL"),"NULL")</f>
        <v>161</v>
      </c>
      <c r="R146" s="335" t="str">
        <f>FIXED(I146*100,1)&amp;"/100"</f>
        <v>40.0/100</v>
      </c>
      <c r="S146" s="335" t="str">
        <f>FIXED(J146*100,1)&amp;"/100"</f>
        <v>45.0/100</v>
      </c>
      <c r="T146" s="338" t="str">
        <f t="shared" si="12"/>
        <v>'100정/PTP'</v>
      </c>
      <c r="U146" s="338" t="str">
        <f t="shared" si="13"/>
        <v>NULL</v>
      </c>
      <c r="X146" s="335" t="str">
        <f t="shared" si="14"/>
        <v>('2025-05', '신일세티리진정', '653801190', 161, 40.0/100, 45.0/100, '8806538011943', '100정/PTP', NULL, 'active', ''),</v>
      </c>
      <c r="BI146" s="323">
        <v>143</v>
      </c>
      <c r="BJ146" s="322"/>
      <c r="BK146" s="322" t="s">
        <v>1739</v>
      </c>
      <c r="BL146" s="323" t="s">
        <v>1858</v>
      </c>
      <c r="BM146" s="322"/>
      <c r="BN146" s="322"/>
      <c r="BO146" s="322" t="s">
        <v>1452</v>
      </c>
      <c r="BP146" s="323" t="s">
        <v>1453</v>
      </c>
      <c r="BT146" s="335" t="str">
        <f t="shared" si="15"/>
        <v>('', '다나약국', '729-29-00742', NULL,'','active'),</v>
      </c>
      <c r="CA146" s="351">
        <v>143</v>
      </c>
      <c r="CB146" s="358"/>
      <c r="CC146" s="352" t="s">
        <v>2262</v>
      </c>
      <c r="CD146" s="353" t="s">
        <v>2263</v>
      </c>
      <c r="CE146" s="352" t="s">
        <v>2264</v>
      </c>
      <c r="CF146" s="354" t="s">
        <v>2265</v>
      </c>
      <c r="CG146" s="355" t="s">
        <v>805</v>
      </c>
      <c r="CH146" s="356">
        <v>-1880</v>
      </c>
      <c r="CI146" s="357">
        <v>45717</v>
      </c>
    </row>
    <row r="147" spans="4:87" ht="13.5">
      <c r="D147" s="323">
        <v>144</v>
      </c>
      <c r="E147" s="332" t="s">
        <v>835</v>
      </c>
      <c r="F147" s="322" t="s">
        <v>686</v>
      </c>
      <c r="G147" s="332">
        <v>653801190</v>
      </c>
      <c r="H147" s="325">
        <v>161</v>
      </c>
      <c r="I147" s="326">
        <v>0.4</v>
      </c>
      <c r="J147" s="326">
        <v>0.45</v>
      </c>
      <c r="K147" s="324">
        <v>8806538011950</v>
      </c>
      <c r="L147" s="323" t="s">
        <v>630</v>
      </c>
      <c r="M147" s="322"/>
      <c r="N147" s="323" t="s">
        <v>838</v>
      </c>
      <c r="O147" s="322"/>
      <c r="Q147" s="338">
        <f>IFERROR(IF(LEN(H147)&gt;0,H147,"NULL"),"NULL")</f>
        <v>161</v>
      </c>
      <c r="R147" s="335" t="str">
        <f>FIXED(I147*100,1)&amp;"/100"</f>
        <v>40.0/100</v>
      </c>
      <c r="S147" s="335" t="str">
        <f>FIXED(J147*100,1)&amp;"/100"</f>
        <v>45.0/100</v>
      </c>
      <c r="T147" s="338" t="str">
        <f t="shared" si="12"/>
        <v>'500정/병'</v>
      </c>
      <c r="U147" s="338" t="str">
        <f t="shared" si="13"/>
        <v>NULL</v>
      </c>
      <c r="X147" s="335" t="str">
        <f t="shared" si="14"/>
        <v>('2025-05', '신일세티리진정', '653801190', 161, 40.0/100, 45.0/100, '8806538011950', '500정/병', NULL, 'active', ''),</v>
      </c>
      <c r="BI147" s="323">
        <v>144</v>
      </c>
      <c r="BJ147" s="322"/>
      <c r="BK147" s="322" t="s">
        <v>1859</v>
      </c>
      <c r="BL147" s="323" t="s">
        <v>1860</v>
      </c>
      <c r="BM147" s="322"/>
      <c r="BN147" s="322"/>
      <c r="BO147" s="322" t="s">
        <v>1452</v>
      </c>
      <c r="BP147" s="323" t="s">
        <v>1453</v>
      </c>
      <c r="BT147" s="335" t="str">
        <f t="shared" si="15"/>
        <v>('', '밀알약국', '210-13-88092', NULL,'','active'),</v>
      </c>
      <c r="CA147" s="351">
        <v>144</v>
      </c>
      <c r="CB147" s="358"/>
      <c r="CC147" s="352" t="s">
        <v>2266</v>
      </c>
      <c r="CD147" s="353" t="s">
        <v>2267</v>
      </c>
      <c r="CE147" s="352" t="s">
        <v>2268</v>
      </c>
      <c r="CF147" s="354" t="s">
        <v>2269</v>
      </c>
      <c r="CG147" s="355" t="s">
        <v>805</v>
      </c>
      <c r="CH147" s="356">
        <v>-28200</v>
      </c>
      <c r="CI147" s="357">
        <v>45717</v>
      </c>
    </row>
    <row r="148" spans="4:87" ht="13.5">
      <c r="D148" s="323">
        <v>145</v>
      </c>
      <c r="E148" s="332" t="s">
        <v>835</v>
      </c>
      <c r="F148" s="322" t="s">
        <v>686</v>
      </c>
      <c r="G148" s="332">
        <v>653801190</v>
      </c>
      <c r="H148" s="325">
        <v>161</v>
      </c>
      <c r="I148" s="326">
        <v>0.4</v>
      </c>
      <c r="J148" s="326">
        <v>0.45</v>
      </c>
      <c r="K148" s="324">
        <v>8806538011967</v>
      </c>
      <c r="L148" s="323" t="s">
        <v>656</v>
      </c>
      <c r="M148" s="322"/>
      <c r="N148" s="323" t="s">
        <v>838</v>
      </c>
      <c r="O148" s="322"/>
      <c r="Q148" s="338">
        <f>IFERROR(IF(LEN(H148)&gt;0,H148,"NULL"),"NULL")</f>
        <v>161</v>
      </c>
      <c r="R148" s="335" t="str">
        <f>FIXED(I148*100,1)&amp;"/100"</f>
        <v>40.0/100</v>
      </c>
      <c r="S148" s="335" t="str">
        <f>FIXED(J148*100,1)&amp;"/100"</f>
        <v>45.0/100</v>
      </c>
      <c r="T148" s="338" t="str">
        <f t="shared" si="12"/>
        <v>'300정/병'</v>
      </c>
      <c r="U148" s="338" t="str">
        <f t="shared" si="13"/>
        <v>NULL</v>
      </c>
      <c r="X148" s="335" t="str">
        <f t="shared" si="14"/>
        <v>('2025-05', '신일세티리진정', '653801190', 161, 40.0/100, 45.0/100, '8806538011967', '300정/병', NULL, 'active', ''),</v>
      </c>
      <c r="BI148" s="323">
        <v>145</v>
      </c>
      <c r="BJ148" s="322"/>
      <c r="BK148" s="322" t="s">
        <v>1452</v>
      </c>
      <c r="BL148" s="323" t="s">
        <v>1453</v>
      </c>
      <c r="BM148" s="322"/>
      <c r="BN148" s="322"/>
      <c r="BO148" s="322" t="s">
        <v>1452</v>
      </c>
      <c r="BP148" s="323" t="s">
        <v>1453</v>
      </c>
      <c r="BT148" s="335" t="str">
        <f t="shared" si="15"/>
        <v>('', '신일병원', '210-96-07113', NULL,'','active'),</v>
      </c>
      <c r="CA148" s="351">
        <v>145</v>
      </c>
      <c r="CB148" s="358"/>
      <c r="CC148" s="352" t="s">
        <v>2255</v>
      </c>
      <c r="CD148" s="353" t="s">
        <v>2256</v>
      </c>
      <c r="CE148" s="352" t="s">
        <v>2257</v>
      </c>
      <c r="CF148" s="354" t="s">
        <v>2060</v>
      </c>
      <c r="CG148" s="355" t="s">
        <v>761</v>
      </c>
      <c r="CH148" s="356">
        <v>-31140</v>
      </c>
      <c r="CI148" s="357">
        <v>45717</v>
      </c>
    </row>
    <row r="149" spans="4:87" ht="13.5">
      <c r="D149" s="323">
        <v>146</v>
      </c>
      <c r="E149" s="332" t="s">
        <v>835</v>
      </c>
      <c r="F149" s="322" t="s">
        <v>689</v>
      </c>
      <c r="G149" s="332">
        <v>653801210</v>
      </c>
      <c r="H149" s="325">
        <v>438</v>
      </c>
      <c r="I149" s="326">
        <v>0.38</v>
      </c>
      <c r="J149" s="326">
        <v>0.4</v>
      </c>
      <c r="K149" s="324">
        <v>8806538012100</v>
      </c>
      <c r="L149" s="323" t="s">
        <v>628</v>
      </c>
      <c r="M149" s="322"/>
      <c r="N149" s="323" t="s">
        <v>838</v>
      </c>
      <c r="O149" s="322"/>
      <c r="Q149" s="338">
        <f>IFERROR(IF(LEN(H149)&gt;0,H149,"NULL"),"NULL")</f>
        <v>438</v>
      </c>
      <c r="R149" s="335" t="str">
        <f>FIXED(I149*100,1)&amp;"/100"</f>
        <v>38.0/100</v>
      </c>
      <c r="S149" s="335" t="str">
        <f>FIXED(J149*100,1)&amp;"/100"</f>
        <v>40.0/100</v>
      </c>
      <c r="T149" s="338" t="str">
        <f t="shared" si="12"/>
        <v>'(소분)'</v>
      </c>
      <c r="U149" s="338" t="str">
        <f t="shared" si="13"/>
        <v>NULL</v>
      </c>
      <c r="X149" s="335" t="str">
        <f t="shared" si="14"/>
        <v>('2025-05', '신일세파클러수화물캡슐', '653801210', 438, 38.0/100, 40.0/100, '8806538012100', '(소분)', NULL, 'active', ''),</v>
      </c>
      <c r="BI149" s="323">
        <v>146</v>
      </c>
      <c r="BJ149" s="322"/>
      <c r="BK149" s="322" t="s">
        <v>1861</v>
      </c>
      <c r="BL149" s="323" t="s">
        <v>1862</v>
      </c>
      <c r="BM149" s="322"/>
      <c r="BN149" s="322"/>
      <c r="BO149" s="322" t="s">
        <v>1455</v>
      </c>
      <c r="BP149" s="323" t="s">
        <v>1456</v>
      </c>
      <c r="BT149" s="335" t="str">
        <f t="shared" si="15"/>
        <v>('', '함박약국', '445-08-02702', NULL,'','active'),</v>
      </c>
      <c r="CA149" s="351">
        <v>146</v>
      </c>
      <c r="CB149" s="358"/>
      <c r="CC149" s="352" t="s">
        <v>1946</v>
      </c>
      <c r="CD149" s="353" t="s">
        <v>1947</v>
      </c>
      <c r="CE149" s="352" t="s">
        <v>2211</v>
      </c>
      <c r="CF149" s="354" t="s">
        <v>2060</v>
      </c>
      <c r="CG149" s="355" t="s">
        <v>761</v>
      </c>
      <c r="CH149" s="356">
        <v>31140</v>
      </c>
      <c r="CI149" s="357">
        <v>45689</v>
      </c>
    </row>
    <row r="150" spans="4:87" ht="13.5">
      <c r="D150" s="323">
        <v>147</v>
      </c>
      <c r="E150" s="332" t="s">
        <v>835</v>
      </c>
      <c r="F150" s="322" t="s">
        <v>689</v>
      </c>
      <c r="G150" s="332">
        <v>653801210</v>
      </c>
      <c r="H150" s="325">
        <v>438</v>
      </c>
      <c r="I150" s="326">
        <v>0.38</v>
      </c>
      <c r="J150" s="326">
        <v>0.4</v>
      </c>
      <c r="K150" s="324">
        <v>8806538012117</v>
      </c>
      <c r="L150" s="323" t="s">
        <v>690</v>
      </c>
      <c r="M150" s="322"/>
      <c r="N150" s="323" t="s">
        <v>838</v>
      </c>
      <c r="O150" s="322"/>
      <c r="Q150" s="338">
        <f>IFERROR(IF(LEN(H150)&gt;0,H150,"NULL"),"NULL")</f>
        <v>438</v>
      </c>
      <c r="R150" s="335" t="str">
        <f>FIXED(I150*100,1)&amp;"/100"</f>
        <v>38.0/100</v>
      </c>
      <c r="S150" s="335" t="str">
        <f>FIXED(J150*100,1)&amp;"/100"</f>
        <v>40.0/100</v>
      </c>
      <c r="T150" s="338" t="str">
        <f t="shared" si="12"/>
        <v>'100캡슐/PTP'</v>
      </c>
      <c r="U150" s="338" t="str">
        <f t="shared" si="13"/>
        <v>NULL</v>
      </c>
      <c r="X150" s="335" t="str">
        <f t="shared" si="14"/>
        <v>('2025-05', '신일세파클러수화물캡슐', '653801210', 438, 38.0/100, 40.0/100, '8806538012117', '100캡슐/PTP', NULL, 'active', ''),</v>
      </c>
      <c r="BI150" s="323">
        <v>147</v>
      </c>
      <c r="BJ150" s="322"/>
      <c r="BK150" s="322" t="s">
        <v>1863</v>
      </c>
      <c r="BL150" s="323" t="s">
        <v>1864</v>
      </c>
      <c r="BM150" s="322"/>
      <c r="BN150" s="322"/>
      <c r="BO150" s="322" t="s">
        <v>1455</v>
      </c>
      <c r="BP150" s="323" t="s">
        <v>1456</v>
      </c>
      <c r="BT150" s="335" t="str">
        <f t="shared" si="15"/>
        <v>('', '꿈빛온누리약국', '464-06-01092', NULL,'','active'),</v>
      </c>
      <c r="CA150" s="351">
        <v>147</v>
      </c>
      <c r="CB150" s="358"/>
      <c r="CC150" s="352" t="s">
        <v>2195</v>
      </c>
      <c r="CD150" s="353" t="s">
        <v>2196</v>
      </c>
      <c r="CE150" s="352" t="s">
        <v>2197</v>
      </c>
      <c r="CF150" s="354" t="s">
        <v>2060</v>
      </c>
      <c r="CG150" s="355" t="s">
        <v>761</v>
      </c>
      <c r="CH150" s="356">
        <v>62280</v>
      </c>
      <c r="CI150" s="357">
        <v>45658</v>
      </c>
    </row>
    <row r="151" spans="4:87" ht="13.5">
      <c r="D151" s="323">
        <v>148</v>
      </c>
      <c r="E151" s="332" t="s">
        <v>835</v>
      </c>
      <c r="F151" s="322" t="s">
        <v>689</v>
      </c>
      <c r="G151" s="332">
        <v>653801210</v>
      </c>
      <c r="H151" s="325">
        <v>438</v>
      </c>
      <c r="I151" s="326">
        <v>0.38</v>
      </c>
      <c r="J151" s="326">
        <v>0.4</v>
      </c>
      <c r="K151" s="324">
        <v>8806538012124</v>
      </c>
      <c r="L151" s="323" t="s">
        <v>691</v>
      </c>
      <c r="M151" s="322"/>
      <c r="N151" s="323" t="s">
        <v>838</v>
      </c>
      <c r="O151" s="322"/>
      <c r="Q151" s="338">
        <f>IFERROR(IF(LEN(H151)&gt;0,H151,"NULL"),"NULL")</f>
        <v>438</v>
      </c>
      <c r="R151" s="335" t="str">
        <f>FIXED(I151*100,1)&amp;"/100"</f>
        <v>38.0/100</v>
      </c>
      <c r="S151" s="335" t="str">
        <f>FIXED(J151*100,1)&amp;"/100"</f>
        <v>40.0/100</v>
      </c>
      <c r="T151" s="338" t="str">
        <f t="shared" si="12"/>
        <v>'500캡슐/병'</v>
      </c>
      <c r="U151" s="338" t="str">
        <f t="shared" si="13"/>
        <v>NULL</v>
      </c>
      <c r="X151" s="335" t="str">
        <f t="shared" si="14"/>
        <v>('2025-05', '신일세파클러수화물캡슐', '653801210', 438, 38.0/100, 40.0/100, '8806538012124', '500캡슐/병', NULL, 'active', ''),</v>
      </c>
      <c r="BI151" s="323">
        <v>148</v>
      </c>
      <c r="BJ151" s="322"/>
      <c r="BK151" s="322" t="s">
        <v>1865</v>
      </c>
      <c r="BL151" s="323" t="s">
        <v>1866</v>
      </c>
      <c r="BM151" s="322"/>
      <c r="BN151" s="322"/>
      <c r="BO151" s="322" t="s">
        <v>1455</v>
      </c>
      <c r="BP151" s="323" t="s">
        <v>1456</v>
      </c>
      <c r="BT151" s="335" t="str">
        <f t="shared" si="15"/>
        <v>('', '마음속약국', '165-69-00420', NULL,'','active'),</v>
      </c>
      <c r="CA151" s="351">
        <v>148</v>
      </c>
      <c r="CB151" s="358"/>
      <c r="CC151" s="352" t="s">
        <v>2270</v>
      </c>
      <c r="CD151" s="353" t="s">
        <v>2271</v>
      </c>
      <c r="CE151" s="352" t="s">
        <v>2272</v>
      </c>
      <c r="CF151" s="354" t="s">
        <v>2060</v>
      </c>
      <c r="CG151" s="355" t="s">
        <v>761</v>
      </c>
      <c r="CH151" s="356">
        <v>-31140</v>
      </c>
      <c r="CI151" s="357">
        <v>45717</v>
      </c>
    </row>
    <row r="152" spans="4:87" ht="13.5">
      <c r="D152" s="323">
        <v>149</v>
      </c>
      <c r="E152" s="332" t="s">
        <v>835</v>
      </c>
      <c r="F152" s="322" t="s">
        <v>689</v>
      </c>
      <c r="G152" s="332">
        <v>653801210</v>
      </c>
      <c r="H152" s="325">
        <v>438</v>
      </c>
      <c r="I152" s="326">
        <v>0.38</v>
      </c>
      <c r="J152" s="326">
        <v>0.4</v>
      </c>
      <c r="K152" s="324">
        <v>8806538012131</v>
      </c>
      <c r="L152" s="323" t="s">
        <v>690</v>
      </c>
      <c r="M152" s="322"/>
      <c r="N152" s="323" t="s">
        <v>838</v>
      </c>
      <c r="O152" s="322"/>
      <c r="Q152" s="338">
        <f>IFERROR(IF(LEN(H152)&gt;0,H152,"NULL"),"NULL")</f>
        <v>438</v>
      </c>
      <c r="R152" s="335" t="str">
        <f>FIXED(I152*100,1)&amp;"/100"</f>
        <v>38.0/100</v>
      </c>
      <c r="S152" s="335" t="str">
        <f>FIXED(J152*100,1)&amp;"/100"</f>
        <v>40.0/100</v>
      </c>
      <c r="T152" s="338" t="str">
        <f t="shared" si="12"/>
        <v>'100캡슐/PTP'</v>
      </c>
      <c r="U152" s="338" t="str">
        <f t="shared" si="13"/>
        <v>NULL</v>
      </c>
      <c r="X152" s="335" t="str">
        <f t="shared" si="14"/>
        <v>('2025-05', '신일세파클러수화물캡슐', '653801210', 438, 38.0/100, 40.0/100, '8806538012131', '100캡슐/PTP', NULL, 'active', ''),</v>
      </c>
      <c r="BI152" s="323">
        <v>149</v>
      </c>
      <c r="BJ152" s="322"/>
      <c r="BK152" s="322" t="s">
        <v>1867</v>
      </c>
      <c r="BL152" s="323" t="s">
        <v>1868</v>
      </c>
      <c r="BM152" s="322"/>
      <c r="BN152" s="322"/>
      <c r="BO152" s="322" t="s">
        <v>1455</v>
      </c>
      <c r="BP152" s="323" t="s">
        <v>1456</v>
      </c>
      <c r="BT152" s="335" t="str">
        <f t="shared" si="15"/>
        <v>('', '가까운약국', '891-56-00719', NULL,'','active'),</v>
      </c>
      <c r="CA152" s="351">
        <v>149</v>
      </c>
      <c r="CB152" s="358"/>
      <c r="CC152" s="352" t="s">
        <v>1946</v>
      </c>
      <c r="CD152" s="353" t="s">
        <v>1947</v>
      </c>
      <c r="CE152" s="352" t="s">
        <v>2211</v>
      </c>
      <c r="CF152" s="354" t="s">
        <v>2060</v>
      </c>
      <c r="CG152" s="355" t="s">
        <v>761</v>
      </c>
      <c r="CH152" s="356">
        <v>103800</v>
      </c>
      <c r="CI152" s="357">
        <v>45717</v>
      </c>
    </row>
    <row r="153" spans="4:87" ht="13.5">
      <c r="D153" s="323">
        <v>150</v>
      </c>
      <c r="E153" s="332" t="s">
        <v>835</v>
      </c>
      <c r="F153" s="322" t="s">
        <v>689</v>
      </c>
      <c r="G153" s="332">
        <v>653801210</v>
      </c>
      <c r="H153" s="325">
        <v>438</v>
      </c>
      <c r="I153" s="326">
        <v>0.38</v>
      </c>
      <c r="J153" s="326">
        <v>0.4</v>
      </c>
      <c r="K153" s="324">
        <v>8806538012148</v>
      </c>
      <c r="L153" s="323" t="s">
        <v>691</v>
      </c>
      <c r="M153" s="322"/>
      <c r="N153" s="323" t="s">
        <v>838</v>
      </c>
      <c r="O153" s="322"/>
      <c r="Q153" s="338">
        <f>IFERROR(IF(LEN(H153)&gt;0,H153,"NULL"),"NULL")</f>
        <v>438</v>
      </c>
      <c r="R153" s="335" t="str">
        <f>FIXED(I153*100,1)&amp;"/100"</f>
        <v>38.0/100</v>
      </c>
      <c r="S153" s="335" t="str">
        <f>FIXED(J153*100,1)&amp;"/100"</f>
        <v>40.0/100</v>
      </c>
      <c r="T153" s="338" t="str">
        <f t="shared" si="12"/>
        <v>'500캡슐/병'</v>
      </c>
      <c r="U153" s="338" t="str">
        <f t="shared" si="13"/>
        <v>NULL</v>
      </c>
      <c r="X153" s="335" t="str">
        <f t="shared" si="14"/>
        <v>('2025-05', '신일세파클러수화물캡슐', '653801210', 438, 38.0/100, 40.0/100, '8806538012148', '500캡슐/병', NULL, 'active', ''),</v>
      </c>
      <c r="BI153" s="323">
        <v>150</v>
      </c>
      <c r="BJ153" s="322"/>
      <c r="BK153" s="322" t="s">
        <v>1819</v>
      </c>
      <c r="BL153" s="323" t="s">
        <v>1820</v>
      </c>
      <c r="BM153" s="322"/>
      <c r="BN153" s="322"/>
      <c r="BO153" s="322" t="s">
        <v>1458</v>
      </c>
      <c r="BP153" s="323" t="s">
        <v>1459</v>
      </c>
      <c r="BT153" s="335" t="str">
        <f t="shared" si="15"/>
        <v>('', '금정당약국', '877-15-00874', NULL,'','active'),</v>
      </c>
      <c r="CA153" s="351">
        <v>150</v>
      </c>
      <c r="CB153" s="358"/>
      <c r="CC153" s="352" t="s">
        <v>1946</v>
      </c>
      <c r="CD153" s="353" t="s">
        <v>1947</v>
      </c>
      <c r="CE153" s="352" t="s">
        <v>2211</v>
      </c>
      <c r="CF153" s="354" t="s">
        <v>2060</v>
      </c>
      <c r="CG153" s="355" t="s">
        <v>761</v>
      </c>
      <c r="CH153" s="356">
        <v>20760</v>
      </c>
      <c r="CI153" s="357">
        <v>45717</v>
      </c>
    </row>
    <row r="154" spans="4:87" ht="13.5">
      <c r="D154" s="323">
        <v>151</v>
      </c>
      <c r="E154" s="332" t="s">
        <v>835</v>
      </c>
      <c r="F154" s="322" t="s">
        <v>689</v>
      </c>
      <c r="G154" s="332">
        <v>653801210</v>
      </c>
      <c r="H154" s="325">
        <v>438</v>
      </c>
      <c r="I154" s="326">
        <v>0.38</v>
      </c>
      <c r="J154" s="326">
        <v>0.4</v>
      </c>
      <c r="K154" s="324">
        <v>8806538012155</v>
      </c>
      <c r="L154" s="323" t="s">
        <v>666</v>
      </c>
      <c r="M154" s="322"/>
      <c r="N154" s="323" t="s">
        <v>838</v>
      </c>
      <c r="O154" s="322"/>
      <c r="Q154" s="338">
        <f>IFERROR(IF(LEN(H154)&gt;0,H154,"NULL"),"NULL")</f>
        <v>438</v>
      </c>
      <c r="R154" s="335" t="str">
        <f>FIXED(I154*100,1)&amp;"/100"</f>
        <v>38.0/100</v>
      </c>
      <c r="S154" s="335" t="str">
        <f>FIXED(J154*100,1)&amp;"/100"</f>
        <v>40.0/100</v>
      </c>
      <c r="T154" s="338" t="str">
        <f t="shared" si="12"/>
        <v>'30캡슐/병'</v>
      </c>
      <c r="U154" s="338" t="str">
        <f t="shared" si="13"/>
        <v>NULL</v>
      </c>
      <c r="X154" s="335" t="str">
        <f t="shared" si="14"/>
        <v>('2025-05', '신일세파클러수화물캡슐', '653801210', 438, 38.0/100, 40.0/100, '8806538012155', '30캡슐/병', NULL, 'active', ''),</v>
      </c>
      <c r="BI154" s="323">
        <v>151</v>
      </c>
      <c r="BJ154" s="322"/>
      <c r="BK154" s="322" t="s">
        <v>1821</v>
      </c>
      <c r="BL154" s="323" t="s">
        <v>1822</v>
      </c>
      <c r="BM154" s="322"/>
      <c r="BN154" s="322"/>
      <c r="BO154" s="322" t="s">
        <v>1458</v>
      </c>
      <c r="BP154" s="323" t="s">
        <v>1459</v>
      </c>
      <c r="BT154" s="335" t="str">
        <f t="shared" si="15"/>
        <v>('', '굿모닝건강약국', '123-20-40021', NULL,'','active'),</v>
      </c>
      <c r="CA154" s="351">
        <v>151</v>
      </c>
      <c r="CB154" s="358"/>
      <c r="CC154" s="352" t="s">
        <v>1889</v>
      </c>
      <c r="CD154" s="353" t="s">
        <v>1890</v>
      </c>
      <c r="CE154" s="352" t="s">
        <v>2210</v>
      </c>
      <c r="CF154" s="354" t="s">
        <v>2273</v>
      </c>
      <c r="CG154" s="355" t="s">
        <v>684</v>
      </c>
      <c r="CH154" s="356">
        <v>21392</v>
      </c>
      <c r="CI154" s="357">
        <v>45717</v>
      </c>
    </row>
    <row r="155" spans="4:87" ht="13.5">
      <c r="D155" s="323">
        <v>152</v>
      </c>
      <c r="E155" s="332" t="s">
        <v>835</v>
      </c>
      <c r="F155" s="322" t="s">
        <v>692</v>
      </c>
      <c r="G155" s="332">
        <v>653801340</v>
      </c>
      <c r="H155" s="325">
        <v>625</v>
      </c>
      <c r="I155" s="326">
        <v>0.45</v>
      </c>
      <c r="J155" s="326">
        <v>0.52</v>
      </c>
      <c r="K155" s="324">
        <v>8806538013404</v>
      </c>
      <c r="L155" s="323" t="s">
        <v>628</v>
      </c>
      <c r="M155" s="322"/>
      <c r="N155" s="323" t="s">
        <v>838</v>
      </c>
      <c r="O155" s="322"/>
      <c r="Q155" s="338">
        <f>IFERROR(IF(LEN(H155)&gt;0,H155,"NULL"),"NULL")</f>
        <v>625</v>
      </c>
      <c r="R155" s="335" t="str">
        <f>FIXED(I155*100,1)&amp;"/100"</f>
        <v>45.0/100</v>
      </c>
      <c r="S155" s="335" t="str">
        <f>FIXED(J155*100,1)&amp;"/100"</f>
        <v>52.0/100</v>
      </c>
      <c r="T155" s="338" t="str">
        <f t="shared" si="12"/>
        <v>'(소분)'</v>
      </c>
      <c r="U155" s="338" t="str">
        <f t="shared" si="13"/>
        <v>NULL</v>
      </c>
      <c r="X155" s="335" t="str">
        <f t="shared" si="14"/>
        <v>('2025-05', '신일아시클로버정', '653801340', 625, 45.0/100, 52.0/100, '8806538013404', '(소분)', NULL, 'active', ''),</v>
      </c>
      <c r="BI155" s="323">
        <v>152</v>
      </c>
      <c r="BJ155" s="322"/>
      <c r="BK155" s="322" t="s">
        <v>1869</v>
      </c>
      <c r="BL155" s="323" t="s">
        <v>1870</v>
      </c>
      <c r="BM155" s="322"/>
      <c r="BN155" s="322"/>
      <c r="BO155" s="322" t="s">
        <v>1461</v>
      </c>
      <c r="BP155" s="323" t="s">
        <v>1462</v>
      </c>
      <c r="BT155" s="335" t="str">
        <f t="shared" si="15"/>
        <v>('', '하박사약국', '697-79-00061', NULL,'','active'),</v>
      </c>
      <c r="CA155" s="351">
        <v>152</v>
      </c>
      <c r="CB155" s="358"/>
      <c r="CC155" s="352" t="s">
        <v>2274</v>
      </c>
      <c r="CD155" s="353" t="s">
        <v>2275</v>
      </c>
      <c r="CE155" s="352" t="s">
        <v>2276</v>
      </c>
      <c r="CF155" s="354" t="s">
        <v>2277</v>
      </c>
      <c r="CG155" s="355" t="s">
        <v>684</v>
      </c>
      <c r="CH155" s="356">
        <v>22920</v>
      </c>
      <c r="CI155" s="357">
        <v>45717</v>
      </c>
    </row>
    <row r="156" spans="4:87" ht="13.5">
      <c r="D156" s="323">
        <v>153</v>
      </c>
      <c r="E156" s="332" t="s">
        <v>835</v>
      </c>
      <c r="F156" s="322" t="s">
        <v>692</v>
      </c>
      <c r="G156" s="332">
        <v>653801340</v>
      </c>
      <c r="H156" s="325">
        <v>625</v>
      </c>
      <c r="I156" s="326">
        <v>0.45</v>
      </c>
      <c r="J156" s="326">
        <v>0.52</v>
      </c>
      <c r="K156" s="324">
        <v>8806538013411</v>
      </c>
      <c r="L156" s="323" t="s">
        <v>629</v>
      </c>
      <c r="M156" s="322"/>
      <c r="N156" s="323" t="s">
        <v>838</v>
      </c>
      <c r="O156" s="322"/>
      <c r="Q156" s="338">
        <f>IFERROR(IF(LEN(H156)&gt;0,H156,"NULL"),"NULL")</f>
        <v>625</v>
      </c>
      <c r="R156" s="335" t="str">
        <f>FIXED(I156*100,1)&amp;"/100"</f>
        <v>45.0/100</v>
      </c>
      <c r="S156" s="335" t="str">
        <f>FIXED(J156*100,1)&amp;"/100"</f>
        <v>52.0/100</v>
      </c>
      <c r="T156" s="338" t="str">
        <f t="shared" si="12"/>
        <v>'30정/병'</v>
      </c>
      <c r="U156" s="338" t="str">
        <f t="shared" si="13"/>
        <v>NULL</v>
      </c>
      <c r="X156" s="335" t="str">
        <f t="shared" si="14"/>
        <v>('2025-05', '신일아시클로버정', '653801340', 625, 45.0/100, 52.0/100, '8806538013411', '30정/병', NULL, 'active', ''),</v>
      </c>
      <c r="BI156" s="323">
        <v>153</v>
      </c>
      <c r="BJ156" s="322"/>
      <c r="BK156" s="322" t="s">
        <v>1871</v>
      </c>
      <c r="BL156" s="323" t="s">
        <v>1872</v>
      </c>
      <c r="BM156" s="322"/>
      <c r="BN156" s="322"/>
      <c r="BO156" s="322" t="s">
        <v>1461</v>
      </c>
      <c r="BP156" s="323" t="s">
        <v>1462</v>
      </c>
      <c r="BT156" s="335" t="str">
        <f t="shared" si="15"/>
        <v>('', '신진약국', '123-32-87091', NULL,'','active'),</v>
      </c>
      <c r="CA156" s="351">
        <v>153</v>
      </c>
      <c r="CB156" s="358"/>
      <c r="CC156" s="352" t="s">
        <v>1889</v>
      </c>
      <c r="CD156" s="353" t="s">
        <v>1890</v>
      </c>
      <c r="CE156" s="352" t="s">
        <v>2210</v>
      </c>
      <c r="CF156" s="354" t="s">
        <v>2277</v>
      </c>
      <c r="CG156" s="355" t="s">
        <v>684</v>
      </c>
      <c r="CH156" s="356">
        <v>68760</v>
      </c>
      <c r="CI156" s="357">
        <v>45717</v>
      </c>
    </row>
    <row r="157" spans="4:87" ht="13.5">
      <c r="D157" s="323">
        <v>154</v>
      </c>
      <c r="E157" s="332" t="s">
        <v>835</v>
      </c>
      <c r="F157" s="322" t="s">
        <v>692</v>
      </c>
      <c r="G157" s="332">
        <v>653801340</v>
      </c>
      <c r="H157" s="325">
        <v>625</v>
      </c>
      <c r="I157" s="326">
        <v>0.45</v>
      </c>
      <c r="J157" s="326">
        <v>0.52</v>
      </c>
      <c r="K157" s="324">
        <v>8806538013428</v>
      </c>
      <c r="L157" s="323" t="s">
        <v>633</v>
      </c>
      <c r="M157" s="322"/>
      <c r="N157" s="323" t="s">
        <v>838</v>
      </c>
      <c r="O157" s="322"/>
      <c r="Q157" s="338">
        <f>IFERROR(IF(LEN(H157)&gt;0,H157,"NULL"),"NULL")</f>
        <v>625</v>
      </c>
      <c r="R157" s="335" t="str">
        <f>FIXED(I157*100,1)&amp;"/100"</f>
        <v>45.0/100</v>
      </c>
      <c r="S157" s="335" t="str">
        <f>FIXED(J157*100,1)&amp;"/100"</f>
        <v>52.0/100</v>
      </c>
      <c r="T157" s="338" t="str">
        <f t="shared" si="12"/>
        <v>'100정/병'</v>
      </c>
      <c r="U157" s="338" t="str">
        <f t="shared" si="13"/>
        <v>NULL</v>
      </c>
      <c r="X157" s="335" t="str">
        <f t="shared" si="14"/>
        <v>('2025-05', '신일아시클로버정', '653801340', 625, 45.0/100, 52.0/100, '8806538013428', '100정/병', NULL, 'active', ''),</v>
      </c>
      <c r="BI157" s="323">
        <v>154</v>
      </c>
      <c r="BJ157" s="322"/>
      <c r="BK157" s="322" t="s">
        <v>1873</v>
      </c>
      <c r="BL157" s="323" t="s">
        <v>1874</v>
      </c>
      <c r="BM157" s="322"/>
      <c r="BN157" s="322"/>
      <c r="BO157" s="322" t="s">
        <v>1461</v>
      </c>
      <c r="BP157" s="323" t="s">
        <v>1462</v>
      </c>
      <c r="BT157" s="335" t="str">
        <f t="shared" si="15"/>
        <v>('', '리본약국', '333-56-00396', NULL,'','active'),</v>
      </c>
      <c r="CA157" s="351">
        <v>154</v>
      </c>
      <c r="CB157" s="358"/>
      <c r="CC157" s="352" t="s">
        <v>2274</v>
      </c>
      <c r="CD157" s="353" t="s">
        <v>2275</v>
      </c>
      <c r="CE157" s="352" t="s">
        <v>2276</v>
      </c>
      <c r="CF157" s="354" t="s">
        <v>2277</v>
      </c>
      <c r="CG157" s="355" t="s">
        <v>684</v>
      </c>
      <c r="CH157" s="356">
        <v>22920</v>
      </c>
      <c r="CI157" s="357">
        <v>45717</v>
      </c>
    </row>
    <row r="158" spans="4:87" ht="13.5">
      <c r="D158" s="323">
        <v>155</v>
      </c>
      <c r="E158" s="332" t="s">
        <v>835</v>
      </c>
      <c r="F158" s="322" t="s">
        <v>693</v>
      </c>
      <c r="G158" s="332">
        <v>653801090</v>
      </c>
      <c r="H158" s="325">
        <v>58</v>
      </c>
      <c r="I158" s="326">
        <v>0.2</v>
      </c>
      <c r="J158" s="326">
        <v>0.2</v>
      </c>
      <c r="K158" s="324">
        <v>8806538010908</v>
      </c>
      <c r="L158" s="323" t="s">
        <v>628</v>
      </c>
      <c r="M158" s="322"/>
      <c r="N158" s="323" t="s">
        <v>838</v>
      </c>
      <c r="O158" s="322"/>
      <c r="Q158" s="338">
        <f>IFERROR(IF(LEN(H158)&gt;0,H158,"NULL"),"NULL")</f>
        <v>58</v>
      </c>
      <c r="R158" s="335" t="str">
        <f>FIXED(I158*100,1)&amp;"/100"</f>
        <v>20.0/100</v>
      </c>
      <c r="S158" s="335" t="str">
        <f>FIXED(J158*100,1)&amp;"/100"</f>
        <v>20.0/100</v>
      </c>
      <c r="T158" s="338" t="str">
        <f t="shared" si="12"/>
        <v>'(소분)'</v>
      </c>
      <c r="U158" s="338" t="str">
        <f t="shared" si="13"/>
        <v>NULL</v>
      </c>
      <c r="X158" s="335" t="str">
        <f t="shared" si="14"/>
        <v>('2025-05', '신일트리메부틴말레산염정 100mg', '653801090', 58, 20.0/100, 20.0/100, '8806538010908', '(소분)', NULL, 'active', ''),</v>
      </c>
      <c r="BI158" s="323">
        <v>155</v>
      </c>
      <c r="BJ158" s="322"/>
      <c r="BK158" s="322" t="s">
        <v>1707</v>
      </c>
      <c r="BL158" s="323" t="s">
        <v>1875</v>
      </c>
      <c r="BM158" s="322"/>
      <c r="BN158" s="322"/>
      <c r="BO158" s="322" t="s">
        <v>1461</v>
      </c>
      <c r="BP158" s="323" t="s">
        <v>1462</v>
      </c>
      <c r="BT158" s="335" t="str">
        <f t="shared" si="15"/>
        <v>('', '바다약국', '835-02-01243', NULL,'','active'),</v>
      </c>
      <c r="CA158" s="351">
        <v>155</v>
      </c>
      <c r="CB158" s="358"/>
      <c r="CC158" s="352" t="s">
        <v>2184</v>
      </c>
      <c r="CD158" s="353" t="s">
        <v>2185</v>
      </c>
      <c r="CE158" s="352" t="s">
        <v>2186</v>
      </c>
      <c r="CF158" s="354" t="s">
        <v>2278</v>
      </c>
      <c r="CG158" s="355" t="s">
        <v>685</v>
      </c>
      <c r="CH158" s="356">
        <v>32340</v>
      </c>
      <c r="CI158" s="357">
        <v>45689</v>
      </c>
    </row>
    <row r="159" spans="4:87" ht="13.5">
      <c r="D159" s="323">
        <v>156</v>
      </c>
      <c r="E159" s="332" t="s">
        <v>835</v>
      </c>
      <c r="F159" s="322" t="s">
        <v>693</v>
      </c>
      <c r="G159" s="332">
        <v>653801090</v>
      </c>
      <c r="H159" s="325"/>
      <c r="I159" s="326">
        <v>0.2</v>
      </c>
      <c r="J159" s="326">
        <v>0.2</v>
      </c>
      <c r="K159" s="324">
        <v>8806538010915</v>
      </c>
      <c r="L159" s="323" t="s">
        <v>687</v>
      </c>
      <c r="M159" s="322"/>
      <c r="N159" s="323" t="s">
        <v>838</v>
      </c>
      <c r="O159" s="322"/>
      <c r="Q159" s="338" t="str">
        <f>IFERROR(IF(LEN(H159)&gt;0,H159,"NULL"),"NULL")</f>
        <v>NULL</v>
      </c>
      <c r="R159" s="335" t="str">
        <f>FIXED(I159*100,1)&amp;"/100"</f>
        <v>20.0/100</v>
      </c>
      <c r="S159" s="335" t="str">
        <f>FIXED(J159*100,1)&amp;"/100"</f>
        <v>20.0/100</v>
      </c>
      <c r="T159" s="338" t="str">
        <f t="shared" si="12"/>
        <v>'10정/PTP'</v>
      </c>
      <c r="U159" s="338" t="str">
        <f t="shared" si="13"/>
        <v>NULL</v>
      </c>
      <c r="X159" s="335" t="str">
        <f t="shared" si="14"/>
        <v>('2025-05', '신일트리메부틴말레산염정 100mg', '653801090', NULL, 20.0/100, 20.0/100, '8806538010915', '10정/PTP', NULL, 'active', ''),</v>
      </c>
      <c r="BI159" s="323">
        <v>156</v>
      </c>
      <c r="BJ159" s="322"/>
      <c r="BK159" s="322" t="s">
        <v>1876</v>
      </c>
      <c r="BL159" s="323" t="s">
        <v>1877</v>
      </c>
      <c r="BM159" s="322"/>
      <c r="BN159" s="322"/>
      <c r="BO159" s="322" t="s">
        <v>1464</v>
      </c>
      <c r="BP159" s="323" t="s">
        <v>1465</v>
      </c>
      <c r="BT159" s="335" t="str">
        <f t="shared" si="15"/>
        <v>('', '삼정약국', '312-17-36694', NULL,'','active'),</v>
      </c>
      <c r="CA159" s="351">
        <v>156</v>
      </c>
      <c r="CB159" s="358"/>
      <c r="CC159" s="352" t="s">
        <v>2279</v>
      </c>
      <c r="CD159" s="353" t="s">
        <v>1917</v>
      </c>
      <c r="CE159" s="352" t="s">
        <v>2280</v>
      </c>
      <c r="CF159" s="354" t="s">
        <v>2278</v>
      </c>
      <c r="CG159" s="355" t="s">
        <v>685</v>
      </c>
      <c r="CH159" s="356">
        <v>32340</v>
      </c>
      <c r="CI159" s="357">
        <v>45658</v>
      </c>
    </row>
    <row r="160" spans="4:87" ht="13.5">
      <c r="D160" s="323">
        <v>157</v>
      </c>
      <c r="E160" s="332" t="s">
        <v>835</v>
      </c>
      <c r="F160" s="322" t="s">
        <v>693</v>
      </c>
      <c r="G160" s="332">
        <v>653801090</v>
      </c>
      <c r="H160" s="325">
        <v>58</v>
      </c>
      <c r="I160" s="326">
        <v>0.2</v>
      </c>
      <c r="J160" s="326">
        <v>0.2</v>
      </c>
      <c r="K160" s="324">
        <v>8806538010922</v>
      </c>
      <c r="L160" s="323" t="s">
        <v>660</v>
      </c>
      <c r="M160" s="322"/>
      <c r="N160" s="323" t="s">
        <v>838</v>
      </c>
      <c r="O160" s="322"/>
      <c r="Q160" s="338">
        <f>IFERROR(IF(LEN(H160)&gt;0,H160,"NULL"),"NULL")</f>
        <v>58</v>
      </c>
      <c r="R160" s="335" t="str">
        <f>FIXED(I160*100,1)&amp;"/100"</f>
        <v>20.0/100</v>
      </c>
      <c r="S160" s="335" t="str">
        <f>FIXED(J160*100,1)&amp;"/100"</f>
        <v>20.0/100</v>
      </c>
      <c r="T160" s="338" t="str">
        <f t="shared" si="12"/>
        <v>'90정/PTP'</v>
      </c>
      <c r="U160" s="338" t="str">
        <f t="shared" si="13"/>
        <v>NULL</v>
      </c>
      <c r="X160" s="335" t="str">
        <f t="shared" si="14"/>
        <v>('2025-05', '신일트리메부틴말레산염정 100mg', '653801090', 58, 20.0/100, 20.0/100, '8806538010922', '90정/PTP', NULL, 'active', ''),</v>
      </c>
      <c r="BI160" s="323">
        <v>157</v>
      </c>
      <c r="BJ160" s="322"/>
      <c r="BK160" s="322" t="s">
        <v>1851</v>
      </c>
      <c r="BL160" s="323" t="s">
        <v>1878</v>
      </c>
      <c r="BM160" s="322"/>
      <c r="BN160" s="322"/>
      <c r="BO160" s="322" t="s">
        <v>1464</v>
      </c>
      <c r="BP160" s="323" t="s">
        <v>1465</v>
      </c>
      <c r="BT160" s="335" t="str">
        <f t="shared" si="15"/>
        <v>('', '솔약국', '408-22-66945', NULL,'','active'),</v>
      </c>
      <c r="CA160" s="351">
        <v>157</v>
      </c>
      <c r="CB160" s="358"/>
      <c r="CC160" s="352" t="s">
        <v>2281</v>
      </c>
      <c r="CD160" s="353" t="s">
        <v>2282</v>
      </c>
      <c r="CE160" s="352" t="s">
        <v>2283</v>
      </c>
      <c r="CF160" s="354" t="s">
        <v>2278</v>
      </c>
      <c r="CG160" s="355" t="s">
        <v>685</v>
      </c>
      <c r="CH160" s="356">
        <v>64680</v>
      </c>
      <c r="CI160" s="357">
        <v>45717</v>
      </c>
    </row>
    <row r="161" spans="4:87" ht="13.5">
      <c r="D161" s="323">
        <v>158</v>
      </c>
      <c r="E161" s="332" t="s">
        <v>835</v>
      </c>
      <c r="F161" s="322" t="s">
        <v>693</v>
      </c>
      <c r="G161" s="332">
        <v>653801090</v>
      </c>
      <c r="H161" s="325">
        <v>58</v>
      </c>
      <c r="I161" s="326">
        <v>0.2</v>
      </c>
      <c r="J161" s="326">
        <v>0.2</v>
      </c>
      <c r="K161" s="324">
        <v>8806538010939</v>
      </c>
      <c r="L161" s="323" t="s">
        <v>694</v>
      </c>
      <c r="M161" s="322"/>
      <c r="N161" s="323" t="s">
        <v>838</v>
      </c>
      <c r="O161" s="322"/>
      <c r="Q161" s="338">
        <f>IFERROR(IF(LEN(H161)&gt;0,H161,"NULL"),"NULL")</f>
        <v>58</v>
      </c>
      <c r="R161" s="335" t="str">
        <f>FIXED(I161*100,1)&amp;"/100"</f>
        <v>20.0/100</v>
      </c>
      <c r="S161" s="335" t="str">
        <f>FIXED(J161*100,1)&amp;"/100"</f>
        <v>20.0/100</v>
      </c>
      <c r="T161" s="338" t="str">
        <f t="shared" si="12"/>
        <v>'180정/PTP'</v>
      </c>
      <c r="U161" s="338" t="str">
        <f t="shared" si="13"/>
        <v>NULL</v>
      </c>
      <c r="X161" s="335" t="str">
        <f t="shared" si="14"/>
        <v>('2025-05', '신일트리메부틴말레산염정 100mg', '653801090', 58, 20.0/100, 20.0/100, '8806538010939', '180정/PTP', NULL, 'active', ''),</v>
      </c>
      <c r="BI161" s="323">
        <v>158</v>
      </c>
      <c r="BJ161" s="322"/>
      <c r="BK161" s="322" t="s">
        <v>1879</v>
      </c>
      <c r="BL161" s="323" t="s">
        <v>1880</v>
      </c>
      <c r="BM161" s="322"/>
      <c r="BN161" s="322"/>
      <c r="BO161" s="322" t="s">
        <v>1467</v>
      </c>
      <c r="BP161" s="323" t="s">
        <v>1468</v>
      </c>
      <c r="BT161" s="335" t="str">
        <f t="shared" si="15"/>
        <v>('', '가양하늘약국', '177-03-02371', NULL,'','active'),</v>
      </c>
      <c r="CA161" s="351">
        <v>158</v>
      </c>
      <c r="CB161" s="358"/>
      <c r="CC161" s="352" t="s">
        <v>2279</v>
      </c>
      <c r="CD161" s="353" t="s">
        <v>1917</v>
      </c>
      <c r="CE161" s="352" t="s">
        <v>2280</v>
      </c>
      <c r="CF161" s="354" t="s">
        <v>2278</v>
      </c>
      <c r="CG161" s="355" t="s">
        <v>685</v>
      </c>
      <c r="CH161" s="356">
        <v>64680</v>
      </c>
      <c r="CI161" s="357">
        <v>45717</v>
      </c>
    </row>
    <row r="162" spans="4:87" ht="13.5">
      <c r="D162" s="323">
        <v>159</v>
      </c>
      <c r="E162" s="332" t="s">
        <v>835</v>
      </c>
      <c r="F162" s="322" t="s">
        <v>693</v>
      </c>
      <c r="G162" s="332">
        <v>653801090</v>
      </c>
      <c r="H162" s="325">
        <v>58</v>
      </c>
      <c r="I162" s="326">
        <v>0.2</v>
      </c>
      <c r="J162" s="326">
        <v>0.2</v>
      </c>
      <c r="K162" s="324">
        <v>8806538010946</v>
      </c>
      <c r="L162" s="323" t="s">
        <v>688</v>
      </c>
      <c r="M162" s="322"/>
      <c r="N162" s="323" t="s">
        <v>838</v>
      </c>
      <c r="O162" s="322"/>
      <c r="Q162" s="338">
        <f>IFERROR(IF(LEN(H162)&gt;0,H162,"NULL"),"NULL")</f>
        <v>58</v>
      </c>
      <c r="R162" s="335" t="str">
        <f>FIXED(I162*100,1)&amp;"/100"</f>
        <v>20.0/100</v>
      </c>
      <c r="S162" s="335" t="str">
        <f>FIXED(J162*100,1)&amp;"/100"</f>
        <v>20.0/100</v>
      </c>
      <c r="T162" s="338" t="str">
        <f t="shared" si="12"/>
        <v>'1000정/병'</v>
      </c>
      <c r="U162" s="338" t="str">
        <f t="shared" si="13"/>
        <v>NULL</v>
      </c>
      <c r="X162" s="335" t="str">
        <f t="shared" si="14"/>
        <v>('2025-05', '신일트리메부틴말레산염정 100mg', '653801090', 58, 20.0/100, 20.0/100, '8806538010946', '1000정/병', NULL, 'active', ''),</v>
      </c>
      <c r="BI162" s="323">
        <v>159</v>
      </c>
      <c r="BJ162" s="322"/>
      <c r="BK162" s="322" t="s">
        <v>1881</v>
      </c>
      <c r="BL162" s="323" t="s">
        <v>1882</v>
      </c>
      <c r="BM162" s="322"/>
      <c r="BN162" s="322"/>
      <c r="BO162" s="322" t="s">
        <v>1470</v>
      </c>
      <c r="BP162" s="323" t="s">
        <v>1471</v>
      </c>
      <c r="BT162" s="335" t="str">
        <f t="shared" si="15"/>
        <v>('', '성모약국', '108-18-46794', NULL,'','active'),</v>
      </c>
      <c r="CA162" s="351">
        <v>159</v>
      </c>
      <c r="CB162" s="358"/>
      <c r="CC162" s="352" t="s">
        <v>2258</v>
      </c>
      <c r="CD162" s="353" t="s">
        <v>1939</v>
      </c>
      <c r="CE162" s="352" t="s">
        <v>2259</v>
      </c>
      <c r="CF162" s="354" t="s">
        <v>2278</v>
      </c>
      <c r="CG162" s="355" t="s">
        <v>685</v>
      </c>
      <c r="CH162" s="356">
        <v>97020</v>
      </c>
      <c r="CI162" s="357">
        <v>45717</v>
      </c>
    </row>
    <row r="163" spans="4:87" ht="13.5">
      <c r="D163" s="323">
        <v>160</v>
      </c>
      <c r="E163" s="332" t="s">
        <v>835</v>
      </c>
      <c r="F163" s="322" t="s">
        <v>693</v>
      </c>
      <c r="G163" s="332">
        <v>653801090</v>
      </c>
      <c r="H163" s="325">
        <v>58</v>
      </c>
      <c r="I163" s="326">
        <v>0.2</v>
      </c>
      <c r="J163" s="326">
        <v>0.2</v>
      </c>
      <c r="K163" s="324">
        <v>8806538010953</v>
      </c>
      <c r="L163" s="323" t="s">
        <v>635</v>
      </c>
      <c r="M163" s="322"/>
      <c r="N163" s="323" t="s">
        <v>838</v>
      </c>
      <c r="O163" s="322"/>
      <c r="Q163" s="338">
        <f>IFERROR(IF(LEN(H163)&gt;0,H163,"NULL"),"NULL")</f>
        <v>58</v>
      </c>
      <c r="R163" s="335" t="str">
        <f>FIXED(I163*100,1)&amp;"/100"</f>
        <v>20.0/100</v>
      </c>
      <c r="S163" s="335" t="str">
        <f>FIXED(J163*100,1)&amp;"/100"</f>
        <v>20.0/100</v>
      </c>
      <c r="T163" s="338" t="str">
        <f t="shared" si="12"/>
        <v>'100정/PTP'</v>
      </c>
      <c r="U163" s="338" t="str">
        <f t="shared" si="13"/>
        <v>NULL</v>
      </c>
      <c r="X163" s="335" t="str">
        <f t="shared" si="14"/>
        <v>('2025-05', '신일트리메부틴말레산염정 100mg', '653801090', 58, 20.0/100, 20.0/100, '8806538010953', '100정/PTP', NULL, 'active', ''),</v>
      </c>
      <c r="BI163" s="323">
        <v>160</v>
      </c>
      <c r="BJ163" s="322"/>
      <c r="BK163" s="322" t="s">
        <v>1883</v>
      </c>
      <c r="BL163" s="323" t="s">
        <v>1884</v>
      </c>
      <c r="BM163" s="322"/>
      <c r="BN163" s="322"/>
      <c r="BO163" s="322" t="s">
        <v>1473</v>
      </c>
      <c r="BP163" s="323" t="s">
        <v>1474</v>
      </c>
      <c r="BT163" s="335" t="str">
        <f t="shared" si="15"/>
        <v>('', '5층약국', '771-09-01744', NULL,'','active'),</v>
      </c>
      <c r="CA163" s="351">
        <v>160</v>
      </c>
      <c r="CB163" s="358"/>
      <c r="CC163" s="352" t="s">
        <v>2279</v>
      </c>
      <c r="CD163" s="353" t="s">
        <v>1917</v>
      </c>
      <c r="CE163" s="352" t="s">
        <v>2280</v>
      </c>
      <c r="CF163" s="354" t="s">
        <v>2278</v>
      </c>
      <c r="CG163" s="355" t="s">
        <v>685</v>
      </c>
      <c r="CH163" s="356">
        <v>64680</v>
      </c>
      <c r="CI163" s="357">
        <v>45717</v>
      </c>
    </row>
    <row r="164" spans="4:87" ht="13.5">
      <c r="D164" s="323">
        <v>161</v>
      </c>
      <c r="E164" s="332" t="s">
        <v>835</v>
      </c>
      <c r="F164" s="322" t="s">
        <v>693</v>
      </c>
      <c r="G164" s="332">
        <v>653801090</v>
      </c>
      <c r="H164" s="325">
        <v>58</v>
      </c>
      <c r="I164" s="326">
        <v>0.2</v>
      </c>
      <c r="J164" s="326">
        <v>0.2</v>
      </c>
      <c r="K164" s="324">
        <v>8806538010960</v>
      </c>
      <c r="L164" s="323" t="s">
        <v>633</v>
      </c>
      <c r="M164" s="322"/>
      <c r="N164" s="323" t="s">
        <v>838</v>
      </c>
      <c r="O164" s="322"/>
      <c r="Q164" s="338">
        <f>IFERROR(IF(LEN(H164)&gt;0,H164,"NULL"),"NULL")</f>
        <v>58</v>
      </c>
      <c r="R164" s="335" t="str">
        <f>FIXED(I164*100,1)&amp;"/100"</f>
        <v>20.0/100</v>
      </c>
      <c r="S164" s="335" t="str">
        <f>FIXED(J164*100,1)&amp;"/100"</f>
        <v>20.0/100</v>
      </c>
      <c r="T164" s="338" t="str">
        <f t="shared" si="12"/>
        <v>'100정/병'</v>
      </c>
      <c r="U164" s="338" t="str">
        <f t="shared" si="13"/>
        <v>NULL</v>
      </c>
      <c r="X164" s="335" t="str">
        <f t="shared" si="14"/>
        <v>('2025-05', '신일트리메부틴말레산염정 100mg', '653801090', 58, 20.0/100, 20.0/100, '8806538010960', '100정/병', NULL, 'active', ''),</v>
      </c>
      <c r="BI164" s="323">
        <v>161</v>
      </c>
      <c r="BJ164" s="322"/>
      <c r="BK164" s="322" t="s">
        <v>1885</v>
      </c>
      <c r="BL164" s="323" t="s">
        <v>1886</v>
      </c>
      <c r="BM164" s="322"/>
      <c r="BN164" s="322"/>
      <c r="BO164" s="322" t="s">
        <v>1473</v>
      </c>
      <c r="BP164" s="323" t="s">
        <v>1474</v>
      </c>
      <c r="BT164" s="335" t="str">
        <f t="shared" si="15"/>
        <v>('', '이담약국', '247-17-01377', NULL,'','active'),</v>
      </c>
      <c r="CA164" s="351">
        <v>161</v>
      </c>
      <c r="CB164" s="358"/>
      <c r="CC164" s="352" t="s">
        <v>2216</v>
      </c>
      <c r="CD164" s="353" t="s">
        <v>2217</v>
      </c>
      <c r="CE164" s="352" t="s">
        <v>2218</v>
      </c>
      <c r="CF164" s="354" t="s">
        <v>2278</v>
      </c>
      <c r="CG164" s="355" t="s">
        <v>685</v>
      </c>
      <c r="CH164" s="356">
        <v>32340</v>
      </c>
      <c r="CI164" s="357">
        <v>45717</v>
      </c>
    </row>
    <row r="165" spans="4:87" ht="13.5">
      <c r="D165" s="323">
        <v>162</v>
      </c>
      <c r="E165" s="332" t="s">
        <v>835</v>
      </c>
      <c r="F165" s="322" t="s">
        <v>693</v>
      </c>
      <c r="G165" s="332">
        <v>653801090</v>
      </c>
      <c r="H165" s="325">
        <v>58</v>
      </c>
      <c r="I165" s="326">
        <v>0.2</v>
      </c>
      <c r="J165" s="326">
        <v>0.2</v>
      </c>
      <c r="K165" s="324">
        <v>8806538010977</v>
      </c>
      <c r="L165" s="323" t="s">
        <v>687</v>
      </c>
      <c r="M165" s="322"/>
      <c r="N165" s="323" t="s">
        <v>838</v>
      </c>
      <c r="O165" s="322"/>
      <c r="Q165" s="338">
        <f>IFERROR(IF(LEN(H165)&gt;0,H165,"NULL"),"NULL")</f>
        <v>58</v>
      </c>
      <c r="R165" s="335" t="str">
        <f>FIXED(I165*100,1)&amp;"/100"</f>
        <v>20.0/100</v>
      </c>
      <c r="S165" s="335" t="str">
        <f>FIXED(J165*100,1)&amp;"/100"</f>
        <v>20.0/100</v>
      </c>
      <c r="T165" s="338" t="str">
        <f t="shared" si="12"/>
        <v>'10정/PTP'</v>
      </c>
      <c r="U165" s="338" t="str">
        <f t="shared" si="13"/>
        <v>NULL</v>
      </c>
      <c r="X165" s="335" t="str">
        <f t="shared" si="14"/>
        <v>('2025-05', '신일트리메부틴말레산염정 100mg', '653801090', 58, 20.0/100, 20.0/100, '8806538010977', '10정/PTP', NULL, 'active', ''),</v>
      </c>
      <c r="BI165" s="323">
        <v>162</v>
      </c>
      <c r="BJ165" s="322"/>
      <c r="BK165" s="322" t="s">
        <v>1887</v>
      </c>
      <c r="BL165" s="323" t="s">
        <v>1888</v>
      </c>
      <c r="BM165" s="322"/>
      <c r="BN165" s="322"/>
      <c r="BO165" s="322" t="s">
        <v>1473</v>
      </c>
      <c r="BP165" s="323" t="s">
        <v>1474</v>
      </c>
      <c r="BT165" s="335" t="str">
        <f t="shared" si="15"/>
        <v>('', '더봄약국', '478-03-03031', NULL,'','active'),</v>
      </c>
      <c r="CA165" s="351">
        <v>162</v>
      </c>
      <c r="CB165" s="358"/>
      <c r="CC165" s="352" t="s">
        <v>2279</v>
      </c>
      <c r="CD165" s="353" t="s">
        <v>1917</v>
      </c>
      <c r="CE165" s="352" t="s">
        <v>2280</v>
      </c>
      <c r="CF165" s="354" t="s">
        <v>2278</v>
      </c>
      <c r="CG165" s="355" t="s">
        <v>685</v>
      </c>
      <c r="CH165" s="356">
        <v>161700</v>
      </c>
      <c r="CI165" s="357">
        <v>45717</v>
      </c>
    </row>
    <row r="166" spans="4:87" ht="13.5">
      <c r="D166" s="323">
        <v>163</v>
      </c>
      <c r="E166" s="332" t="s">
        <v>835</v>
      </c>
      <c r="F166" s="322" t="s">
        <v>693</v>
      </c>
      <c r="G166" s="332">
        <v>653801090</v>
      </c>
      <c r="H166" s="325">
        <v>58</v>
      </c>
      <c r="I166" s="326">
        <v>0.2</v>
      </c>
      <c r="J166" s="326">
        <v>0.2</v>
      </c>
      <c r="K166" s="324">
        <v>8806538010984</v>
      </c>
      <c r="L166" s="323" t="s">
        <v>660</v>
      </c>
      <c r="M166" s="322"/>
      <c r="N166" s="323" t="s">
        <v>838</v>
      </c>
      <c r="O166" s="322"/>
      <c r="Q166" s="338">
        <f>IFERROR(IF(LEN(H166)&gt;0,H166,"NULL"),"NULL")</f>
        <v>58</v>
      </c>
      <c r="R166" s="335" t="str">
        <f>FIXED(I166*100,1)&amp;"/100"</f>
        <v>20.0/100</v>
      </c>
      <c r="S166" s="335" t="str">
        <f>FIXED(J166*100,1)&amp;"/100"</f>
        <v>20.0/100</v>
      </c>
      <c r="T166" s="338" t="str">
        <f t="shared" si="12"/>
        <v>'90정/PTP'</v>
      </c>
      <c r="U166" s="338" t="str">
        <f t="shared" si="13"/>
        <v>NULL</v>
      </c>
      <c r="X166" s="335" t="str">
        <f t="shared" si="14"/>
        <v>('2025-05', '신일트리메부틴말레산염정 100mg', '653801090', 58, 20.0/100, 20.0/100, '8806538010984', '90정/PTP', NULL, 'active', ''),</v>
      </c>
      <c r="BI166" s="323">
        <v>163</v>
      </c>
      <c r="BJ166" s="322"/>
      <c r="BK166" s="322" t="s">
        <v>1889</v>
      </c>
      <c r="BL166" s="323" t="s">
        <v>1890</v>
      </c>
      <c r="BM166" s="322"/>
      <c r="BN166" s="322"/>
      <c r="BO166" s="322" t="s">
        <v>1476</v>
      </c>
      <c r="BP166" s="323" t="s">
        <v>1477</v>
      </c>
      <c r="BT166" s="335" t="str">
        <f t="shared" si="15"/>
        <v>('', '제중당건강약국', '108-18-46509', NULL,'','active'),</v>
      </c>
      <c r="CA166" s="351">
        <v>163</v>
      </c>
      <c r="CB166" s="358"/>
      <c r="CC166" s="352" t="s">
        <v>2184</v>
      </c>
      <c r="CD166" s="353" t="s">
        <v>2185</v>
      </c>
      <c r="CE166" s="352" t="s">
        <v>2186</v>
      </c>
      <c r="CF166" s="354" t="s">
        <v>2278</v>
      </c>
      <c r="CG166" s="355" t="s">
        <v>685</v>
      </c>
      <c r="CH166" s="356">
        <v>64680</v>
      </c>
      <c r="CI166" s="357">
        <v>45717</v>
      </c>
    </row>
    <row r="167" spans="4:87" ht="13.5">
      <c r="D167" s="323">
        <v>164</v>
      </c>
      <c r="E167" s="332" t="s">
        <v>835</v>
      </c>
      <c r="F167" s="322" t="s">
        <v>693</v>
      </c>
      <c r="G167" s="332">
        <v>653801090</v>
      </c>
      <c r="H167" s="325">
        <v>58</v>
      </c>
      <c r="I167" s="326">
        <v>0.2</v>
      </c>
      <c r="J167" s="326">
        <v>0.2</v>
      </c>
      <c r="K167" s="324">
        <v>8806538010991</v>
      </c>
      <c r="L167" s="323" t="s">
        <v>635</v>
      </c>
      <c r="M167" s="322"/>
      <c r="N167" s="323" t="s">
        <v>838</v>
      </c>
      <c r="O167" s="322"/>
      <c r="Q167" s="338">
        <f>IFERROR(IF(LEN(H167)&gt;0,H167,"NULL"),"NULL")</f>
        <v>58</v>
      </c>
      <c r="R167" s="335" t="str">
        <f>FIXED(I167*100,1)&amp;"/100"</f>
        <v>20.0/100</v>
      </c>
      <c r="S167" s="335" t="str">
        <f>FIXED(J167*100,1)&amp;"/100"</f>
        <v>20.0/100</v>
      </c>
      <c r="T167" s="338" t="str">
        <f t="shared" si="12"/>
        <v>'100정/PTP'</v>
      </c>
      <c r="U167" s="338" t="str">
        <f t="shared" si="13"/>
        <v>NULL</v>
      </c>
      <c r="X167" s="335" t="str">
        <f t="shared" si="14"/>
        <v>('2025-05', '신일트리메부틴말레산염정 100mg', '653801090', 58, 20.0/100, 20.0/100, '8806538010991', '100정/PTP', NULL, 'active', ''),</v>
      </c>
      <c r="BI167" s="323">
        <v>164</v>
      </c>
      <c r="BJ167" s="322"/>
      <c r="BK167" s="322" t="s">
        <v>1891</v>
      </c>
      <c r="BL167" s="323" t="s">
        <v>1892</v>
      </c>
      <c r="BM167" s="322"/>
      <c r="BN167" s="322"/>
      <c r="BO167" s="322" t="s">
        <v>1476</v>
      </c>
      <c r="BP167" s="323" t="s">
        <v>1477</v>
      </c>
      <c r="BT167" s="335" t="str">
        <f t="shared" si="15"/>
        <v>('', '골드약국', '108-15-23145', NULL,'','active'),</v>
      </c>
      <c r="CA167" s="351">
        <v>164</v>
      </c>
      <c r="CB167" s="358"/>
      <c r="CC167" s="352" t="s">
        <v>2284</v>
      </c>
      <c r="CD167" s="353" t="s">
        <v>2285</v>
      </c>
      <c r="CE167" s="352" t="s">
        <v>2286</v>
      </c>
      <c r="CF167" s="354" t="s">
        <v>2278</v>
      </c>
      <c r="CG167" s="355" t="s">
        <v>685</v>
      </c>
      <c r="CH167" s="356">
        <v>32340</v>
      </c>
      <c r="CI167" s="357">
        <v>45689</v>
      </c>
    </row>
    <row r="168" spans="4:87" ht="13.5">
      <c r="D168" s="323">
        <v>165</v>
      </c>
      <c r="E168" s="332" t="s">
        <v>835</v>
      </c>
      <c r="F168" s="322" t="s">
        <v>693</v>
      </c>
      <c r="G168" s="332">
        <v>653801090</v>
      </c>
      <c r="H168" s="325">
        <v>58</v>
      </c>
      <c r="I168" s="326">
        <v>0.2</v>
      </c>
      <c r="J168" s="326">
        <v>0.2</v>
      </c>
      <c r="K168" s="324">
        <v>8806538046914</v>
      </c>
      <c r="L168" s="323" t="s">
        <v>633</v>
      </c>
      <c r="M168" s="322"/>
      <c r="N168" s="323" t="s">
        <v>838</v>
      </c>
      <c r="O168" s="322"/>
      <c r="Q168" s="338">
        <f>IFERROR(IF(LEN(H168)&gt;0,H168,"NULL"),"NULL")</f>
        <v>58</v>
      </c>
      <c r="R168" s="335" t="str">
        <f>FIXED(I168*100,1)&amp;"/100"</f>
        <v>20.0/100</v>
      </c>
      <c r="S168" s="335" t="str">
        <f>FIXED(J168*100,1)&amp;"/100"</f>
        <v>20.0/100</v>
      </c>
      <c r="T168" s="338" t="str">
        <f t="shared" si="12"/>
        <v>'100정/병'</v>
      </c>
      <c r="U168" s="338" t="str">
        <f t="shared" si="13"/>
        <v>NULL</v>
      </c>
      <c r="X168" s="335" t="str">
        <f t="shared" si="14"/>
        <v>('2025-05', '신일트리메부틴말레산염정 100mg', '653801090', 58, 20.0/100, 20.0/100, '8806538046914', '100정/병', NULL, 'active', ''),</v>
      </c>
      <c r="BI168" s="323">
        <v>165</v>
      </c>
      <c r="BJ168" s="322"/>
      <c r="BK168" s="322" t="s">
        <v>1893</v>
      </c>
      <c r="BL168" s="323" t="s">
        <v>1894</v>
      </c>
      <c r="BM168" s="322"/>
      <c r="BN168" s="322"/>
      <c r="BO168" s="322" t="s">
        <v>1479</v>
      </c>
      <c r="BP168" s="323" t="s">
        <v>1480</v>
      </c>
      <c r="BT168" s="335" t="str">
        <f t="shared" si="15"/>
        <v>('', '강남백년가약국', '404-28-01296', NULL,'','active'),</v>
      </c>
      <c r="CA168" s="351">
        <v>165</v>
      </c>
      <c r="CB168" s="358"/>
      <c r="CC168" s="352" t="s">
        <v>2258</v>
      </c>
      <c r="CD168" s="353" t="s">
        <v>1939</v>
      </c>
      <c r="CE168" s="352" t="s">
        <v>2259</v>
      </c>
      <c r="CF168" s="354" t="s">
        <v>2278</v>
      </c>
      <c r="CG168" s="355" t="s">
        <v>685</v>
      </c>
      <c r="CH168" s="356">
        <v>194040</v>
      </c>
      <c r="CI168" s="357">
        <v>45658</v>
      </c>
    </row>
    <row r="169" spans="4:87" ht="13.5">
      <c r="D169" s="323">
        <v>166</v>
      </c>
      <c r="E169" s="332" t="s">
        <v>835</v>
      </c>
      <c r="F169" s="322" t="s">
        <v>693</v>
      </c>
      <c r="G169" s="332">
        <v>653801090</v>
      </c>
      <c r="H169" s="325">
        <v>58</v>
      </c>
      <c r="I169" s="326">
        <v>0.2</v>
      </c>
      <c r="J169" s="326">
        <v>0.2</v>
      </c>
      <c r="K169" s="324">
        <v>8806538046921</v>
      </c>
      <c r="L169" s="323" t="s">
        <v>694</v>
      </c>
      <c r="M169" s="322"/>
      <c r="N169" s="323" t="s">
        <v>838</v>
      </c>
      <c r="O169" s="322"/>
      <c r="Q169" s="338">
        <f>IFERROR(IF(LEN(H169)&gt;0,H169,"NULL"),"NULL")</f>
        <v>58</v>
      </c>
      <c r="R169" s="335" t="str">
        <f>FIXED(I169*100,1)&amp;"/100"</f>
        <v>20.0/100</v>
      </c>
      <c r="S169" s="335" t="str">
        <f>FIXED(J169*100,1)&amp;"/100"</f>
        <v>20.0/100</v>
      </c>
      <c r="T169" s="338" t="str">
        <f t="shared" si="12"/>
        <v>'180정/PTP'</v>
      </c>
      <c r="U169" s="338" t="str">
        <f t="shared" si="13"/>
        <v>NULL</v>
      </c>
      <c r="X169" s="335" t="str">
        <f t="shared" si="14"/>
        <v>('2025-05', '신일트리메부틴말레산염정 100mg', '653801090', 58, 20.0/100, 20.0/100, '8806538046921', '180정/PTP', NULL, 'active', ''),</v>
      </c>
      <c r="BI169" s="323">
        <v>166</v>
      </c>
      <c r="BJ169" s="322"/>
      <c r="BK169" s="322" t="s">
        <v>1895</v>
      </c>
      <c r="BL169" s="323" t="s">
        <v>1896</v>
      </c>
      <c r="BM169" s="322"/>
      <c r="BN169" s="322"/>
      <c r="BO169" s="322" t="s">
        <v>1482</v>
      </c>
      <c r="BP169" s="323" t="s">
        <v>1483</v>
      </c>
      <c r="BT169" s="335" t="str">
        <f t="shared" si="15"/>
        <v>('', '강동천사약국', '694-47-00794', NULL,'','active'),</v>
      </c>
      <c r="CA169" s="351">
        <v>166</v>
      </c>
      <c r="CB169" s="358"/>
      <c r="CC169" s="352" t="s">
        <v>2287</v>
      </c>
      <c r="CD169" s="353" t="s">
        <v>2288</v>
      </c>
      <c r="CE169" s="352" t="s">
        <v>2289</v>
      </c>
      <c r="CF169" s="354" t="s">
        <v>2278</v>
      </c>
      <c r="CG169" s="355" t="s">
        <v>685</v>
      </c>
      <c r="CH169" s="356">
        <v>64680</v>
      </c>
      <c r="CI169" s="357">
        <v>45717</v>
      </c>
    </row>
    <row r="170" spans="4:87" ht="13.5">
      <c r="D170" s="323">
        <v>167</v>
      </c>
      <c r="E170" s="332" t="s">
        <v>835</v>
      </c>
      <c r="F170" s="322" t="s">
        <v>693</v>
      </c>
      <c r="G170" s="332">
        <v>653801090</v>
      </c>
      <c r="H170" s="325">
        <v>58</v>
      </c>
      <c r="I170" s="326">
        <v>0.2</v>
      </c>
      <c r="J170" s="326">
        <v>0.2</v>
      </c>
      <c r="K170" s="324">
        <v>8806538046938</v>
      </c>
      <c r="L170" s="323" t="s">
        <v>688</v>
      </c>
      <c r="M170" s="322"/>
      <c r="N170" s="323" t="s">
        <v>838</v>
      </c>
      <c r="O170" s="322"/>
      <c r="Q170" s="338">
        <f>IFERROR(IF(LEN(H170)&gt;0,H170,"NULL"),"NULL")</f>
        <v>58</v>
      </c>
      <c r="R170" s="335" t="str">
        <f>FIXED(I170*100,1)&amp;"/100"</f>
        <v>20.0/100</v>
      </c>
      <c r="S170" s="335" t="str">
        <f>FIXED(J170*100,1)&amp;"/100"</f>
        <v>20.0/100</v>
      </c>
      <c r="T170" s="338" t="str">
        <f t="shared" si="12"/>
        <v>'1000정/병'</v>
      </c>
      <c r="U170" s="338" t="str">
        <f t="shared" si="13"/>
        <v>NULL</v>
      </c>
      <c r="X170" s="335" t="str">
        <f t="shared" si="14"/>
        <v>('2025-05', '신일트리메부틴말레산염정 100mg', '653801090', 58, 20.0/100, 20.0/100, '8806538046938', '1000정/병', NULL, 'active', ''),</v>
      </c>
      <c r="BI170" s="323">
        <v>167</v>
      </c>
      <c r="BJ170" s="322"/>
      <c r="BK170" s="322" t="s">
        <v>1897</v>
      </c>
      <c r="BL170" s="323" t="s">
        <v>1898</v>
      </c>
      <c r="BM170" s="322"/>
      <c r="BN170" s="322"/>
      <c r="BO170" s="322" t="s">
        <v>1482</v>
      </c>
      <c r="BP170" s="323" t="s">
        <v>1483</v>
      </c>
      <c r="BT170" s="335" t="str">
        <f t="shared" si="15"/>
        <v>('', '새힘약국', '460-04-02682', NULL,'','active'),</v>
      </c>
      <c r="CA170" s="351">
        <v>167</v>
      </c>
      <c r="CB170" s="358"/>
      <c r="CC170" s="352" t="s">
        <v>2274</v>
      </c>
      <c r="CD170" s="353" t="s">
        <v>2275</v>
      </c>
      <c r="CE170" s="352" t="s">
        <v>2276</v>
      </c>
      <c r="CF170" s="354" t="s">
        <v>2290</v>
      </c>
      <c r="CG170" s="355" t="s">
        <v>712</v>
      </c>
      <c r="CH170" s="356">
        <v>86400</v>
      </c>
      <c r="CI170" s="357">
        <v>45717</v>
      </c>
    </row>
    <row r="171" spans="4:87" ht="13.5">
      <c r="D171" s="323">
        <v>168</v>
      </c>
      <c r="E171" s="332" t="s">
        <v>835</v>
      </c>
      <c r="F171" s="322" t="s">
        <v>695</v>
      </c>
      <c r="G171" s="332">
        <v>653801760</v>
      </c>
      <c r="H171" s="327">
        <v>1784</v>
      </c>
      <c r="I171" s="326">
        <v>0.5</v>
      </c>
      <c r="J171" s="326">
        <v>0.65</v>
      </c>
      <c r="K171" s="324">
        <v>8806538017600</v>
      </c>
      <c r="L171" s="323" t="s">
        <v>628</v>
      </c>
      <c r="M171" s="322"/>
      <c r="N171" s="323" t="s">
        <v>838</v>
      </c>
      <c r="O171" s="322"/>
      <c r="Q171" s="338">
        <f>IFERROR(IF(LEN(H171)&gt;0,H171,"NULL"),"NULL")</f>
        <v>1784</v>
      </c>
      <c r="R171" s="335" t="str">
        <f>FIXED(I171*100,1)&amp;"/100"</f>
        <v>50.0/100</v>
      </c>
      <c r="S171" s="335" t="str">
        <f>FIXED(J171*100,1)&amp;"/100"</f>
        <v>65.0/100</v>
      </c>
      <c r="T171" s="338" t="str">
        <f t="shared" si="12"/>
        <v>'(소분)'</v>
      </c>
      <c r="U171" s="338" t="str">
        <f t="shared" si="13"/>
        <v>NULL</v>
      </c>
      <c r="X171" s="335" t="str">
        <f t="shared" si="14"/>
        <v>('2025-05', '신코나졸캡슐', '653801760', 1784, 50.0/100, 65.0/100, '8806538017600', '(소분)', NULL, 'active', ''),</v>
      </c>
      <c r="BI171" s="323">
        <v>168</v>
      </c>
      <c r="BJ171" s="322"/>
      <c r="BK171" s="322" t="s">
        <v>1899</v>
      </c>
      <c r="BL171" s="323" t="s">
        <v>1900</v>
      </c>
      <c r="BM171" s="322"/>
      <c r="BN171" s="322"/>
      <c r="BO171" s="322" t="s">
        <v>1485</v>
      </c>
      <c r="BP171" s="323" t="s">
        <v>1486</v>
      </c>
      <c r="BT171" s="335" t="str">
        <f t="shared" si="15"/>
        <v>('', '하얀약국', '637-18-02085', NULL,'','active'),</v>
      </c>
      <c r="CA171" s="351">
        <v>168</v>
      </c>
      <c r="CB171" s="358"/>
      <c r="CC171" s="352" t="s">
        <v>1946</v>
      </c>
      <c r="CD171" s="353" t="s">
        <v>1947</v>
      </c>
      <c r="CE171" s="352" t="s">
        <v>2211</v>
      </c>
      <c r="CF171" s="354" t="s">
        <v>2290</v>
      </c>
      <c r="CG171" s="355" t="s">
        <v>712</v>
      </c>
      <c r="CH171" s="356">
        <v>43200</v>
      </c>
      <c r="CI171" s="357">
        <v>45717</v>
      </c>
    </row>
    <row r="172" spans="4:87" ht="13.5">
      <c r="D172" s="323">
        <v>169</v>
      </c>
      <c r="E172" s="332" t="s">
        <v>835</v>
      </c>
      <c r="F172" s="322" t="s">
        <v>695</v>
      </c>
      <c r="G172" s="332">
        <v>653801760</v>
      </c>
      <c r="H172" s="327">
        <v>1784</v>
      </c>
      <c r="I172" s="326">
        <v>0.5</v>
      </c>
      <c r="J172" s="326">
        <v>0.65</v>
      </c>
      <c r="K172" s="324">
        <v>8806538017617</v>
      </c>
      <c r="L172" s="323" t="s">
        <v>696</v>
      </c>
      <c r="M172" s="322"/>
      <c r="N172" s="323" t="s">
        <v>838</v>
      </c>
      <c r="O172" s="322"/>
      <c r="Q172" s="338">
        <f>IFERROR(IF(LEN(H172)&gt;0,H172,"NULL"),"NULL")</f>
        <v>1784</v>
      </c>
      <c r="R172" s="335" t="str">
        <f>FIXED(I172*100,1)&amp;"/100"</f>
        <v>50.0/100</v>
      </c>
      <c r="S172" s="335" t="str">
        <f>FIXED(J172*100,1)&amp;"/100"</f>
        <v>65.0/100</v>
      </c>
      <c r="T172" s="338" t="str">
        <f t="shared" si="12"/>
        <v>'30캡슐/PTP'</v>
      </c>
      <c r="U172" s="338" t="str">
        <f t="shared" si="13"/>
        <v>NULL</v>
      </c>
      <c r="X172" s="335" t="str">
        <f t="shared" si="14"/>
        <v>('2025-05', '신코나졸캡슐', '653801760', 1784, 50.0/100, 65.0/100, '8806538017617', '30캡슐/PTP', NULL, 'active', ''),</v>
      </c>
      <c r="BI172" s="323">
        <v>169</v>
      </c>
      <c r="BJ172" s="322"/>
      <c r="BK172" s="322" t="s">
        <v>1901</v>
      </c>
      <c r="BL172" s="323" t="s">
        <v>1902</v>
      </c>
      <c r="BM172" s="322"/>
      <c r="BN172" s="322"/>
      <c r="BO172" s="322" t="s">
        <v>1488</v>
      </c>
      <c r="BP172" s="323" t="s">
        <v>1489</v>
      </c>
      <c r="BT172" s="335" t="str">
        <f t="shared" si="15"/>
        <v>('', '두루미약국(전문)', '163-21-01265', NULL,'','active'),</v>
      </c>
      <c r="CA172" s="351">
        <v>169</v>
      </c>
      <c r="CB172" s="358"/>
      <c r="CC172" s="352" t="s">
        <v>2291</v>
      </c>
      <c r="CD172" s="353" t="s">
        <v>2292</v>
      </c>
      <c r="CE172" s="352" t="s">
        <v>2293</v>
      </c>
      <c r="CF172" s="354" t="s">
        <v>2290</v>
      </c>
      <c r="CG172" s="355" t="s">
        <v>712</v>
      </c>
      <c r="CH172" s="356">
        <v>288000</v>
      </c>
      <c r="CI172" s="357">
        <v>45717</v>
      </c>
    </row>
    <row r="173" spans="4:87" ht="13.5">
      <c r="D173" s="323">
        <v>170</v>
      </c>
      <c r="E173" s="332" t="s">
        <v>835</v>
      </c>
      <c r="F173" s="322" t="s">
        <v>695</v>
      </c>
      <c r="G173" s="332">
        <v>653801760</v>
      </c>
      <c r="H173" s="327">
        <v>1784</v>
      </c>
      <c r="I173" s="326">
        <v>0.5</v>
      </c>
      <c r="J173" s="326">
        <v>0.65</v>
      </c>
      <c r="K173" s="324">
        <v>8806538017624</v>
      </c>
      <c r="L173" s="323" t="s">
        <v>697</v>
      </c>
      <c r="M173" s="322"/>
      <c r="N173" s="323" t="s">
        <v>838</v>
      </c>
      <c r="O173" s="322"/>
      <c r="Q173" s="338">
        <f>IFERROR(IF(LEN(H173)&gt;0,H173,"NULL"),"NULL")</f>
        <v>1784</v>
      </c>
      <c r="R173" s="335" t="str">
        <f>FIXED(I173*100,1)&amp;"/100"</f>
        <v>50.0/100</v>
      </c>
      <c r="S173" s="335" t="str">
        <f>FIXED(J173*100,1)&amp;"/100"</f>
        <v>65.0/100</v>
      </c>
      <c r="T173" s="338" t="str">
        <f t="shared" si="12"/>
        <v>'50캡슐/병'</v>
      </c>
      <c r="U173" s="338" t="str">
        <f t="shared" si="13"/>
        <v>NULL</v>
      </c>
      <c r="X173" s="335" t="str">
        <f t="shared" si="14"/>
        <v>('2025-05', '신코나졸캡슐', '653801760', 1784, 50.0/100, 65.0/100, '8806538017624', '50캡슐/병', NULL, 'active', ''),</v>
      </c>
      <c r="BI173" s="323">
        <v>170</v>
      </c>
      <c r="BJ173" s="322"/>
      <c r="BK173" s="322" t="s">
        <v>1903</v>
      </c>
      <c r="BL173" s="323" t="s">
        <v>1904</v>
      </c>
      <c r="BM173" s="322"/>
      <c r="BN173" s="322"/>
      <c r="BO173" s="322" t="s">
        <v>1488</v>
      </c>
      <c r="BP173" s="323" t="s">
        <v>1489</v>
      </c>
      <c r="BT173" s="335" t="str">
        <f t="shared" si="15"/>
        <v>('', '새빛약국', '222-10-23581', NULL,'','active'),</v>
      </c>
      <c r="CA173" s="351">
        <v>170</v>
      </c>
      <c r="CB173" s="358"/>
      <c r="CC173" s="352" t="s">
        <v>1946</v>
      </c>
      <c r="CD173" s="353" t="s">
        <v>1947</v>
      </c>
      <c r="CE173" s="352" t="s">
        <v>2211</v>
      </c>
      <c r="CF173" s="354" t="s">
        <v>2290</v>
      </c>
      <c r="CG173" s="355" t="s">
        <v>712</v>
      </c>
      <c r="CH173" s="356">
        <v>28800</v>
      </c>
      <c r="CI173" s="357">
        <v>45717</v>
      </c>
    </row>
    <row r="174" spans="4:87" ht="13.5">
      <c r="D174" s="323">
        <v>171</v>
      </c>
      <c r="E174" s="332" t="s">
        <v>835</v>
      </c>
      <c r="F174" s="322" t="s">
        <v>695</v>
      </c>
      <c r="G174" s="332">
        <v>653801760</v>
      </c>
      <c r="H174" s="327">
        <v>1784</v>
      </c>
      <c r="I174" s="326">
        <v>0.5</v>
      </c>
      <c r="J174" s="326">
        <v>0.65</v>
      </c>
      <c r="K174" s="324">
        <v>8806538017631</v>
      </c>
      <c r="L174" s="323" t="s">
        <v>698</v>
      </c>
      <c r="M174" s="322"/>
      <c r="N174" s="323" t="s">
        <v>838</v>
      </c>
      <c r="O174" s="322"/>
      <c r="Q174" s="338">
        <f>IFERROR(IF(LEN(H174)&gt;0,H174,"NULL"),"NULL")</f>
        <v>1784</v>
      </c>
      <c r="R174" s="335" t="str">
        <f>FIXED(I174*100,1)&amp;"/100"</f>
        <v>50.0/100</v>
      </c>
      <c r="S174" s="335" t="str">
        <f>FIXED(J174*100,1)&amp;"/100"</f>
        <v>65.0/100</v>
      </c>
      <c r="T174" s="338" t="str">
        <f t="shared" si="12"/>
        <v>'9캡슐/병'</v>
      </c>
      <c r="U174" s="338" t="str">
        <f t="shared" si="13"/>
        <v>NULL</v>
      </c>
      <c r="X174" s="335" t="str">
        <f t="shared" si="14"/>
        <v>('2025-05', '신코나졸캡슐', '653801760', 1784, 50.0/100, 65.0/100, '8806538017631', '9캡슐/병', NULL, 'active', ''),</v>
      </c>
      <c r="BI174" s="323">
        <v>171</v>
      </c>
      <c r="BJ174" s="322"/>
      <c r="BK174" s="322" t="s">
        <v>1905</v>
      </c>
      <c r="BL174" s="323" t="s">
        <v>1906</v>
      </c>
      <c r="BM174" s="322"/>
      <c r="BN174" s="322"/>
      <c r="BO174" s="322" t="s">
        <v>1488</v>
      </c>
      <c r="BP174" s="323" t="s">
        <v>1489</v>
      </c>
      <c r="BT174" s="335" t="str">
        <f t="shared" si="15"/>
        <v>('', '고덕하나약국', '212-24-97098', NULL,'','active'),</v>
      </c>
      <c r="CA174" s="351">
        <v>171</v>
      </c>
      <c r="CB174" s="358"/>
      <c r="CC174" s="352" t="s">
        <v>2294</v>
      </c>
      <c r="CD174" s="353" t="s">
        <v>2295</v>
      </c>
      <c r="CE174" s="352" t="s">
        <v>2296</v>
      </c>
      <c r="CF174" s="354" t="s">
        <v>2290</v>
      </c>
      <c r="CG174" s="355" t="s">
        <v>712</v>
      </c>
      <c r="CH174" s="356">
        <v>14400</v>
      </c>
      <c r="CI174" s="357">
        <v>45717</v>
      </c>
    </row>
    <row r="175" spans="4:87" ht="13.5">
      <c r="D175" s="323">
        <v>172</v>
      </c>
      <c r="E175" s="332" t="s">
        <v>835</v>
      </c>
      <c r="F175" s="322" t="s">
        <v>695</v>
      </c>
      <c r="G175" s="332">
        <v>653801760</v>
      </c>
      <c r="H175" s="327">
        <v>1784</v>
      </c>
      <c r="I175" s="326">
        <v>0.5</v>
      </c>
      <c r="J175" s="326">
        <v>0.65</v>
      </c>
      <c r="K175" s="324">
        <v>8806538017648</v>
      </c>
      <c r="L175" s="323" t="s">
        <v>699</v>
      </c>
      <c r="M175" s="322"/>
      <c r="N175" s="323" t="s">
        <v>838</v>
      </c>
      <c r="O175" s="322"/>
      <c r="Q175" s="338">
        <f>IFERROR(IF(LEN(H175)&gt;0,H175,"NULL"),"NULL")</f>
        <v>1784</v>
      </c>
      <c r="R175" s="335" t="str">
        <f>FIXED(I175*100,1)&amp;"/100"</f>
        <v>50.0/100</v>
      </c>
      <c r="S175" s="335" t="str">
        <f>FIXED(J175*100,1)&amp;"/100"</f>
        <v>65.0/100</v>
      </c>
      <c r="T175" s="338" t="str">
        <f t="shared" si="12"/>
        <v>'5캡슐/병'</v>
      </c>
      <c r="U175" s="338" t="str">
        <f t="shared" si="13"/>
        <v>NULL</v>
      </c>
      <c r="X175" s="335" t="str">
        <f t="shared" si="14"/>
        <v>('2025-05', '신코나졸캡슐', '653801760', 1784, 50.0/100, 65.0/100, '8806538017648', '5캡슐/병', NULL, 'active', ''),</v>
      </c>
      <c r="BI175" s="323">
        <v>172</v>
      </c>
      <c r="BJ175" s="322"/>
      <c r="BK175" s="322" t="s">
        <v>1907</v>
      </c>
      <c r="BL175" s="323" t="s">
        <v>1908</v>
      </c>
      <c r="BM175" s="322"/>
      <c r="BN175" s="322"/>
      <c r="BO175" s="322" t="s">
        <v>1488</v>
      </c>
      <c r="BP175" s="323" t="s">
        <v>1489</v>
      </c>
      <c r="BT175" s="335" t="str">
        <f t="shared" si="15"/>
        <v>('', '고덕경희온누리약국', '804-04-02432', NULL,'','active'),</v>
      </c>
      <c r="CA175" s="351">
        <v>172</v>
      </c>
      <c r="CB175" s="358"/>
      <c r="CC175" s="352" t="s">
        <v>1946</v>
      </c>
      <c r="CD175" s="353" t="s">
        <v>1947</v>
      </c>
      <c r="CE175" s="352" t="s">
        <v>2211</v>
      </c>
      <c r="CF175" s="354" t="s">
        <v>2290</v>
      </c>
      <c r="CG175" s="355" t="s">
        <v>712</v>
      </c>
      <c r="CH175" s="356">
        <v>28800</v>
      </c>
      <c r="CI175" s="357">
        <v>45717</v>
      </c>
    </row>
    <row r="176" spans="4:87" ht="13.5">
      <c r="D176" s="323">
        <v>173</v>
      </c>
      <c r="E176" s="332" t="s">
        <v>835</v>
      </c>
      <c r="F176" s="322" t="s">
        <v>695</v>
      </c>
      <c r="G176" s="332">
        <v>653801760</v>
      </c>
      <c r="H176" s="327">
        <v>1784</v>
      </c>
      <c r="I176" s="326">
        <v>0.5</v>
      </c>
      <c r="J176" s="326">
        <v>0.65</v>
      </c>
      <c r="K176" s="324">
        <v>8806538017655</v>
      </c>
      <c r="L176" s="323" t="s">
        <v>666</v>
      </c>
      <c r="M176" s="322"/>
      <c r="N176" s="323" t="s">
        <v>838</v>
      </c>
      <c r="O176" s="322"/>
      <c r="Q176" s="338">
        <f>IFERROR(IF(LEN(H176)&gt;0,H176,"NULL"),"NULL")</f>
        <v>1784</v>
      </c>
      <c r="R176" s="335" t="str">
        <f>FIXED(I176*100,1)&amp;"/100"</f>
        <v>50.0/100</v>
      </c>
      <c r="S176" s="335" t="str">
        <f>FIXED(J176*100,1)&amp;"/100"</f>
        <v>65.0/100</v>
      </c>
      <c r="T176" s="338" t="str">
        <f t="shared" si="12"/>
        <v>'30캡슐/병'</v>
      </c>
      <c r="U176" s="338" t="str">
        <f t="shared" si="13"/>
        <v>NULL</v>
      </c>
      <c r="X176" s="335" t="str">
        <f t="shared" si="14"/>
        <v>('2025-05', '신코나졸캡슐', '653801760', 1784, 50.0/100, 65.0/100, '8806538017655', '30캡슐/병', NULL, 'active', ''),</v>
      </c>
      <c r="BI176" s="323">
        <v>173</v>
      </c>
      <c r="BJ176" s="322"/>
      <c r="BK176" s="322" t="s">
        <v>1909</v>
      </c>
      <c r="BL176" s="323" t="s">
        <v>1910</v>
      </c>
      <c r="BM176" s="322"/>
      <c r="BN176" s="322"/>
      <c r="BO176" s="322" t="s">
        <v>1488</v>
      </c>
      <c r="BP176" s="323" t="s">
        <v>1489</v>
      </c>
      <c r="BT176" s="335" t="str">
        <f t="shared" si="15"/>
        <v>('', '코끼리약국', '279-44-00857', NULL,'','active'),</v>
      </c>
      <c r="CA176" s="351">
        <v>173</v>
      </c>
      <c r="CB176" s="358"/>
      <c r="CC176" s="352" t="s">
        <v>2297</v>
      </c>
      <c r="CD176" s="353" t="s">
        <v>2298</v>
      </c>
      <c r="CE176" s="352" t="s">
        <v>2299</v>
      </c>
      <c r="CF176" s="354" t="s">
        <v>2290</v>
      </c>
      <c r="CG176" s="355" t="s">
        <v>712</v>
      </c>
      <c r="CH176" s="356">
        <v>115200</v>
      </c>
      <c r="CI176" s="357">
        <v>45689</v>
      </c>
    </row>
    <row r="177" spans="4:87" ht="13.5">
      <c r="D177" s="323">
        <v>174</v>
      </c>
      <c r="E177" s="332" t="s">
        <v>835</v>
      </c>
      <c r="F177" s="322" t="s">
        <v>700</v>
      </c>
      <c r="G177" s="332">
        <v>653806370</v>
      </c>
      <c r="H177" s="327">
        <v>1540</v>
      </c>
      <c r="I177" s="326">
        <v>0.3</v>
      </c>
      <c r="J177" s="326">
        <v>0.3</v>
      </c>
      <c r="K177" s="324">
        <v>8806538063706</v>
      </c>
      <c r="L177" s="323" t="s">
        <v>628</v>
      </c>
      <c r="M177" s="322"/>
      <c r="N177" s="323" t="s">
        <v>838</v>
      </c>
      <c r="O177" s="322"/>
      <c r="Q177" s="338">
        <f>IFERROR(IF(LEN(H177)&gt;0,H177,"NULL"),"NULL")</f>
        <v>1540</v>
      </c>
      <c r="R177" s="335" t="str">
        <f>FIXED(I177*100,1)&amp;"/100"</f>
        <v>30.0/100</v>
      </c>
      <c r="S177" s="335" t="str">
        <f>FIXED(J177*100,1)&amp;"/100"</f>
        <v>30.0/100</v>
      </c>
      <c r="T177" s="338" t="str">
        <f t="shared" si="12"/>
        <v>'(소분)'</v>
      </c>
      <c r="U177" s="338" t="str">
        <f t="shared" si="13"/>
        <v>NULL</v>
      </c>
      <c r="X177" s="335" t="str">
        <f t="shared" si="14"/>
        <v>('2025-05', '실데그라정 100mg', '653806370', 1540, 30.0/100, 30.0/100, '8806538063706', '(소분)', NULL, 'active', ''),</v>
      </c>
      <c r="BI177" s="323">
        <v>174</v>
      </c>
      <c r="BJ177" s="322"/>
      <c r="BK177" s="322" t="s">
        <v>1717</v>
      </c>
      <c r="BL177" s="323" t="s">
        <v>1911</v>
      </c>
      <c r="BM177" s="322"/>
      <c r="BN177" s="322"/>
      <c r="BO177" s="322" t="s">
        <v>1491</v>
      </c>
      <c r="BP177" s="323" t="s">
        <v>1492</v>
      </c>
      <c r="BT177" s="335" t="str">
        <f t="shared" si="15"/>
        <v>('', '봄날약국', '201-22-93079', NULL,'','active'),</v>
      </c>
      <c r="CA177" s="351">
        <v>174</v>
      </c>
      <c r="CB177" s="358"/>
      <c r="CC177" s="352" t="s">
        <v>2294</v>
      </c>
      <c r="CD177" s="353" t="s">
        <v>2295</v>
      </c>
      <c r="CE177" s="352" t="s">
        <v>2296</v>
      </c>
      <c r="CF177" s="354" t="s">
        <v>2290</v>
      </c>
      <c r="CG177" s="355" t="s">
        <v>712</v>
      </c>
      <c r="CH177" s="356">
        <v>14400</v>
      </c>
      <c r="CI177" s="357">
        <v>45658</v>
      </c>
    </row>
    <row r="178" spans="4:87" ht="13.5">
      <c r="D178" s="323">
        <v>175</v>
      </c>
      <c r="E178" s="332" t="s">
        <v>835</v>
      </c>
      <c r="F178" s="322" t="s">
        <v>700</v>
      </c>
      <c r="G178" s="332">
        <v>653806370</v>
      </c>
      <c r="H178" s="327">
        <v>1540</v>
      </c>
      <c r="I178" s="326">
        <v>0.3</v>
      </c>
      <c r="J178" s="326">
        <v>0.3</v>
      </c>
      <c r="K178" s="324">
        <v>8806538063713</v>
      </c>
      <c r="L178" s="323" t="s">
        <v>701</v>
      </c>
      <c r="M178" s="322"/>
      <c r="N178" s="323" t="s">
        <v>838</v>
      </c>
      <c r="O178" s="322"/>
      <c r="Q178" s="338">
        <f>IFERROR(IF(LEN(H178)&gt;0,H178,"NULL"),"NULL")</f>
        <v>1540</v>
      </c>
      <c r="R178" s="335" t="str">
        <f>FIXED(I178*100,1)&amp;"/100"</f>
        <v>30.0/100</v>
      </c>
      <c r="S178" s="335" t="str">
        <f>FIXED(J178*100,1)&amp;"/100"</f>
        <v>30.0/100</v>
      </c>
      <c r="T178" s="338" t="str">
        <f t="shared" si="12"/>
        <v>'8정/PTP'</v>
      </c>
      <c r="U178" s="338" t="str">
        <f t="shared" si="13"/>
        <v>NULL</v>
      </c>
      <c r="X178" s="335" t="str">
        <f t="shared" si="14"/>
        <v>('2025-05', '실데그라정 100mg', '653806370', 1540, 30.0/100, 30.0/100, '8806538063713', '8정/PTP', NULL, 'active', ''),</v>
      </c>
      <c r="BI178" s="323">
        <v>175</v>
      </c>
      <c r="BJ178" s="322"/>
      <c r="BK178" s="322" t="s">
        <v>1912</v>
      </c>
      <c r="BL178" s="323" t="s">
        <v>1913</v>
      </c>
      <c r="BM178" s="322"/>
      <c r="BN178" s="322"/>
      <c r="BO178" s="322" t="s">
        <v>1491</v>
      </c>
      <c r="BP178" s="323" t="s">
        <v>1492</v>
      </c>
      <c r="BT178" s="335" t="str">
        <f t="shared" si="15"/>
        <v>('', '상일약국', '808-08-02937', NULL,'','active'),</v>
      </c>
      <c r="CA178" s="351">
        <v>175</v>
      </c>
      <c r="CB178" s="358"/>
      <c r="CC178" s="352" t="s">
        <v>2184</v>
      </c>
      <c r="CD178" s="353" t="s">
        <v>2185</v>
      </c>
      <c r="CE178" s="352" t="s">
        <v>2186</v>
      </c>
      <c r="CF178" s="354" t="s">
        <v>2300</v>
      </c>
      <c r="CG178" s="355" t="s">
        <v>641</v>
      </c>
      <c r="CH178" s="356">
        <v>43830</v>
      </c>
      <c r="CI178" s="357">
        <v>45717</v>
      </c>
    </row>
    <row r="179" spans="4:87" ht="13.5">
      <c r="D179" s="323">
        <v>176</v>
      </c>
      <c r="E179" s="332" t="s">
        <v>835</v>
      </c>
      <c r="F179" s="322" t="s">
        <v>702</v>
      </c>
      <c r="G179" s="332">
        <v>653806380</v>
      </c>
      <c r="H179" s="327">
        <v>1320</v>
      </c>
      <c r="I179" s="326">
        <v>0.3</v>
      </c>
      <c r="J179" s="326">
        <v>0.3</v>
      </c>
      <c r="K179" s="324">
        <v>8806538063805</v>
      </c>
      <c r="L179" s="323" t="s">
        <v>628</v>
      </c>
      <c r="M179" s="322"/>
      <c r="N179" s="323" t="s">
        <v>838</v>
      </c>
      <c r="O179" s="322"/>
      <c r="Q179" s="338">
        <f>IFERROR(IF(LEN(H179)&gt;0,H179,"NULL"),"NULL")</f>
        <v>1320</v>
      </c>
      <c r="R179" s="335" t="str">
        <f>FIXED(I179*100,1)&amp;"/100"</f>
        <v>30.0/100</v>
      </c>
      <c r="S179" s="335" t="str">
        <f>FIXED(J179*100,1)&amp;"/100"</f>
        <v>30.0/100</v>
      </c>
      <c r="T179" s="338" t="str">
        <f t="shared" si="12"/>
        <v>'(소분)'</v>
      </c>
      <c r="U179" s="338" t="str">
        <f t="shared" si="13"/>
        <v>NULL</v>
      </c>
      <c r="X179" s="335" t="str">
        <f t="shared" si="14"/>
        <v>('2025-05', '실데그라정 50mg', '653806380', 1320, 30.0/100, 30.0/100, '8806538063805', '(소분)', NULL, 'active', ''),</v>
      </c>
      <c r="BI179" s="323">
        <v>176</v>
      </c>
      <c r="BJ179" s="322"/>
      <c r="BK179" s="322" t="s">
        <v>1914</v>
      </c>
      <c r="BL179" s="323" t="s">
        <v>1915</v>
      </c>
      <c r="BM179" s="322"/>
      <c r="BN179" s="322"/>
      <c r="BO179" s="322" t="s">
        <v>1494</v>
      </c>
      <c r="BP179" s="323" t="s">
        <v>1495</v>
      </c>
      <c r="BT179" s="335" t="str">
        <f t="shared" si="15"/>
        <v>('', '맘온누리약국(전문)', '276-63-00432', NULL,'','active'),</v>
      </c>
      <c r="CA179" s="351">
        <v>176</v>
      </c>
      <c r="CB179" s="358"/>
      <c r="CC179" s="352" t="s">
        <v>1729</v>
      </c>
      <c r="CD179" s="353" t="s">
        <v>1730</v>
      </c>
      <c r="CE179" s="352" t="s">
        <v>2233</v>
      </c>
      <c r="CF179" s="354" t="s">
        <v>2300</v>
      </c>
      <c r="CG179" s="355" t="s">
        <v>641</v>
      </c>
      <c r="CH179" s="356">
        <v>29220</v>
      </c>
      <c r="CI179" s="357">
        <v>45717</v>
      </c>
    </row>
    <row r="180" spans="4:87" ht="13.5">
      <c r="D180" s="323">
        <v>177</v>
      </c>
      <c r="E180" s="332" t="s">
        <v>835</v>
      </c>
      <c r="F180" s="322" t="s">
        <v>702</v>
      </c>
      <c r="G180" s="332">
        <v>653806380</v>
      </c>
      <c r="H180" s="327">
        <v>1320</v>
      </c>
      <c r="I180" s="326">
        <v>0.3</v>
      </c>
      <c r="J180" s="326">
        <v>0.3</v>
      </c>
      <c r="K180" s="324">
        <v>8806538063812</v>
      </c>
      <c r="L180" s="323" t="s">
        <v>701</v>
      </c>
      <c r="M180" s="322"/>
      <c r="N180" s="323" t="s">
        <v>838</v>
      </c>
      <c r="O180" s="322"/>
      <c r="Q180" s="338">
        <f>IFERROR(IF(LEN(H180)&gt;0,H180,"NULL"),"NULL")</f>
        <v>1320</v>
      </c>
      <c r="R180" s="335" t="str">
        <f>FIXED(I180*100,1)&amp;"/100"</f>
        <v>30.0/100</v>
      </c>
      <c r="S180" s="335" t="str">
        <f>FIXED(J180*100,1)&amp;"/100"</f>
        <v>30.0/100</v>
      </c>
      <c r="T180" s="338" t="str">
        <f t="shared" si="12"/>
        <v>'8정/PTP'</v>
      </c>
      <c r="U180" s="338" t="str">
        <f t="shared" si="13"/>
        <v>NULL</v>
      </c>
      <c r="X180" s="335" t="str">
        <f t="shared" si="14"/>
        <v>('2025-05', '실데그라정 50mg', '653806380', 1320, 30.0/100, 30.0/100, '8806538063812', '8정/PTP', NULL, 'active', ''),</v>
      </c>
      <c r="BI180" s="323">
        <v>177</v>
      </c>
      <c r="BJ180" s="322"/>
      <c r="BK180" s="322" t="s">
        <v>1916</v>
      </c>
      <c r="BL180" s="323" t="s">
        <v>1917</v>
      </c>
      <c r="BM180" s="322"/>
      <c r="BN180" s="322"/>
      <c r="BO180" s="322" t="s">
        <v>1494</v>
      </c>
      <c r="BP180" s="323" t="s">
        <v>1495</v>
      </c>
      <c r="BT180" s="335" t="str">
        <f t="shared" si="15"/>
        <v>('', '마곡스타약국(전문)', '216-07-69812', NULL,'','active'),</v>
      </c>
      <c r="CA180" s="351">
        <v>177</v>
      </c>
      <c r="CB180" s="358"/>
      <c r="CC180" s="352" t="s">
        <v>1946</v>
      </c>
      <c r="CD180" s="353" t="s">
        <v>1947</v>
      </c>
      <c r="CE180" s="352" t="s">
        <v>2211</v>
      </c>
      <c r="CF180" s="354" t="s">
        <v>2300</v>
      </c>
      <c r="CG180" s="355" t="s">
        <v>641</v>
      </c>
      <c r="CH180" s="356">
        <v>146100</v>
      </c>
      <c r="CI180" s="357">
        <v>45717</v>
      </c>
    </row>
    <row r="181" spans="4:87" ht="13.5">
      <c r="D181" s="323">
        <v>178</v>
      </c>
      <c r="E181" s="332" t="s">
        <v>835</v>
      </c>
      <c r="F181" s="322" t="s">
        <v>703</v>
      </c>
      <c r="G181" s="332">
        <v>653801970</v>
      </c>
      <c r="H181" s="325">
        <v>637</v>
      </c>
      <c r="I181" s="326">
        <v>0.3</v>
      </c>
      <c r="J181" s="326">
        <v>0.3</v>
      </c>
      <c r="K181" s="324">
        <v>8806538019703</v>
      </c>
      <c r="L181" s="323" t="s">
        <v>628</v>
      </c>
      <c r="M181" s="322"/>
      <c r="N181" s="323" t="s">
        <v>838</v>
      </c>
      <c r="O181" s="322"/>
      <c r="Q181" s="338">
        <f>IFERROR(IF(LEN(H181)&gt;0,H181,"NULL"),"NULL")</f>
        <v>637</v>
      </c>
      <c r="R181" s="335" t="str">
        <f>FIXED(I181*100,1)&amp;"/100"</f>
        <v>30.0/100</v>
      </c>
      <c r="S181" s="335" t="str">
        <f>FIXED(J181*100,1)&amp;"/100"</f>
        <v>30.0/100</v>
      </c>
      <c r="T181" s="338" t="str">
        <f t="shared" si="12"/>
        <v>'(소분)'</v>
      </c>
      <c r="U181" s="338" t="str">
        <f t="shared" si="13"/>
        <v>NULL</v>
      </c>
      <c r="X181" s="335" t="str">
        <f t="shared" si="14"/>
        <v>('2025-05', '악세푸정', '653801970', 637, 30.0/100, 30.0/100, '8806538019703', '(소분)', NULL, 'active', ''),</v>
      </c>
      <c r="BI181" s="323">
        <v>178</v>
      </c>
      <c r="BJ181" s="322"/>
      <c r="BK181" s="322" t="s">
        <v>1918</v>
      </c>
      <c r="BL181" s="323" t="s">
        <v>1919</v>
      </c>
      <c r="BM181" s="322"/>
      <c r="BN181" s="322"/>
      <c r="BO181" s="322" t="s">
        <v>1497</v>
      </c>
      <c r="BP181" s="323" t="s">
        <v>1498</v>
      </c>
      <c r="BT181" s="335" t="str">
        <f t="shared" si="15"/>
        <v>('', '모주현약국', '653-15-01151', NULL,'','active'),</v>
      </c>
      <c r="CA181" s="351">
        <v>178</v>
      </c>
      <c r="CB181" s="358"/>
      <c r="CC181" s="352" t="s">
        <v>2301</v>
      </c>
      <c r="CD181" s="353" t="s">
        <v>2302</v>
      </c>
      <c r="CE181" s="352" t="s">
        <v>2303</v>
      </c>
      <c r="CF181" s="354" t="s">
        <v>2304</v>
      </c>
      <c r="CG181" s="355" t="s">
        <v>640</v>
      </c>
      <c r="CH181" s="356">
        <v>72400</v>
      </c>
      <c r="CI181" s="357">
        <v>45717</v>
      </c>
    </row>
    <row r="182" spans="4:87" ht="13.5">
      <c r="D182" s="323">
        <v>179</v>
      </c>
      <c r="E182" s="332" t="s">
        <v>835</v>
      </c>
      <c r="F182" s="322" t="s">
        <v>703</v>
      </c>
      <c r="G182" s="332">
        <v>653801970</v>
      </c>
      <c r="H182" s="325">
        <v>637</v>
      </c>
      <c r="I182" s="326">
        <v>0.3</v>
      </c>
      <c r="J182" s="326">
        <v>0.3</v>
      </c>
      <c r="K182" s="324">
        <v>8806538019710</v>
      </c>
      <c r="L182" s="323" t="s">
        <v>629</v>
      </c>
      <c r="M182" s="322"/>
      <c r="N182" s="323" t="s">
        <v>838</v>
      </c>
      <c r="O182" s="322"/>
      <c r="Q182" s="338">
        <f>IFERROR(IF(LEN(H182)&gt;0,H182,"NULL"),"NULL")</f>
        <v>637</v>
      </c>
      <c r="R182" s="335" t="str">
        <f>FIXED(I182*100,1)&amp;"/100"</f>
        <v>30.0/100</v>
      </c>
      <c r="S182" s="335" t="str">
        <f>FIXED(J182*100,1)&amp;"/100"</f>
        <v>30.0/100</v>
      </c>
      <c r="T182" s="338" t="str">
        <f t="shared" si="12"/>
        <v>'30정/병'</v>
      </c>
      <c r="U182" s="338" t="str">
        <f t="shared" si="13"/>
        <v>NULL</v>
      </c>
      <c r="X182" s="335" t="str">
        <f t="shared" si="14"/>
        <v>('2025-05', '악세푸정', '653801970', 637, 30.0/100, 30.0/100, '8806538019710', '30정/병', NULL, 'active', ''),</v>
      </c>
      <c r="BI182" s="323">
        <v>179</v>
      </c>
      <c r="BJ182" s="322"/>
      <c r="BK182" s="322" t="s">
        <v>1920</v>
      </c>
      <c r="BL182" s="323" t="s">
        <v>1921</v>
      </c>
      <c r="BM182" s="322"/>
      <c r="BN182" s="322"/>
      <c r="BO182" s="322" t="s">
        <v>1500</v>
      </c>
      <c r="BP182" s="323" t="s">
        <v>1501</v>
      </c>
      <c r="BT182" s="335" t="str">
        <f t="shared" si="15"/>
        <v>('', '송약국(전문)', '148-19-01337', NULL,'','active'),</v>
      </c>
      <c r="CA182" s="351">
        <v>179</v>
      </c>
      <c r="CB182" s="358"/>
      <c r="CC182" s="352" t="s">
        <v>1729</v>
      </c>
      <c r="CD182" s="353" t="s">
        <v>1730</v>
      </c>
      <c r="CE182" s="352" t="s">
        <v>2233</v>
      </c>
      <c r="CF182" s="354" t="s">
        <v>2304</v>
      </c>
      <c r="CG182" s="355" t="s">
        <v>640</v>
      </c>
      <c r="CH182" s="356">
        <v>72400</v>
      </c>
      <c r="CI182" s="357">
        <v>45717</v>
      </c>
    </row>
    <row r="183" spans="4:87" ht="13.5">
      <c r="D183" s="323">
        <v>180</v>
      </c>
      <c r="E183" s="332" t="s">
        <v>835</v>
      </c>
      <c r="F183" s="322" t="s">
        <v>703</v>
      </c>
      <c r="G183" s="332">
        <v>653801970</v>
      </c>
      <c r="H183" s="325">
        <v>637</v>
      </c>
      <c r="I183" s="326">
        <v>0.3</v>
      </c>
      <c r="J183" s="326">
        <v>0.3</v>
      </c>
      <c r="K183" s="324">
        <v>8806538019727</v>
      </c>
      <c r="L183" s="323" t="s">
        <v>704</v>
      </c>
      <c r="M183" s="322"/>
      <c r="N183" s="323" t="s">
        <v>838</v>
      </c>
      <c r="O183" s="322"/>
      <c r="Q183" s="338">
        <f>IFERROR(IF(LEN(H183)&gt;0,H183,"NULL"),"NULL")</f>
        <v>637</v>
      </c>
      <c r="R183" s="335" t="str">
        <f>FIXED(I183*100,1)&amp;"/100"</f>
        <v>30.0/100</v>
      </c>
      <c r="S183" s="335" t="str">
        <f>FIXED(J183*100,1)&amp;"/100"</f>
        <v>30.0/100</v>
      </c>
      <c r="T183" s="338" t="str">
        <f t="shared" si="12"/>
        <v>'50정/병'</v>
      </c>
      <c r="U183" s="338" t="str">
        <f t="shared" si="13"/>
        <v>NULL</v>
      </c>
      <c r="X183" s="335" t="str">
        <f t="shared" si="14"/>
        <v>('2025-05', '악세푸정', '653801970', 637, 30.0/100, 30.0/100, '8806538019727', '50정/병', NULL, 'active', ''),</v>
      </c>
      <c r="BI183" s="323">
        <v>180</v>
      </c>
      <c r="BJ183" s="322"/>
      <c r="BK183" s="322" t="s">
        <v>1922</v>
      </c>
      <c r="BL183" s="323" t="s">
        <v>1923</v>
      </c>
      <c r="BM183" s="322"/>
      <c r="BN183" s="322"/>
      <c r="BO183" s="322" t="s">
        <v>1503</v>
      </c>
      <c r="BP183" s="323" t="s">
        <v>1504</v>
      </c>
      <c r="BT183" s="335" t="str">
        <f t="shared" si="15"/>
        <v>('', '민들레약국(마곡)', '288-38-00883', NULL,'','active'),</v>
      </c>
      <c r="CA183" s="351">
        <v>180</v>
      </c>
      <c r="CB183" s="358"/>
      <c r="CC183" s="352" t="s">
        <v>1729</v>
      </c>
      <c r="CD183" s="353" t="s">
        <v>1730</v>
      </c>
      <c r="CE183" s="352" t="s">
        <v>2233</v>
      </c>
      <c r="CF183" s="354" t="s">
        <v>2304</v>
      </c>
      <c r="CG183" s="355" t="s">
        <v>640</v>
      </c>
      <c r="CH183" s="356">
        <v>-72400</v>
      </c>
      <c r="CI183" s="357">
        <v>45717</v>
      </c>
    </row>
    <row r="184" spans="4:87" ht="13.5">
      <c r="D184" s="323">
        <v>181</v>
      </c>
      <c r="E184" s="332" t="s">
        <v>835</v>
      </c>
      <c r="F184" s="322" t="s">
        <v>703</v>
      </c>
      <c r="G184" s="332">
        <v>653801970</v>
      </c>
      <c r="H184" s="325">
        <v>637</v>
      </c>
      <c r="I184" s="326">
        <v>0.3</v>
      </c>
      <c r="J184" s="326">
        <v>0.3</v>
      </c>
      <c r="K184" s="324">
        <v>8806538019734</v>
      </c>
      <c r="L184" s="323" t="s">
        <v>674</v>
      </c>
      <c r="M184" s="322"/>
      <c r="N184" s="323" t="s">
        <v>838</v>
      </c>
      <c r="O184" s="322"/>
      <c r="Q184" s="338">
        <f>IFERROR(IF(LEN(H184)&gt;0,H184,"NULL"),"NULL")</f>
        <v>637</v>
      </c>
      <c r="R184" s="335" t="str">
        <f>FIXED(I184*100,1)&amp;"/100"</f>
        <v>30.0/100</v>
      </c>
      <c r="S184" s="335" t="str">
        <f>FIXED(J184*100,1)&amp;"/100"</f>
        <v>30.0/100</v>
      </c>
      <c r="T184" s="338" t="str">
        <f t="shared" si="12"/>
        <v>'10정/병'</v>
      </c>
      <c r="U184" s="338" t="str">
        <f t="shared" si="13"/>
        <v>NULL</v>
      </c>
      <c r="X184" s="335" t="str">
        <f t="shared" si="14"/>
        <v>('2025-05', '악세푸정', '653801970', 637, 30.0/100, 30.0/100, '8806538019734', '10정/병', NULL, 'active', ''),</v>
      </c>
      <c r="BI184" s="323">
        <v>181</v>
      </c>
      <c r="BJ184" s="322"/>
      <c r="BK184" s="322" t="s">
        <v>1924</v>
      </c>
      <c r="BL184" s="323" t="s">
        <v>1925</v>
      </c>
      <c r="BM184" s="322"/>
      <c r="BN184" s="322"/>
      <c r="BO184" s="322" t="s">
        <v>1506</v>
      </c>
      <c r="BP184" s="323" t="s">
        <v>1507</v>
      </c>
      <c r="BT184" s="335" t="str">
        <f t="shared" si="15"/>
        <v>('', '시네마온누리약국', '124-27-65359', NULL,'','active'),</v>
      </c>
      <c r="CA184" s="351">
        <v>181</v>
      </c>
      <c r="CB184" s="358"/>
      <c r="CC184" s="352" t="s">
        <v>2206</v>
      </c>
      <c r="CD184" s="353" t="s">
        <v>2207</v>
      </c>
      <c r="CE184" s="352" t="s">
        <v>2208</v>
      </c>
      <c r="CF184" s="354" t="s">
        <v>2305</v>
      </c>
      <c r="CG184" s="355" t="s">
        <v>639</v>
      </c>
      <c r="CH184" s="356">
        <v>435000</v>
      </c>
      <c r="CI184" s="357">
        <v>45717</v>
      </c>
    </row>
    <row r="185" spans="4:87" ht="13.5">
      <c r="D185" s="323">
        <v>182</v>
      </c>
      <c r="E185" s="332" t="s">
        <v>835</v>
      </c>
      <c r="F185" s="322" t="s">
        <v>703</v>
      </c>
      <c r="G185" s="332">
        <v>653801970</v>
      </c>
      <c r="H185" s="325">
        <v>637</v>
      </c>
      <c r="I185" s="326">
        <v>0.3</v>
      </c>
      <c r="J185" s="326">
        <v>0.3</v>
      </c>
      <c r="K185" s="324">
        <v>8806538019741</v>
      </c>
      <c r="L185" s="323" t="s">
        <v>705</v>
      </c>
      <c r="M185" s="322"/>
      <c r="N185" s="323" t="s">
        <v>838</v>
      </c>
      <c r="O185" s="322"/>
      <c r="Q185" s="338">
        <f>IFERROR(IF(LEN(H185)&gt;0,H185,"NULL"),"NULL")</f>
        <v>637</v>
      </c>
      <c r="R185" s="335" t="str">
        <f>FIXED(I185*100,1)&amp;"/100"</f>
        <v>30.0/100</v>
      </c>
      <c r="S185" s="335" t="str">
        <f>FIXED(J185*100,1)&amp;"/100"</f>
        <v>30.0/100</v>
      </c>
      <c r="T185" s="338" t="str">
        <f t="shared" si="12"/>
        <v>'20정/PTP'</v>
      </c>
      <c r="U185" s="338" t="str">
        <f t="shared" si="13"/>
        <v>NULL</v>
      </c>
      <c r="X185" s="335" t="str">
        <f t="shared" si="14"/>
        <v>('2025-05', '악세푸정', '653801970', 637, 30.0/100, 30.0/100, '8806538019741', '20정/PTP', NULL, 'active', ''),</v>
      </c>
      <c r="BI185" s="323">
        <v>182</v>
      </c>
      <c r="BJ185" s="322"/>
      <c r="BK185" s="322" t="s">
        <v>1926</v>
      </c>
      <c r="BL185" s="323" t="s">
        <v>1927</v>
      </c>
      <c r="BM185" s="322"/>
      <c r="BN185" s="322"/>
      <c r="BO185" s="322" t="s">
        <v>1506</v>
      </c>
      <c r="BP185" s="323" t="s">
        <v>1507</v>
      </c>
      <c r="BT185" s="335" t="str">
        <f t="shared" si="15"/>
        <v>('', '매일봄약국', '201-18-67915', NULL,'','active'),</v>
      </c>
      <c r="CA185" s="351">
        <v>182</v>
      </c>
      <c r="CB185" s="358"/>
      <c r="CC185" s="352" t="s">
        <v>1946</v>
      </c>
      <c r="CD185" s="353" t="s">
        <v>1947</v>
      </c>
      <c r="CE185" s="352" t="s">
        <v>2211</v>
      </c>
      <c r="CF185" s="354" t="s">
        <v>2305</v>
      </c>
      <c r="CG185" s="355" t="s">
        <v>639</v>
      </c>
      <c r="CH185" s="356">
        <v>43500</v>
      </c>
      <c r="CI185" s="357">
        <v>45689</v>
      </c>
    </row>
    <row r="186" spans="4:87" ht="13.5">
      <c r="D186" s="323">
        <v>183</v>
      </c>
      <c r="E186" s="332" t="s">
        <v>835</v>
      </c>
      <c r="F186" s="322" t="s">
        <v>703</v>
      </c>
      <c r="G186" s="332">
        <v>653801970</v>
      </c>
      <c r="H186" s="325">
        <v>637</v>
      </c>
      <c r="I186" s="326">
        <v>0.3</v>
      </c>
      <c r="J186" s="326">
        <v>0.3</v>
      </c>
      <c r="K186" s="324">
        <v>8806538019758</v>
      </c>
      <c r="L186" s="323" t="s">
        <v>706</v>
      </c>
      <c r="M186" s="322"/>
      <c r="N186" s="323" t="s">
        <v>838</v>
      </c>
      <c r="O186" s="322"/>
      <c r="Q186" s="338">
        <f>IFERROR(IF(LEN(H186)&gt;0,H186,"NULL"),"NULL")</f>
        <v>637</v>
      </c>
      <c r="R186" s="335" t="str">
        <f>FIXED(I186*100,1)&amp;"/100"</f>
        <v>30.0/100</v>
      </c>
      <c r="S186" s="335" t="str">
        <f>FIXED(J186*100,1)&amp;"/100"</f>
        <v>30.0/100</v>
      </c>
      <c r="T186" s="338" t="str">
        <f t="shared" si="12"/>
        <v>'50정/PTP'</v>
      </c>
      <c r="U186" s="338" t="str">
        <f t="shared" si="13"/>
        <v>NULL</v>
      </c>
      <c r="X186" s="335" t="str">
        <f t="shared" si="14"/>
        <v>('2025-05', '악세푸정', '653801970', 637, 30.0/100, 30.0/100, '8806538019758', '50정/PTP', NULL, 'active', ''),</v>
      </c>
      <c r="BI186" s="323">
        <v>183</v>
      </c>
      <c r="BJ186" s="322"/>
      <c r="BK186" s="322" t="s">
        <v>1928</v>
      </c>
      <c r="BL186" s="323" t="s">
        <v>1929</v>
      </c>
      <c r="BM186" s="322"/>
      <c r="BN186" s="322"/>
      <c r="BO186" s="322" t="s">
        <v>1506</v>
      </c>
      <c r="BP186" s="323" t="s">
        <v>1507</v>
      </c>
      <c r="BT186" s="335" t="str">
        <f t="shared" si="15"/>
        <v>('', '호평우리약국', '797-11-00100', NULL,'','active'),</v>
      </c>
      <c r="CA186" s="351">
        <v>183</v>
      </c>
      <c r="CB186" s="358"/>
      <c r="CC186" s="352" t="s">
        <v>2306</v>
      </c>
      <c r="CD186" s="353" t="s">
        <v>2307</v>
      </c>
      <c r="CE186" s="352" t="s">
        <v>2308</v>
      </c>
      <c r="CF186" s="354" t="s">
        <v>2305</v>
      </c>
      <c r="CG186" s="355" t="s">
        <v>639</v>
      </c>
      <c r="CH186" s="356">
        <v>43500</v>
      </c>
      <c r="CI186" s="357">
        <v>45658</v>
      </c>
    </row>
    <row r="187" spans="4:87" ht="13.5">
      <c r="D187" s="323">
        <v>184</v>
      </c>
      <c r="E187" s="332" t="s">
        <v>835</v>
      </c>
      <c r="F187" s="322" t="s">
        <v>703</v>
      </c>
      <c r="G187" s="332">
        <v>653801970</v>
      </c>
      <c r="H187" s="325">
        <v>637</v>
      </c>
      <c r="I187" s="326">
        <v>0.3</v>
      </c>
      <c r="J187" s="326">
        <v>0.3</v>
      </c>
      <c r="K187" s="324">
        <v>8806538019765</v>
      </c>
      <c r="L187" s="323" t="s">
        <v>635</v>
      </c>
      <c r="M187" s="322"/>
      <c r="N187" s="323" t="s">
        <v>838</v>
      </c>
      <c r="O187" s="322"/>
      <c r="Q187" s="338">
        <f>IFERROR(IF(LEN(H187)&gt;0,H187,"NULL"),"NULL")</f>
        <v>637</v>
      </c>
      <c r="R187" s="335" t="str">
        <f>FIXED(I187*100,1)&amp;"/100"</f>
        <v>30.0/100</v>
      </c>
      <c r="S187" s="335" t="str">
        <f>FIXED(J187*100,1)&amp;"/100"</f>
        <v>30.0/100</v>
      </c>
      <c r="T187" s="338" t="str">
        <f t="shared" si="12"/>
        <v>'100정/PTP'</v>
      </c>
      <c r="U187" s="338" t="str">
        <f t="shared" si="13"/>
        <v>NULL</v>
      </c>
      <c r="X187" s="335" t="str">
        <f t="shared" si="14"/>
        <v>('2025-05', '악세푸정', '653801970', 637, 30.0/100, 30.0/100, '8806538019765', '100정/PTP', NULL, 'active', ''),</v>
      </c>
      <c r="BI187" s="323">
        <v>184</v>
      </c>
      <c r="BJ187" s="322"/>
      <c r="BK187" s="322" t="s">
        <v>1930</v>
      </c>
      <c r="BL187" s="323" t="s">
        <v>1931</v>
      </c>
      <c r="BM187" s="322"/>
      <c r="BN187" s="322"/>
      <c r="BO187" s="322" t="s">
        <v>1506</v>
      </c>
      <c r="BP187" s="323" t="s">
        <v>1507</v>
      </c>
      <c r="BT187" s="335" t="str">
        <f t="shared" si="15"/>
        <v>('', '토마토약국', '250-21-00202', NULL,'','active'),</v>
      </c>
      <c r="CA187" s="351">
        <v>184</v>
      </c>
      <c r="CB187" s="358"/>
      <c r="CC187" s="352" t="s">
        <v>1946</v>
      </c>
      <c r="CD187" s="353" t="s">
        <v>1947</v>
      </c>
      <c r="CE187" s="352" t="s">
        <v>2211</v>
      </c>
      <c r="CF187" s="354" t="s">
        <v>2305</v>
      </c>
      <c r="CG187" s="355" t="s">
        <v>639</v>
      </c>
      <c r="CH187" s="356">
        <v>43500</v>
      </c>
      <c r="CI187" s="357">
        <v>45717</v>
      </c>
    </row>
    <row r="188" spans="4:87" ht="13.5">
      <c r="D188" s="323">
        <v>185</v>
      </c>
      <c r="E188" s="332" t="s">
        <v>835</v>
      </c>
      <c r="F188" s="322" t="s">
        <v>707</v>
      </c>
      <c r="G188" s="332">
        <v>653805450</v>
      </c>
      <c r="H188" s="327">
        <v>1009</v>
      </c>
      <c r="I188" s="326">
        <v>0.45</v>
      </c>
      <c r="J188" s="326">
        <v>0.5</v>
      </c>
      <c r="K188" s="324">
        <v>8806538054506</v>
      </c>
      <c r="L188" s="323" t="s">
        <v>628</v>
      </c>
      <c r="M188" s="322"/>
      <c r="N188" s="323" t="s">
        <v>838</v>
      </c>
      <c r="O188" s="322"/>
      <c r="Q188" s="338">
        <f>IFERROR(IF(LEN(H188)&gt;0,H188,"NULL"),"NULL")</f>
        <v>1009</v>
      </c>
      <c r="R188" s="335" t="str">
        <f>FIXED(I188*100,1)&amp;"/100"</f>
        <v>45.0/100</v>
      </c>
      <c r="S188" s="335" t="str">
        <f>FIXED(J188*100,1)&amp;"/100"</f>
        <v>50.0/100</v>
      </c>
      <c r="T188" s="338" t="str">
        <f t="shared" si="12"/>
        <v>'(소분)'</v>
      </c>
      <c r="U188" s="338" t="str">
        <f t="shared" si="13"/>
        <v>NULL</v>
      </c>
      <c r="X188" s="335" t="str">
        <f t="shared" si="14"/>
        <v>('2025-05', '안플업서방정 300mg', '653805450', 1009, 45.0/100, 50.0/100, '8806538054506', '(소분)', NULL, 'active', ''),</v>
      </c>
      <c r="BI188" s="323">
        <v>185</v>
      </c>
      <c r="BJ188" s="322"/>
      <c r="BK188" s="322" t="s">
        <v>1932</v>
      </c>
      <c r="BL188" s="323" t="s">
        <v>1933</v>
      </c>
      <c r="BM188" s="322"/>
      <c r="BN188" s="322"/>
      <c r="BO188" s="322" t="s">
        <v>1509</v>
      </c>
      <c r="BP188" s="323" t="s">
        <v>1510</v>
      </c>
      <c r="BT188" s="335" t="str">
        <f t="shared" si="15"/>
        <v>('', '부평별하약국', '224-22-64728', NULL,'','active'),</v>
      </c>
      <c r="CA188" s="351">
        <v>185</v>
      </c>
      <c r="CB188" s="358"/>
      <c r="CC188" s="352" t="s">
        <v>2206</v>
      </c>
      <c r="CD188" s="353" t="s">
        <v>2207</v>
      </c>
      <c r="CE188" s="352" t="s">
        <v>2208</v>
      </c>
      <c r="CF188" s="354" t="s">
        <v>2305</v>
      </c>
      <c r="CG188" s="355" t="s">
        <v>639</v>
      </c>
      <c r="CH188" s="356">
        <v>217500</v>
      </c>
      <c r="CI188" s="357">
        <v>45717</v>
      </c>
    </row>
    <row r="189" spans="4:87" ht="13.5">
      <c r="D189" s="323">
        <v>186</v>
      </c>
      <c r="E189" s="332" t="s">
        <v>835</v>
      </c>
      <c r="F189" s="322" t="s">
        <v>707</v>
      </c>
      <c r="G189" s="332">
        <v>653805450</v>
      </c>
      <c r="H189" s="327">
        <v>1009</v>
      </c>
      <c r="I189" s="326">
        <v>0.45</v>
      </c>
      <c r="J189" s="326">
        <v>0.5</v>
      </c>
      <c r="K189" s="324">
        <v>8806538054513</v>
      </c>
      <c r="L189" s="323" t="s">
        <v>629</v>
      </c>
      <c r="M189" s="322"/>
      <c r="N189" s="323" t="s">
        <v>838</v>
      </c>
      <c r="O189" s="322"/>
      <c r="Q189" s="338">
        <f>IFERROR(IF(LEN(H189)&gt;0,H189,"NULL"),"NULL")</f>
        <v>1009</v>
      </c>
      <c r="R189" s="335" t="str">
        <f>FIXED(I189*100,1)&amp;"/100"</f>
        <v>45.0/100</v>
      </c>
      <c r="S189" s="335" t="str">
        <f>FIXED(J189*100,1)&amp;"/100"</f>
        <v>50.0/100</v>
      </c>
      <c r="T189" s="338" t="str">
        <f t="shared" si="12"/>
        <v>'30정/병'</v>
      </c>
      <c r="U189" s="338" t="str">
        <f t="shared" si="13"/>
        <v>NULL</v>
      </c>
      <c r="X189" s="335" t="str">
        <f t="shared" si="14"/>
        <v>('2025-05', '안플업서방정 300mg', '653805450', 1009, 45.0/100, 50.0/100, '8806538054513', '30정/병', NULL, 'active', ''),</v>
      </c>
      <c r="BI189" s="323">
        <v>186</v>
      </c>
      <c r="BJ189" s="322"/>
      <c r="BK189" s="322" t="s">
        <v>1934</v>
      </c>
      <c r="BL189" s="323" t="s">
        <v>1935</v>
      </c>
      <c r="BM189" s="322"/>
      <c r="BN189" s="322"/>
      <c r="BO189" s="322" t="s">
        <v>1509</v>
      </c>
      <c r="BP189" s="323" t="s">
        <v>1510</v>
      </c>
      <c r="BT189" s="335" t="str">
        <f t="shared" si="15"/>
        <v>('', '일광온누리약국', '122-16-25715', NULL,'','active'),</v>
      </c>
      <c r="CA189" s="351">
        <v>186</v>
      </c>
      <c r="CB189" s="358"/>
      <c r="CC189" s="352" t="s">
        <v>1946</v>
      </c>
      <c r="CD189" s="353" t="s">
        <v>1947</v>
      </c>
      <c r="CE189" s="352" t="s">
        <v>2211</v>
      </c>
      <c r="CF189" s="354" t="s">
        <v>2305</v>
      </c>
      <c r="CG189" s="355" t="s">
        <v>639</v>
      </c>
      <c r="CH189" s="356">
        <v>65250</v>
      </c>
      <c r="CI189" s="357">
        <v>45717</v>
      </c>
    </row>
    <row r="190" spans="4:87" ht="13.5">
      <c r="D190" s="323">
        <v>187</v>
      </c>
      <c r="E190" s="332" t="s">
        <v>835</v>
      </c>
      <c r="F190" s="322" t="s">
        <v>707</v>
      </c>
      <c r="G190" s="332">
        <v>653805450</v>
      </c>
      <c r="H190" s="327">
        <v>1009</v>
      </c>
      <c r="I190" s="326">
        <v>0.45</v>
      </c>
      <c r="J190" s="326">
        <v>0.5</v>
      </c>
      <c r="K190" s="324">
        <v>8806538054520</v>
      </c>
      <c r="L190" s="323" t="s">
        <v>633</v>
      </c>
      <c r="M190" s="322"/>
      <c r="N190" s="323" t="s">
        <v>838</v>
      </c>
      <c r="O190" s="322"/>
      <c r="Q190" s="338">
        <f>IFERROR(IF(LEN(H190)&gt;0,H190,"NULL"),"NULL")</f>
        <v>1009</v>
      </c>
      <c r="R190" s="335" t="str">
        <f>FIXED(I190*100,1)&amp;"/100"</f>
        <v>45.0/100</v>
      </c>
      <c r="S190" s="335" t="str">
        <f>FIXED(J190*100,1)&amp;"/100"</f>
        <v>50.0/100</v>
      </c>
      <c r="T190" s="338" t="str">
        <f t="shared" si="12"/>
        <v>'100정/병'</v>
      </c>
      <c r="U190" s="338" t="str">
        <f t="shared" si="13"/>
        <v>NULL</v>
      </c>
      <c r="X190" s="335" t="str">
        <f t="shared" si="14"/>
        <v>('2025-05', '안플업서방정 300mg', '653805450', 1009, 45.0/100, 50.0/100, '8806538054520', '100정/병', NULL, 'active', ''),</v>
      </c>
      <c r="BI190" s="323">
        <v>187</v>
      </c>
      <c r="BJ190" s="322"/>
      <c r="BK190" s="322" t="s">
        <v>1936</v>
      </c>
      <c r="BL190" s="323" t="s">
        <v>1937</v>
      </c>
      <c r="BM190" s="322"/>
      <c r="BN190" s="322"/>
      <c r="BO190" s="322" t="s">
        <v>1509</v>
      </c>
      <c r="BP190" s="323" t="s">
        <v>1510</v>
      </c>
      <c r="BT190" s="335" t="str">
        <f t="shared" si="15"/>
        <v>('', '부평큰약국', '340-10-02773', NULL,'','active'),</v>
      </c>
      <c r="CA190" s="351">
        <v>187</v>
      </c>
      <c r="CB190" s="358"/>
      <c r="CC190" s="352" t="s">
        <v>2206</v>
      </c>
      <c r="CD190" s="353" t="s">
        <v>2207</v>
      </c>
      <c r="CE190" s="352" t="s">
        <v>2208</v>
      </c>
      <c r="CF190" s="354" t="s">
        <v>2305</v>
      </c>
      <c r="CG190" s="355" t="s">
        <v>639</v>
      </c>
      <c r="CH190" s="356">
        <v>108750</v>
      </c>
      <c r="CI190" s="357">
        <v>45717</v>
      </c>
    </row>
    <row r="191" spans="4:87" ht="13.5">
      <c r="D191" s="323">
        <v>188</v>
      </c>
      <c r="E191" s="332" t="s">
        <v>835</v>
      </c>
      <c r="F191" s="322" t="s">
        <v>708</v>
      </c>
      <c r="G191" s="332">
        <v>653802100</v>
      </c>
      <c r="H191" s="325">
        <v>188</v>
      </c>
      <c r="I191" s="326">
        <v>0.4</v>
      </c>
      <c r="J191" s="326">
        <v>0.55000000000000004</v>
      </c>
      <c r="K191" s="324">
        <v>8806538021003</v>
      </c>
      <c r="L191" s="323" t="s">
        <v>628</v>
      </c>
      <c r="M191" s="322"/>
      <c r="N191" s="323" t="s">
        <v>838</v>
      </c>
      <c r="O191" s="322"/>
      <c r="Q191" s="338">
        <f>IFERROR(IF(LEN(H191)&gt;0,H191,"NULL"),"NULL")</f>
        <v>188</v>
      </c>
      <c r="R191" s="335" t="str">
        <f>FIXED(I191*100,1)&amp;"/100"</f>
        <v>40.0/100</v>
      </c>
      <c r="S191" s="335" t="str">
        <f>FIXED(J191*100,1)&amp;"/100"</f>
        <v>55.0/100</v>
      </c>
      <c r="T191" s="338" t="str">
        <f t="shared" si="12"/>
        <v>'(소분)'</v>
      </c>
      <c r="U191" s="338" t="str">
        <f t="shared" si="13"/>
        <v>NULL</v>
      </c>
      <c r="X191" s="335" t="str">
        <f t="shared" si="14"/>
        <v>('2025-05', '에이낙정', '653802100', 188, 40.0/100, 55.0/100, '8806538021003', '(소분)', NULL, 'active', ''),</v>
      </c>
      <c r="BI191" s="323">
        <v>188</v>
      </c>
      <c r="BJ191" s="322"/>
      <c r="BK191" s="322" t="s">
        <v>1938</v>
      </c>
      <c r="BL191" s="323" t="s">
        <v>1939</v>
      </c>
      <c r="BM191" s="322"/>
      <c r="BN191" s="322"/>
      <c r="BO191" s="322" t="s">
        <v>1512</v>
      </c>
      <c r="BP191" s="323" t="s">
        <v>1513</v>
      </c>
      <c r="BT191" s="335" t="str">
        <f t="shared" si="15"/>
        <v>('', '코리아약국', '672-16-02065', NULL,'','active'),</v>
      </c>
      <c r="CA191" s="351">
        <v>188</v>
      </c>
      <c r="CB191" s="358"/>
      <c r="CC191" s="352" t="s">
        <v>1946</v>
      </c>
      <c r="CD191" s="353" t="s">
        <v>1947</v>
      </c>
      <c r="CE191" s="352" t="s">
        <v>2211</v>
      </c>
      <c r="CF191" s="354" t="s">
        <v>2305</v>
      </c>
      <c r="CG191" s="355" t="s">
        <v>639</v>
      </c>
      <c r="CH191" s="356">
        <v>43500</v>
      </c>
      <c r="CI191" s="357">
        <v>45717</v>
      </c>
    </row>
    <row r="192" spans="4:87" ht="13.5">
      <c r="D192" s="323">
        <v>189</v>
      </c>
      <c r="E192" s="332" t="s">
        <v>835</v>
      </c>
      <c r="F192" s="322" t="s">
        <v>708</v>
      </c>
      <c r="G192" s="332">
        <v>653802100</v>
      </c>
      <c r="H192" s="325">
        <v>188</v>
      </c>
      <c r="I192" s="326">
        <v>0.4</v>
      </c>
      <c r="J192" s="326">
        <v>0.55000000000000004</v>
      </c>
      <c r="K192" s="324">
        <v>8806538021010</v>
      </c>
      <c r="L192" s="323" t="s">
        <v>629</v>
      </c>
      <c r="M192" s="322"/>
      <c r="N192" s="323" t="s">
        <v>838</v>
      </c>
      <c r="O192" s="322"/>
      <c r="Q192" s="338">
        <f>IFERROR(IF(LEN(H192)&gt;0,H192,"NULL"),"NULL")</f>
        <v>188</v>
      </c>
      <c r="R192" s="335" t="str">
        <f>FIXED(I192*100,1)&amp;"/100"</f>
        <v>40.0/100</v>
      </c>
      <c r="S192" s="335" t="str">
        <f>FIXED(J192*100,1)&amp;"/100"</f>
        <v>55.0/100</v>
      </c>
      <c r="T192" s="338" t="str">
        <f t="shared" si="12"/>
        <v>'30정/병'</v>
      </c>
      <c r="U192" s="338" t="str">
        <f t="shared" si="13"/>
        <v>NULL</v>
      </c>
      <c r="X192" s="335" t="str">
        <f t="shared" si="14"/>
        <v>('2025-05', '에이낙정', '653802100', 188, 40.0/100, 55.0/100, '8806538021010', '30정/병', NULL, 'active', ''),</v>
      </c>
      <c r="BI192" s="323">
        <v>189</v>
      </c>
      <c r="BJ192" s="322"/>
      <c r="BK192" s="322" t="s">
        <v>1940</v>
      </c>
      <c r="BL192" s="323" t="s">
        <v>1941</v>
      </c>
      <c r="BM192" s="322"/>
      <c r="BN192" s="322"/>
      <c r="BO192" s="322" t="s">
        <v>1512</v>
      </c>
      <c r="BP192" s="323" t="s">
        <v>1513</v>
      </c>
      <c r="BT192" s="335" t="str">
        <f t="shared" si="15"/>
        <v>('', '개포플러스약국', '209-07-42095', NULL,'','active'),</v>
      </c>
      <c r="CA192" s="351">
        <v>189</v>
      </c>
      <c r="CB192" s="358"/>
      <c r="CC192" s="352" t="s">
        <v>2206</v>
      </c>
      <c r="CD192" s="353" t="s">
        <v>2207</v>
      </c>
      <c r="CE192" s="352" t="s">
        <v>2208</v>
      </c>
      <c r="CF192" s="354" t="s">
        <v>2305</v>
      </c>
      <c r="CG192" s="355" t="s">
        <v>639</v>
      </c>
      <c r="CH192" s="356">
        <v>108750</v>
      </c>
      <c r="CI192" s="357">
        <v>45717</v>
      </c>
    </row>
    <row r="193" spans="4:87" ht="13.5">
      <c r="D193" s="323">
        <v>190</v>
      </c>
      <c r="E193" s="332" t="s">
        <v>835</v>
      </c>
      <c r="F193" s="322" t="s">
        <v>708</v>
      </c>
      <c r="G193" s="332">
        <v>653802100</v>
      </c>
      <c r="H193" s="325">
        <v>188</v>
      </c>
      <c r="I193" s="326">
        <v>0.4</v>
      </c>
      <c r="J193" s="326">
        <v>0.55000000000000004</v>
      </c>
      <c r="K193" s="324">
        <v>8806538021027</v>
      </c>
      <c r="L193" s="323" t="s">
        <v>656</v>
      </c>
      <c r="M193" s="322"/>
      <c r="N193" s="323" t="s">
        <v>838</v>
      </c>
      <c r="O193" s="322"/>
      <c r="Q193" s="338">
        <f>IFERROR(IF(LEN(H193)&gt;0,H193,"NULL"),"NULL")</f>
        <v>188</v>
      </c>
      <c r="R193" s="335" t="str">
        <f>FIXED(I193*100,1)&amp;"/100"</f>
        <v>40.0/100</v>
      </c>
      <c r="S193" s="335" t="str">
        <f>FIXED(J193*100,1)&amp;"/100"</f>
        <v>55.0/100</v>
      </c>
      <c r="T193" s="338" t="str">
        <f t="shared" si="12"/>
        <v>'300정/병'</v>
      </c>
      <c r="U193" s="338" t="str">
        <f t="shared" si="13"/>
        <v>NULL</v>
      </c>
      <c r="X193" s="335" t="str">
        <f t="shared" si="14"/>
        <v>('2025-05', '에이낙정', '653802100', 188, 40.0/100, 55.0/100, '8806538021027', '300정/병', NULL, 'active', ''),</v>
      </c>
      <c r="BI193" s="323">
        <v>190</v>
      </c>
      <c r="BJ193" s="322"/>
      <c r="BK193" s="322" t="s">
        <v>1942</v>
      </c>
      <c r="BL193" s="323" t="s">
        <v>1943</v>
      </c>
      <c r="BM193" s="322"/>
      <c r="BN193" s="322"/>
      <c r="BO193" s="322" t="s">
        <v>1515</v>
      </c>
      <c r="BP193" s="323" t="s">
        <v>1516</v>
      </c>
      <c r="BT193" s="335" t="str">
        <f t="shared" si="15"/>
        <v>('', '건강약국', '108-20-96768', NULL,'','active'),</v>
      </c>
      <c r="CA193" s="351">
        <v>190</v>
      </c>
      <c r="CB193" s="358"/>
      <c r="CC193" s="352" t="s">
        <v>1946</v>
      </c>
      <c r="CD193" s="353" t="s">
        <v>1947</v>
      </c>
      <c r="CE193" s="352" t="s">
        <v>2211</v>
      </c>
      <c r="CF193" s="354" t="s">
        <v>2305</v>
      </c>
      <c r="CG193" s="355" t="s">
        <v>639</v>
      </c>
      <c r="CH193" s="356">
        <v>65250</v>
      </c>
      <c r="CI193" s="357">
        <v>45717</v>
      </c>
    </row>
    <row r="194" spans="4:87" ht="13.5">
      <c r="D194" s="323">
        <v>191</v>
      </c>
      <c r="E194" s="332" t="s">
        <v>835</v>
      </c>
      <c r="F194" s="322" t="s">
        <v>709</v>
      </c>
      <c r="G194" s="332">
        <v>653805660</v>
      </c>
      <c r="H194" s="325">
        <v>633</v>
      </c>
      <c r="I194" s="326">
        <v>0</v>
      </c>
      <c r="J194" s="326">
        <v>0.45</v>
      </c>
      <c r="K194" s="324">
        <v>8806538056609</v>
      </c>
      <c r="L194" s="323" t="s">
        <v>628</v>
      </c>
      <c r="M194" s="322"/>
      <c r="N194" s="323" t="s">
        <v>838</v>
      </c>
      <c r="O194" s="322"/>
      <c r="Q194" s="338">
        <f>IFERROR(IF(LEN(H194)&gt;0,H194,"NULL"),"NULL")</f>
        <v>633</v>
      </c>
      <c r="R194" s="335" t="str">
        <f>FIXED(I194*100,1)&amp;"/100"</f>
        <v>0.0/100</v>
      </c>
      <c r="S194" s="335" t="str">
        <f>FIXED(J194*100,1)&amp;"/100"</f>
        <v>45.0/100</v>
      </c>
      <c r="T194" s="338" t="str">
        <f t="shared" si="12"/>
        <v>'(소분)'</v>
      </c>
      <c r="U194" s="338" t="str">
        <f t="shared" si="13"/>
        <v>NULL</v>
      </c>
      <c r="X194" s="335" t="str">
        <f t="shared" si="14"/>
        <v>('2025-05', '에이퀴스정 2.5mg', '653805660', 633, 0.0/100, 45.0/100, '8806538056609', '(소분)', NULL, 'active', ''),</v>
      </c>
      <c r="BI194" s="323">
        <v>191</v>
      </c>
      <c r="BJ194" s="322"/>
      <c r="BK194" s="322" t="s">
        <v>1944</v>
      </c>
      <c r="BL194" s="323" t="s">
        <v>1945</v>
      </c>
      <c r="BM194" s="322"/>
      <c r="BN194" s="322"/>
      <c r="BO194" s="322" t="s">
        <v>1515</v>
      </c>
      <c r="BP194" s="323" t="s">
        <v>1516</v>
      </c>
      <c r="BT194" s="335" t="str">
        <f t="shared" si="15"/>
        <v>('', '오리약국', '789-05-02673', NULL,'','active'),</v>
      </c>
      <c r="CA194" s="351">
        <v>191</v>
      </c>
      <c r="CB194" s="358"/>
      <c r="CC194" s="352" t="s">
        <v>1946</v>
      </c>
      <c r="CD194" s="353" t="s">
        <v>1947</v>
      </c>
      <c r="CE194" s="352" t="s">
        <v>2211</v>
      </c>
      <c r="CF194" s="354" t="s">
        <v>2305</v>
      </c>
      <c r="CG194" s="355" t="s">
        <v>639</v>
      </c>
      <c r="CH194" s="356">
        <v>65250</v>
      </c>
      <c r="CI194" s="357">
        <v>45689</v>
      </c>
    </row>
    <row r="195" spans="4:87" ht="13.5">
      <c r="D195" s="323">
        <v>192</v>
      </c>
      <c r="E195" s="332" t="s">
        <v>835</v>
      </c>
      <c r="F195" s="322" t="s">
        <v>709</v>
      </c>
      <c r="G195" s="332">
        <v>653805660</v>
      </c>
      <c r="H195" s="325">
        <v>633</v>
      </c>
      <c r="I195" s="326">
        <v>0</v>
      </c>
      <c r="J195" s="326">
        <v>0.45</v>
      </c>
      <c r="K195" s="324">
        <v>8806538056616</v>
      </c>
      <c r="L195" s="323" t="s">
        <v>710</v>
      </c>
      <c r="M195" s="322"/>
      <c r="N195" s="323" t="s">
        <v>838</v>
      </c>
      <c r="O195" s="322"/>
      <c r="Q195" s="338">
        <f>IFERROR(IF(LEN(H195)&gt;0,H195,"NULL"),"NULL")</f>
        <v>633</v>
      </c>
      <c r="R195" s="335" t="str">
        <f>FIXED(I195*100,1)&amp;"/100"</f>
        <v>0.0/100</v>
      </c>
      <c r="S195" s="335" t="str">
        <f>FIXED(J195*100,1)&amp;"/100"</f>
        <v>45.0/100</v>
      </c>
      <c r="T195" s="338" t="str">
        <f t="shared" si="12"/>
        <v>'60정/PTP'</v>
      </c>
      <c r="U195" s="338" t="str">
        <f t="shared" si="13"/>
        <v>NULL</v>
      </c>
      <c r="X195" s="335" t="str">
        <f t="shared" si="14"/>
        <v>('2025-05', '에이퀴스정 2.5mg', '653805660', 633, 0.0/100, 45.0/100, '8806538056616', '60정/PTP', NULL, 'active', ''),</v>
      </c>
      <c r="BI195" s="323">
        <v>192</v>
      </c>
      <c r="BJ195" s="322"/>
      <c r="BK195" s="322" t="s">
        <v>1946</v>
      </c>
      <c r="BL195" s="323" t="s">
        <v>1947</v>
      </c>
      <c r="BM195" s="322"/>
      <c r="BN195" s="322"/>
      <c r="BO195" s="322" t="s">
        <v>1518</v>
      </c>
      <c r="BP195" s="323" t="s">
        <v>1519</v>
      </c>
      <c r="BT195" s="335" t="str">
        <f t="shared" si="15"/>
        <v>('', '세란온누리약국', '624-52-00504', NULL,'','active'),</v>
      </c>
      <c r="CA195" s="351">
        <v>192</v>
      </c>
      <c r="CB195" s="358"/>
      <c r="CC195" s="352" t="s">
        <v>1946</v>
      </c>
      <c r="CD195" s="353" t="s">
        <v>1947</v>
      </c>
      <c r="CE195" s="352" t="s">
        <v>2211</v>
      </c>
      <c r="CF195" s="354" t="s">
        <v>2305</v>
      </c>
      <c r="CG195" s="355" t="s">
        <v>639</v>
      </c>
      <c r="CH195" s="356">
        <v>43500</v>
      </c>
      <c r="CI195" s="357">
        <v>45658</v>
      </c>
    </row>
    <row r="196" spans="4:87" ht="13.5">
      <c r="D196" s="323">
        <v>193</v>
      </c>
      <c r="E196" s="332" t="s">
        <v>835</v>
      </c>
      <c r="F196" s="322" t="s">
        <v>711</v>
      </c>
      <c r="G196" s="332">
        <v>653805710</v>
      </c>
      <c r="H196" s="325">
        <v>633</v>
      </c>
      <c r="I196" s="326">
        <v>0</v>
      </c>
      <c r="J196" s="326">
        <v>0.35</v>
      </c>
      <c r="K196" s="324">
        <v>8806538057101</v>
      </c>
      <c r="L196" s="323" t="s">
        <v>628</v>
      </c>
      <c r="M196" s="322"/>
      <c r="N196" s="323" t="s">
        <v>838</v>
      </c>
      <c r="O196" s="322"/>
      <c r="Q196" s="338">
        <f>IFERROR(IF(LEN(H196)&gt;0,H196,"NULL"),"NULL")</f>
        <v>633</v>
      </c>
      <c r="R196" s="335" t="str">
        <f>FIXED(I196*100,1)&amp;"/100"</f>
        <v>0.0/100</v>
      </c>
      <c r="S196" s="335" t="str">
        <f>FIXED(J196*100,1)&amp;"/100"</f>
        <v>35.0/100</v>
      </c>
      <c r="T196" s="338" t="str">
        <f t="shared" si="12"/>
        <v>'(소분)'</v>
      </c>
      <c r="U196" s="338" t="str">
        <f t="shared" si="13"/>
        <v>NULL</v>
      </c>
      <c r="X196" s="335" t="str">
        <f t="shared" si="14"/>
        <v>('2025-05', '에이퀴스정 5mg', '653805710', 633, 0.0/100, 35.0/100, '8806538057101', '(소분)', NULL, 'active', ''),</v>
      </c>
      <c r="BI196" s="323">
        <v>193</v>
      </c>
      <c r="BJ196" s="322"/>
      <c r="BK196" s="322" t="s">
        <v>1948</v>
      </c>
      <c r="BL196" s="323" t="s">
        <v>1949</v>
      </c>
      <c r="BM196" s="322"/>
      <c r="BN196" s="322"/>
      <c r="BO196" s="322" t="s">
        <v>1521</v>
      </c>
      <c r="BP196" s="323" t="s">
        <v>1522</v>
      </c>
      <c r="BT196" s="335" t="str">
        <f t="shared" si="15"/>
        <v>('', '이룸약국', '720-77-00498', NULL,'','active'),</v>
      </c>
      <c r="CA196" s="351">
        <v>193</v>
      </c>
      <c r="CB196" s="358"/>
      <c r="CC196" s="352" t="s">
        <v>2309</v>
      </c>
      <c r="CD196" s="353" t="s">
        <v>2310</v>
      </c>
      <c r="CE196" s="352" t="s">
        <v>2311</v>
      </c>
      <c r="CF196" s="354" t="s">
        <v>2312</v>
      </c>
      <c r="CG196" s="355" t="s">
        <v>638</v>
      </c>
      <c r="CH196" s="356">
        <v>18000</v>
      </c>
      <c r="CI196" s="357">
        <v>45717</v>
      </c>
    </row>
    <row r="197" spans="4:87" ht="13.5">
      <c r="D197" s="323">
        <v>194</v>
      </c>
      <c r="E197" s="332" t="s">
        <v>835</v>
      </c>
      <c r="F197" s="322" t="s">
        <v>711</v>
      </c>
      <c r="G197" s="332">
        <v>653805710</v>
      </c>
      <c r="H197" s="325">
        <v>633</v>
      </c>
      <c r="I197" s="326">
        <v>0</v>
      </c>
      <c r="J197" s="326">
        <v>0.35</v>
      </c>
      <c r="K197" s="324">
        <v>8806538057118</v>
      </c>
      <c r="L197" s="323" t="s">
        <v>710</v>
      </c>
      <c r="M197" s="322"/>
      <c r="N197" s="323" t="s">
        <v>838</v>
      </c>
      <c r="O197" s="322"/>
      <c r="Q197" s="338">
        <f>IFERROR(IF(LEN(H197)&gt;0,H197,"NULL"),"NULL")</f>
        <v>633</v>
      </c>
      <c r="R197" s="335" t="str">
        <f>FIXED(I197*100,1)&amp;"/100"</f>
        <v>0.0/100</v>
      </c>
      <c r="S197" s="335" t="str">
        <f>FIXED(J197*100,1)&amp;"/100"</f>
        <v>35.0/100</v>
      </c>
      <c r="T197" s="338" t="str">
        <f t="shared" ref="T197:T260" si="16">IFERROR(IF(LEN(L197)&gt;0,"'"&amp;L197&amp;"'","NULL"),"NULL")</f>
        <v>'60정/PTP'</v>
      </c>
      <c r="U197" s="338" t="str">
        <f t="shared" ref="U197:U260" si="17">IFERROR(IF(LEN(M197)&gt;0,M197,"NULL"),"NULL")</f>
        <v>NULL</v>
      </c>
      <c r="X197" s="335" t="str">
        <f t="shared" ref="X197:X260" si="18">IFERROR("('"&amp;E197&amp;"', '"&amp;F197&amp;"', '"&amp;G197&amp;"', "&amp;Q197&amp;", "&amp;R197&amp;", "&amp;S197&amp;", '"&amp;K197&amp;"', "&amp;T197&amp;", "&amp;U197&amp;", '"&amp;N197&amp;"', '"&amp;O197&amp;"'),","")</f>
        <v>('2025-05', '에이퀴스정 5mg', '653805710', 633, 0.0/100, 35.0/100, '8806538057118', '60정/PTP', NULL, 'active', ''),</v>
      </c>
      <c r="BI197" s="323">
        <v>194</v>
      </c>
      <c r="BJ197" s="322"/>
      <c r="BK197" s="322" t="s">
        <v>1950</v>
      </c>
      <c r="BL197" s="323" t="s">
        <v>1951</v>
      </c>
      <c r="BM197" s="322"/>
      <c r="BN197" s="322"/>
      <c r="BO197" s="322" t="s">
        <v>1521</v>
      </c>
      <c r="BP197" s="323" t="s">
        <v>1522</v>
      </c>
      <c r="BT197" s="335" t="str">
        <f t="shared" ref="BT197:BT241" si="19">IFERROR("('"&amp;BJ197&amp;"', '"&amp;BK197&amp;"', '"&amp;BL197&amp;"', NULL,'','active'),","")</f>
        <v>('', '별빛약국', '354-27-01015', NULL,'','active'),</v>
      </c>
      <c r="CA197" s="351">
        <v>194</v>
      </c>
      <c r="CB197" s="358"/>
      <c r="CC197" s="352" t="s">
        <v>2313</v>
      </c>
      <c r="CD197" s="353" t="s">
        <v>2314</v>
      </c>
      <c r="CE197" s="352" t="s">
        <v>2315</v>
      </c>
      <c r="CF197" s="354" t="s">
        <v>2312</v>
      </c>
      <c r="CG197" s="355" t="s">
        <v>638</v>
      </c>
      <c r="CH197" s="356">
        <v>90000</v>
      </c>
      <c r="CI197" s="357">
        <v>45717</v>
      </c>
    </row>
    <row r="198" spans="4:87" ht="13.5">
      <c r="D198" s="323">
        <v>195</v>
      </c>
      <c r="E198" s="332" t="s">
        <v>835</v>
      </c>
      <c r="F198" s="322" t="s">
        <v>712</v>
      </c>
      <c r="G198" s="332">
        <v>653805240</v>
      </c>
      <c r="H198" s="325">
        <v>480</v>
      </c>
      <c r="I198" s="326">
        <v>0.33</v>
      </c>
      <c r="J198" s="326">
        <v>0.3</v>
      </c>
      <c r="K198" s="324">
        <v>8806538052403</v>
      </c>
      <c r="L198" s="323" t="s">
        <v>628</v>
      </c>
      <c r="M198" s="322"/>
      <c r="N198" s="323" t="s">
        <v>838</v>
      </c>
      <c r="O198" s="322"/>
      <c r="Q198" s="338">
        <f>IFERROR(IF(LEN(H198)&gt;0,H198,"NULL"),"NULL")</f>
        <v>480</v>
      </c>
      <c r="R198" s="335" t="str">
        <f>FIXED(I198*100,1)&amp;"/100"</f>
        <v>33.0/100</v>
      </c>
      <c r="S198" s="335" t="str">
        <f>FIXED(J198*100,1)&amp;"/100"</f>
        <v>30.0/100</v>
      </c>
      <c r="T198" s="338" t="str">
        <f t="shared" si="16"/>
        <v>'(소분)'</v>
      </c>
      <c r="U198" s="338" t="str">
        <f t="shared" si="17"/>
        <v>NULL</v>
      </c>
      <c r="X198" s="335" t="str">
        <f t="shared" si="18"/>
        <v>('2025-05', '에티브정', '653805240', 480, 33.0/100, 30.0/100, '8806538052403', '(소분)', NULL, 'active', ''),</v>
      </c>
      <c r="BI198" s="323">
        <v>195</v>
      </c>
      <c r="BJ198" s="322"/>
      <c r="BK198" s="322" t="s">
        <v>1952</v>
      </c>
      <c r="BL198" s="323" t="s">
        <v>1953</v>
      </c>
      <c r="BM198" s="322"/>
      <c r="BN198" s="322"/>
      <c r="BO198" s="322" t="s">
        <v>1524</v>
      </c>
      <c r="BP198" s="323" t="s">
        <v>1525</v>
      </c>
      <c r="BT198" s="335" t="str">
        <f t="shared" si="19"/>
        <v>('', '비타민약국', '556-32-01371', NULL,'','active'),</v>
      </c>
      <c r="CA198" s="351">
        <v>195</v>
      </c>
      <c r="CB198" s="358"/>
      <c r="CC198" s="352" t="s">
        <v>2316</v>
      </c>
      <c r="CD198" s="353" t="s">
        <v>2317</v>
      </c>
      <c r="CE198" s="352" t="s">
        <v>2318</v>
      </c>
      <c r="CF198" s="354" t="s">
        <v>2312</v>
      </c>
      <c r="CG198" s="355" t="s">
        <v>638</v>
      </c>
      <c r="CH198" s="356">
        <v>18000</v>
      </c>
      <c r="CI198" s="357">
        <v>45717</v>
      </c>
    </row>
    <row r="199" spans="4:87" ht="13.5">
      <c r="D199" s="323">
        <v>196</v>
      </c>
      <c r="E199" s="332" t="s">
        <v>835</v>
      </c>
      <c r="F199" s="322" t="s">
        <v>712</v>
      </c>
      <c r="G199" s="332">
        <v>653805240</v>
      </c>
      <c r="H199" s="325">
        <v>480</v>
      </c>
      <c r="I199" s="326">
        <v>0.33</v>
      </c>
      <c r="J199" s="326">
        <v>0.3</v>
      </c>
      <c r="K199" s="324">
        <v>8806538052410</v>
      </c>
      <c r="L199" s="323" t="s">
        <v>637</v>
      </c>
      <c r="M199" s="322"/>
      <c r="N199" s="323" t="s">
        <v>838</v>
      </c>
      <c r="O199" s="322"/>
      <c r="Q199" s="338">
        <f>IFERROR(IF(LEN(H199)&gt;0,H199,"NULL"),"NULL")</f>
        <v>480</v>
      </c>
      <c r="R199" s="335" t="str">
        <f>FIXED(I199*100,1)&amp;"/100"</f>
        <v>33.0/100</v>
      </c>
      <c r="S199" s="335" t="str">
        <f>FIXED(J199*100,1)&amp;"/100"</f>
        <v>30.0/100</v>
      </c>
      <c r="T199" s="338" t="str">
        <f t="shared" si="16"/>
        <v>'30정/PTP'</v>
      </c>
      <c r="U199" s="338" t="str">
        <f t="shared" si="17"/>
        <v>NULL</v>
      </c>
      <c r="X199" s="335" t="str">
        <f t="shared" si="18"/>
        <v>('2025-05', '에티브정', '653805240', 480, 33.0/100, 30.0/100, '8806538052410', '30정/PTP', NULL, 'active', ''),</v>
      </c>
      <c r="BI199" s="323">
        <v>196</v>
      </c>
      <c r="BJ199" s="322"/>
      <c r="BK199" s="322" t="s">
        <v>1954</v>
      </c>
      <c r="BL199" s="323" t="s">
        <v>1955</v>
      </c>
      <c r="BM199" s="322"/>
      <c r="BN199" s="322"/>
      <c r="BO199" s="322" t="s">
        <v>1524</v>
      </c>
      <c r="BP199" s="323" t="s">
        <v>1525</v>
      </c>
      <c r="BT199" s="335" t="str">
        <f t="shared" si="19"/>
        <v>('', '정감약국', '396-07-02311', NULL,'','active'),</v>
      </c>
      <c r="CA199" s="351">
        <v>196</v>
      </c>
      <c r="CB199" s="358"/>
      <c r="CC199" s="352" t="s">
        <v>1871</v>
      </c>
      <c r="CD199" s="353" t="s">
        <v>2319</v>
      </c>
      <c r="CE199" s="352" t="s">
        <v>2320</v>
      </c>
      <c r="CF199" s="354" t="s">
        <v>2312</v>
      </c>
      <c r="CG199" s="355" t="s">
        <v>638</v>
      </c>
      <c r="CH199" s="356">
        <v>54000</v>
      </c>
      <c r="CI199" s="357">
        <v>45717</v>
      </c>
    </row>
    <row r="200" spans="4:87" ht="13.5">
      <c r="D200" s="323">
        <v>197</v>
      </c>
      <c r="E200" s="332" t="s">
        <v>835</v>
      </c>
      <c r="F200" s="322" t="s">
        <v>713</v>
      </c>
      <c r="G200" s="332">
        <v>653802110</v>
      </c>
      <c r="H200" s="325">
        <v>115</v>
      </c>
      <c r="I200" s="326">
        <v>0.35</v>
      </c>
      <c r="J200" s="326">
        <v>0.38</v>
      </c>
      <c r="K200" s="324">
        <v>8806538021102</v>
      </c>
      <c r="L200" s="323" t="s">
        <v>628</v>
      </c>
      <c r="M200" s="322"/>
      <c r="N200" s="323" t="s">
        <v>838</v>
      </c>
      <c r="O200" s="322"/>
      <c r="Q200" s="338">
        <f>IFERROR(IF(LEN(H200)&gt;0,H200,"NULL"),"NULL")</f>
        <v>115</v>
      </c>
      <c r="R200" s="335" t="str">
        <f>FIXED(I200*100,1)&amp;"/100"</f>
        <v>35.0/100</v>
      </c>
      <c r="S200" s="335" t="str">
        <f>FIXED(J200*100,1)&amp;"/100"</f>
        <v>38.0/100</v>
      </c>
      <c r="T200" s="338" t="str">
        <f t="shared" si="16"/>
        <v>'(소분)'</v>
      </c>
      <c r="U200" s="338" t="str">
        <f t="shared" si="17"/>
        <v>NULL</v>
      </c>
      <c r="X200" s="335" t="str">
        <f t="shared" si="18"/>
        <v>('2025-05', '에페릭스정', '653802110', 115, 35.0/100, 38.0/100, '8806538021102', '(소분)', NULL, 'active', ''),</v>
      </c>
      <c r="BI200" s="323">
        <v>197</v>
      </c>
      <c r="BJ200" s="322"/>
      <c r="BK200" s="322" t="s">
        <v>1956</v>
      </c>
      <c r="BL200" s="323" t="s">
        <v>1957</v>
      </c>
      <c r="BM200" s="322"/>
      <c r="BN200" s="322"/>
      <c r="BO200" s="322" t="s">
        <v>1527</v>
      </c>
      <c r="BP200" s="323" t="s">
        <v>1528</v>
      </c>
      <c r="BT200" s="335" t="str">
        <f t="shared" si="19"/>
        <v>('', '소원약국', '226-20-51701', NULL,'','active'),</v>
      </c>
      <c r="CA200" s="351">
        <v>197</v>
      </c>
      <c r="CB200" s="358"/>
      <c r="CC200" s="352" t="s">
        <v>1934</v>
      </c>
      <c r="CD200" s="353" t="s">
        <v>1935</v>
      </c>
      <c r="CE200" s="352" t="s">
        <v>2260</v>
      </c>
      <c r="CF200" s="354" t="s">
        <v>2312</v>
      </c>
      <c r="CG200" s="355" t="s">
        <v>638</v>
      </c>
      <c r="CH200" s="356">
        <v>36000</v>
      </c>
      <c r="CI200" s="357">
        <v>45717</v>
      </c>
    </row>
    <row r="201" spans="4:87" ht="13.5">
      <c r="D201" s="323">
        <v>198</v>
      </c>
      <c r="E201" s="332" t="s">
        <v>835</v>
      </c>
      <c r="F201" s="322" t="s">
        <v>713</v>
      </c>
      <c r="G201" s="332">
        <v>653802110</v>
      </c>
      <c r="H201" s="325">
        <v>115</v>
      </c>
      <c r="I201" s="326">
        <v>0.35</v>
      </c>
      <c r="J201" s="326">
        <v>0.38</v>
      </c>
      <c r="K201" s="324">
        <v>8806538021119</v>
      </c>
      <c r="L201" s="323" t="s">
        <v>629</v>
      </c>
      <c r="M201" s="322"/>
      <c r="N201" s="323" t="s">
        <v>838</v>
      </c>
      <c r="O201" s="322"/>
      <c r="Q201" s="338">
        <f>IFERROR(IF(LEN(H201)&gt;0,H201,"NULL"),"NULL")</f>
        <v>115</v>
      </c>
      <c r="R201" s="335" t="str">
        <f>FIXED(I201*100,1)&amp;"/100"</f>
        <v>35.0/100</v>
      </c>
      <c r="S201" s="335" t="str">
        <f>FIXED(J201*100,1)&amp;"/100"</f>
        <v>38.0/100</v>
      </c>
      <c r="T201" s="338" t="str">
        <f t="shared" si="16"/>
        <v>'30정/병'</v>
      </c>
      <c r="U201" s="338" t="str">
        <f t="shared" si="17"/>
        <v>NULL</v>
      </c>
      <c r="X201" s="335" t="str">
        <f t="shared" si="18"/>
        <v>('2025-05', '에페릭스정', '653802110', 115, 35.0/100, 38.0/100, '8806538021119', '30정/병', NULL, 'active', ''),</v>
      </c>
      <c r="BI201" s="323">
        <v>198</v>
      </c>
      <c r="BJ201" s="322"/>
      <c r="BK201" s="322" t="s">
        <v>1958</v>
      </c>
      <c r="BL201" s="323" t="s">
        <v>1959</v>
      </c>
      <c r="BM201" s="322"/>
      <c r="BN201" s="322"/>
      <c r="BO201" s="322" t="s">
        <v>1527</v>
      </c>
      <c r="BP201" s="323" t="s">
        <v>1528</v>
      </c>
      <c r="BT201" s="335" t="str">
        <f t="shared" si="19"/>
        <v>('', '연세약국', '134-22-00154', NULL,'','active'),</v>
      </c>
      <c r="CA201" s="351">
        <v>198</v>
      </c>
      <c r="CB201" s="358"/>
      <c r="CC201" s="352" t="s">
        <v>1946</v>
      </c>
      <c r="CD201" s="353" t="s">
        <v>1947</v>
      </c>
      <c r="CE201" s="352" t="s">
        <v>2211</v>
      </c>
      <c r="CF201" s="354" t="s">
        <v>2312</v>
      </c>
      <c r="CG201" s="355" t="s">
        <v>638</v>
      </c>
      <c r="CH201" s="356">
        <v>36000</v>
      </c>
      <c r="CI201" s="357">
        <v>45717</v>
      </c>
    </row>
    <row r="202" spans="4:87" ht="13.5">
      <c r="D202" s="323">
        <v>199</v>
      </c>
      <c r="E202" s="332" t="s">
        <v>835</v>
      </c>
      <c r="F202" s="322" t="s">
        <v>713</v>
      </c>
      <c r="G202" s="332">
        <v>653802110</v>
      </c>
      <c r="H202" s="325">
        <v>115</v>
      </c>
      <c r="I202" s="326">
        <v>0.35</v>
      </c>
      <c r="J202" s="326">
        <v>0.38</v>
      </c>
      <c r="K202" s="324">
        <v>8806538021126</v>
      </c>
      <c r="L202" s="323" t="s">
        <v>656</v>
      </c>
      <c r="M202" s="322"/>
      <c r="N202" s="323" t="s">
        <v>838</v>
      </c>
      <c r="O202" s="322"/>
      <c r="Q202" s="338">
        <f>IFERROR(IF(LEN(H202)&gt;0,H202,"NULL"),"NULL")</f>
        <v>115</v>
      </c>
      <c r="R202" s="335" t="str">
        <f>FIXED(I202*100,1)&amp;"/100"</f>
        <v>35.0/100</v>
      </c>
      <c r="S202" s="335" t="str">
        <f>FIXED(J202*100,1)&amp;"/100"</f>
        <v>38.0/100</v>
      </c>
      <c r="T202" s="338" t="str">
        <f t="shared" si="16"/>
        <v>'300정/병'</v>
      </c>
      <c r="U202" s="338" t="str">
        <f t="shared" si="17"/>
        <v>NULL</v>
      </c>
      <c r="X202" s="335" t="str">
        <f t="shared" si="18"/>
        <v>('2025-05', '에페릭스정', '653802110', 115, 35.0/100, 38.0/100, '8806538021126', '300정/병', NULL, 'active', ''),</v>
      </c>
      <c r="BI202" s="323">
        <v>199</v>
      </c>
      <c r="BJ202" s="322"/>
      <c r="BK202" s="322" t="s">
        <v>1960</v>
      </c>
      <c r="BL202" s="323" t="s">
        <v>1961</v>
      </c>
      <c r="BM202" s="322"/>
      <c r="BN202" s="322"/>
      <c r="BO202" s="322" t="s">
        <v>1527</v>
      </c>
      <c r="BP202" s="323" t="s">
        <v>1528</v>
      </c>
      <c r="BT202" s="335" t="str">
        <f t="shared" si="19"/>
        <v>('', '대생약국', '109-37-02316', NULL,'','active'),</v>
      </c>
      <c r="CA202" s="351">
        <v>199</v>
      </c>
      <c r="CB202" s="358"/>
      <c r="CC202" s="352" t="s">
        <v>2321</v>
      </c>
      <c r="CD202" s="353" t="s">
        <v>2322</v>
      </c>
      <c r="CE202" s="352" t="s">
        <v>2323</v>
      </c>
      <c r="CF202" s="354" t="s">
        <v>2312</v>
      </c>
      <c r="CG202" s="355" t="s">
        <v>638</v>
      </c>
      <c r="CH202" s="356">
        <v>36000</v>
      </c>
      <c r="CI202" s="357">
        <v>45717</v>
      </c>
    </row>
    <row r="203" spans="4:87" ht="13.5">
      <c r="D203" s="323">
        <v>200</v>
      </c>
      <c r="E203" s="332" t="s">
        <v>835</v>
      </c>
      <c r="F203" s="322" t="s">
        <v>713</v>
      </c>
      <c r="G203" s="332">
        <v>653802110</v>
      </c>
      <c r="H203" s="325">
        <v>115</v>
      </c>
      <c r="I203" s="326">
        <v>0.35</v>
      </c>
      <c r="J203" s="326">
        <v>0.38</v>
      </c>
      <c r="K203" s="324">
        <v>8806538021133</v>
      </c>
      <c r="L203" s="323" t="s">
        <v>630</v>
      </c>
      <c r="M203" s="322"/>
      <c r="N203" s="323" t="s">
        <v>838</v>
      </c>
      <c r="O203" s="322"/>
      <c r="Q203" s="338">
        <f>IFERROR(IF(LEN(H203)&gt;0,H203,"NULL"),"NULL")</f>
        <v>115</v>
      </c>
      <c r="R203" s="335" t="str">
        <f>FIXED(I203*100,1)&amp;"/100"</f>
        <v>35.0/100</v>
      </c>
      <c r="S203" s="335" t="str">
        <f>FIXED(J203*100,1)&amp;"/100"</f>
        <v>38.0/100</v>
      </c>
      <c r="T203" s="338" t="str">
        <f t="shared" si="16"/>
        <v>'500정/병'</v>
      </c>
      <c r="U203" s="338" t="str">
        <f t="shared" si="17"/>
        <v>NULL</v>
      </c>
      <c r="X203" s="335" t="str">
        <f t="shared" si="18"/>
        <v>('2025-05', '에페릭스정', '653802110', 115, 35.0/100, 38.0/100, '8806538021133', '500정/병', NULL, 'active', ''),</v>
      </c>
      <c r="BI203" s="323">
        <v>200</v>
      </c>
      <c r="BJ203" s="322"/>
      <c r="BK203" s="322" t="s">
        <v>1962</v>
      </c>
      <c r="BL203" s="323" t="s">
        <v>1963</v>
      </c>
      <c r="BM203" s="322"/>
      <c r="BN203" s="322"/>
      <c r="BO203" s="322" t="s">
        <v>1530</v>
      </c>
      <c r="BP203" s="323" t="s">
        <v>1531</v>
      </c>
      <c r="BT203" s="335" t="str">
        <f t="shared" si="19"/>
        <v>('', '여주사랑약국', '360-68-00237', NULL,'','active'),</v>
      </c>
      <c r="CA203" s="351">
        <v>200</v>
      </c>
      <c r="CB203" s="358"/>
      <c r="CC203" s="352" t="s">
        <v>1946</v>
      </c>
      <c r="CD203" s="353" t="s">
        <v>1947</v>
      </c>
      <c r="CE203" s="352" t="s">
        <v>2211</v>
      </c>
      <c r="CF203" s="354" t="s">
        <v>2312</v>
      </c>
      <c r="CG203" s="355" t="s">
        <v>638</v>
      </c>
      <c r="CH203" s="356">
        <v>54000</v>
      </c>
      <c r="CI203" s="357">
        <v>45689</v>
      </c>
    </row>
    <row r="204" spans="4:87" ht="13.5">
      <c r="D204" s="323">
        <v>201</v>
      </c>
      <c r="E204" s="332" t="s">
        <v>835</v>
      </c>
      <c r="F204" s="322" t="s">
        <v>714</v>
      </c>
      <c r="G204" s="332">
        <v>653802130</v>
      </c>
      <c r="H204" s="325">
        <v>107</v>
      </c>
      <c r="I204" s="326">
        <v>0.4</v>
      </c>
      <c r="J204" s="326">
        <v>0.4</v>
      </c>
      <c r="K204" s="324">
        <v>8806538021300</v>
      </c>
      <c r="L204" s="323" t="s">
        <v>628</v>
      </c>
      <c r="M204" s="322"/>
      <c r="N204" s="323" t="s">
        <v>838</v>
      </c>
      <c r="O204" s="322"/>
      <c r="Q204" s="338">
        <f>IFERROR(IF(LEN(H204)&gt;0,H204,"NULL"),"NULL")</f>
        <v>107</v>
      </c>
      <c r="R204" s="335" t="str">
        <f>FIXED(I204*100,1)&amp;"/100"</f>
        <v>40.0/100</v>
      </c>
      <c r="S204" s="335" t="str">
        <f>FIXED(J204*100,1)&amp;"/100"</f>
        <v>40.0/100</v>
      </c>
      <c r="T204" s="338" t="str">
        <f t="shared" si="16"/>
        <v>'(소분)'</v>
      </c>
      <c r="U204" s="338" t="str">
        <f t="shared" si="17"/>
        <v>NULL</v>
      </c>
      <c r="X204" s="335" t="str">
        <f t="shared" si="18"/>
        <v>('2025-05', '엑세트라세미정', '653802130', 107, 40.0/100, 40.0/100, '8806538021300', '(소분)', NULL, 'active', ''),</v>
      </c>
      <c r="BI204" s="323">
        <v>201</v>
      </c>
      <c r="BJ204" s="322"/>
      <c r="BK204" s="322" t="s">
        <v>1964</v>
      </c>
      <c r="BL204" s="323" t="s">
        <v>1965</v>
      </c>
      <c r="BM204" s="322"/>
      <c r="BN204" s="322"/>
      <c r="BO204" s="322" t="s">
        <v>1533</v>
      </c>
      <c r="BP204" s="323" t="s">
        <v>1534</v>
      </c>
      <c r="BT204" s="335" t="str">
        <f t="shared" si="19"/>
        <v>('', '시민약국', '132-26-82992', NULL,'','active'),</v>
      </c>
      <c r="CA204" s="351">
        <v>201</v>
      </c>
      <c r="CB204" s="358"/>
      <c r="CC204" s="352" t="s">
        <v>2321</v>
      </c>
      <c r="CD204" s="353" t="s">
        <v>2322</v>
      </c>
      <c r="CE204" s="352" t="s">
        <v>2323</v>
      </c>
      <c r="CF204" s="354" t="s">
        <v>2312</v>
      </c>
      <c r="CG204" s="355" t="s">
        <v>638</v>
      </c>
      <c r="CH204" s="356">
        <v>36000</v>
      </c>
      <c r="CI204" s="357">
        <v>45658</v>
      </c>
    </row>
    <row r="205" spans="4:87" ht="13.5">
      <c r="D205" s="323">
        <v>202</v>
      </c>
      <c r="E205" s="332" t="s">
        <v>835</v>
      </c>
      <c r="F205" s="322" t="s">
        <v>714</v>
      </c>
      <c r="G205" s="332">
        <v>653802130</v>
      </c>
      <c r="H205" s="325">
        <v>107</v>
      </c>
      <c r="I205" s="326">
        <v>0.4</v>
      </c>
      <c r="J205" s="326">
        <v>0.4</v>
      </c>
      <c r="K205" s="324">
        <v>8806538021317</v>
      </c>
      <c r="L205" s="323" t="s">
        <v>629</v>
      </c>
      <c r="M205" s="322"/>
      <c r="N205" s="323" t="s">
        <v>838</v>
      </c>
      <c r="O205" s="322"/>
      <c r="Q205" s="338">
        <f>IFERROR(IF(LEN(H205)&gt;0,H205,"NULL"),"NULL")</f>
        <v>107</v>
      </c>
      <c r="R205" s="335" t="str">
        <f>FIXED(I205*100,1)&amp;"/100"</f>
        <v>40.0/100</v>
      </c>
      <c r="S205" s="335" t="str">
        <f>FIXED(J205*100,1)&amp;"/100"</f>
        <v>40.0/100</v>
      </c>
      <c r="T205" s="338" t="str">
        <f t="shared" si="16"/>
        <v>'30정/병'</v>
      </c>
      <c r="U205" s="338" t="str">
        <f t="shared" si="17"/>
        <v>NULL</v>
      </c>
      <c r="X205" s="335" t="str">
        <f t="shared" si="18"/>
        <v>('2025-05', '엑세트라세미정', '653802130', 107, 40.0/100, 40.0/100, '8806538021317', '30정/병', NULL, 'active', ''),</v>
      </c>
      <c r="BI205" s="323">
        <v>202</v>
      </c>
      <c r="BJ205" s="322"/>
      <c r="BK205" s="322" t="s">
        <v>1966</v>
      </c>
      <c r="BL205" s="323" t="s">
        <v>1967</v>
      </c>
      <c r="BM205" s="322"/>
      <c r="BN205" s="322"/>
      <c r="BO205" s="322" t="s">
        <v>1533</v>
      </c>
      <c r="BP205" s="323" t="s">
        <v>1534</v>
      </c>
      <c r="BT205" s="335" t="str">
        <f t="shared" si="19"/>
        <v>('', '소망약국', '509-17-02575', NULL,'','active'),</v>
      </c>
      <c r="CA205" s="351">
        <v>202</v>
      </c>
      <c r="CB205" s="358"/>
      <c r="CC205" s="352" t="s">
        <v>1946</v>
      </c>
      <c r="CD205" s="353" t="s">
        <v>1947</v>
      </c>
      <c r="CE205" s="352" t="s">
        <v>2211</v>
      </c>
      <c r="CF205" s="354" t="s">
        <v>2312</v>
      </c>
      <c r="CG205" s="355" t="s">
        <v>638</v>
      </c>
      <c r="CH205" s="356">
        <v>54000</v>
      </c>
      <c r="CI205" s="357">
        <v>45717</v>
      </c>
    </row>
    <row r="206" spans="4:87" ht="13.5">
      <c r="D206" s="323">
        <v>203</v>
      </c>
      <c r="E206" s="332" t="s">
        <v>835</v>
      </c>
      <c r="F206" s="322" t="s">
        <v>714</v>
      </c>
      <c r="G206" s="332">
        <v>653802130</v>
      </c>
      <c r="H206" s="325">
        <v>107</v>
      </c>
      <c r="I206" s="326">
        <v>0.4</v>
      </c>
      <c r="J206" s="326">
        <v>0.4</v>
      </c>
      <c r="K206" s="324">
        <v>8806538021324</v>
      </c>
      <c r="L206" s="323" t="s">
        <v>633</v>
      </c>
      <c r="M206" s="322"/>
      <c r="N206" s="323" t="s">
        <v>838</v>
      </c>
      <c r="O206" s="322"/>
      <c r="Q206" s="338">
        <f>IFERROR(IF(LEN(H206)&gt;0,H206,"NULL"),"NULL")</f>
        <v>107</v>
      </c>
      <c r="R206" s="335" t="str">
        <f>FIXED(I206*100,1)&amp;"/100"</f>
        <v>40.0/100</v>
      </c>
      <c r="S206" s="335" t="str">
        <f>FIXED(J206*100,1)&amp;"/100"</f>
        <v>40.0/100</v>
      </c>
      <c r="T206" s="338" t="str">
        <f t="shared" si="16"/>
        <v>'100정/병'</v>
      </c>
      <c r="U206" s="338" t="str">
        <f t="shared" si="17"/>
        <v>NULL</v>
      </c>
      <c r="X206" s="335" t="str">
        <f t="shared" si="18"/>
        <v>('2025-05', '엑세트라세미정', '653802130', 107, 40.0/100, 40.0/100, '8806538021324', '100정/병', NULL, 'active', ''),</v>
      </c>
      <c r="BI206" s="323">
        <v>203</v>
      </c>
      <c r="BJ206" s="322"/>
      <c r="BK206" s="322" t="s">
        <v>1968</v>
      </c>
      <c r="BL206" s="323" t="s">
        <v>1969</v>
      </c>
      <c r="BM206" s="322"/>
      <c r="BN206" s="322"/>
      <c r="BO206" s="322" t="s">
        <v>1533</v>
      </c>
      <c r="BP206" s="323" t="s">
        <v>1534</v>
      </c>
      <c r="BT206" s="335" t="str">
        <f t="shared" si="19"/>
        <v>('', '엔젤약국', '678-02-01510', NULL,'','active'),</v>
      </c>
      <c r="CA206" s="351">
        <v>203</v>
      </c>
      <c r="CB206" s="358"/>
      <c r="CC206" s="352" t="s">
        <v>2321</v>
      </c>
      <c r="CD206" s="353" t="s">
        <v>2322</v>
      </c>
      <c r="CE206" s="352" t="s">
        <v>2323</v>
      </c>
      <c r="CF206" s="354" t="s">
        <v>2312</v>
      </c>
      <c r="CG206" s="355" t="s">
        <v>638</v>
      </c>
      <c r="CH206" s="356">
        <v>36000</v>
      </c>
      <c r="CI206" s="357">
        <v>45717</v>
      </c>
    </row>
    <row r="207" spans="4:87" ht="13.5">
      <c r="D207" s="323">
        <v>204</v>
      </c>
      <c r="E207" s="332" t="s">
        <v>835</v>
      </c>
      <c r="F207" s="322" t="s">
        <v>714</v>
      </c>
      <c r="G207" s="332">
        <v>653802130</v>
      </c>
      <c r="H207" s="325">
        <v>107</v>
      </c>
      <c r="I207" s="326">
        <v>0.4</v>
      </c>
      <c r="J207" s="326">
        <v>0.4</v>
      </c>
      <c r="K207" s="324">
        <v>8806538021331</v>
      </c>
      <c r="L207" s="323" t="s">
        <v>656</v>
      </c>
      <c r="M207" s="322"/>
      <c r="N207" s="323" t="s">
        <v>838</v>
      </c>
      <c r="O207" s="322"/>
      <c r="Q207" s="338">
        <f>IFERROR(IF(LEN(H207)&gt;0,H207,"NULL"),"NULL")</f>
        <v>107</v>
      </c>
      <c r="R207" s="335" t="str">
        <f>FIXED(I207*100,1)&amp;"/100"</f>
        <v>40.0/100</v>
      </c>
      <c r="S207" s="335" t="str">
        <f>FIXED(J207*100,1)&amp;"/100"</f>
        <v>40.0/100</v>
      </c>
      <c r="T207" s="338" t="str">
        <f t="shared" si="16"/>
        <v>'300정/병'</v>
      </c>
      <c r="U207" s="338" t="str">
        <f t="shared" si="17"/>
        <v>NULL</v>
      </c>
      <c r="X207" s="335" t="str">
        <f t="shared" si="18"/>
        <v>('2025-05', '엑세트라세미정', '653802130', 107, 40.0/100, 40.0/100, '8806538021331', '300정/병', NULL, 'active', ''),</v>
      </c>
      <c r="BI207" s="323">
        <v>204</v>
      </c>
      <c r="BJ207" s="322"/>
      <c r="BK207" s="322" t="s">
        <v>1970</v>
      </c>
      <c r="BL207" s="323" t="s">
        <v>1971</v>
      </c>
      <c r="BM207" s="322"/>
      <c r="BN207" s="322"/>
      <c r="BO207" s="322" t="s">
        <v>1536</v>
      </c>
      <c r="BP207" s="323" t="s">
        <v>1537</v>
      </c>
      <c r="BT207" s="335" t="str">
        <f t="shared" si="19"/>
        <v>('', '이안온누리약국', '204-26-34209', NULL,'','active'),</v>
      </c>
      <c r="CA207" s="351">
        <v>204</v>
      </c>
      <c r="CB207" s="358"/>
      <c r="CC207" s="352" t="s">
        <v>1946</v>
      </c>
      <c r="CD207" s="353" t="s">
        <v>1947</v>
      </c>
      <c r="CE207" s="352" t="s">
        <v>2211</v>
      </c>
      <c r="CF207" s="354" t="s">
        <v>2312</v>
      </c>
      <c r="CG207" s="355" t="s">
        <v>638</v>
      </c>
      <c r="CH207" s="356">
        <v>72000</v>
      </c>
      <c r="CI207" s="357">
        <v>45717</v>
      </c>
    </row>
    <row r="208" spans="4:87" ht="13.5">
      <c r="D208" s="323">
        <v>205</v>
      </c>
      <c r="E208" s="332" t="s">
        <v>835</v>
      </c>
      <c r="F208" s="322" t="s">
        <v>714</v>
      </c>
      <c r="G208" s="332">
        <v>653802130</v>
      </c>
      <c r="H208" s="325">
        <v>107</v>
      </c>
      <c r="I208" s="326">
        <v>0.4</v>
      </c>
      <c r="J208" s="326">
        <v>0.4</v>
      </c>
      <c r="K208" s="324">
        <v>8806538021348</v>
      </c>
      <c r="L208" s="323" t="s">
        <v>715</v>
      </c>
      <c r="M208" s="322"/>
      <c r="N208" s="323" t="s">
        <v>838</v>
      </c>
      <c r="O208" s="322"/>
      <c r="Q208" s="338">
        <f>IFERROR(IF(LEN(H208)&gt;0,H208,"NULL"),"NULL")</f>
        <v>107</v>
      </c>
      <c r="R208" s="335" t="str">
        <f>FIXED(I208*100,1)&amp;"/100"</f>
        <v>40.0/100</v>
      </c>
      <c r="S208" s="335" t="str">
        <f>FIXED(J208*100,1)&amp;"/100"</f>
        <v>40.0/100</v>
      </c>
      <c r="T208" s="338" t="str">
        <f t="shared" si="16"/>
        <v>'12정/병'</v>
      </c>
      <c r="U208" s="338" t="str">
        <f t="shared" si="17"/>
        <v>NULL</v>
      </c>
      <c r="X208" s="335" t="str">
        <f t="shared" si="18"/>
        <v>('2025-05', '엑세트라세미정', '653802130', 107, 40.0/100, 40.0/100, '8806538021348', '12정/병', NULL, 'active', ''),</v>
      </c>
      <c r="BI208" s="323">
        <v>205</v>
      </c>
      <c r="BJ208" s="322"/>
      <c r="BK208" s="322" t="s">
        <v>1972</v>
      </c>
      <c r="BL208" s="323" t="s">
        <v>1973</v>
      </c>
      <c r="BM208" s="322"/>
      <c r="BN208" s="322"/>
      <c r="BO208" s="322" t="s">
        <v>1536</v>
      </c>
      <c r="BP208" s="323" t="s">
        <v>1537</v>
      </c>
      <c r="BT208" s="335" t="str">
        <f t="shared" si="19"/>
        <v>('', '참약사플러스약국', '466-11-02465', NULL,'','active'),</v>
      </c>
      <c r="CA208" s="351">
        <v>205</v>
      </c>
      <c r="CB208" s="358"/>
      <c r="CC208" s="352" t="s">
        <v>2321</v>
      </c>
      <c r="CD208" s="353" t="s">
        <v>2322</v>
      </c>
      <c r="CE208" s="352" t="s">
        <v>2323</v>
      </c>
      <c r="CF208" s="354" t="s">
        <v>2312</v>
      </c>
      <c r="CG208" s="355" t="s">
        <v>638</v>
      </c>
      <c r="CH208" s="356">
        <v>72000</v>
      </c>
      <c r="CI208" s="357">
        <v>45717</v>
      </c>
    </row>
    <row r="209" spans="4:87" ht="13.5">
      <c r="D209" s="323">
        <v>206</v>
      </c>
      <c r="E209" s="332" t="s">
        <v>835</v>
      </c>
      <c r="F209" s="322" t="s">
        <v>716</v>
      </c>
      <c r="G209" s="332">
        <v>653802140</v>
      </c>
      <c r="H209" s="325">
        <v>162</v>
      </c>
      <c r="I209" s="326">
        <v>0.4</v>
      </c>
      <c r="J209" s="326">
        <v>0.4</v>
      </c>
      <c r="K209" s="324">
        <v>8806538021409</v>
      </c>
      <c r="L209" s="323" t="s">
        <v>628</v>
      </c>
      <c r="M209" s="322"/>
      <c r="N209" s="323" t="s">
        <v>838</v>
      </c>
      <c r="O209" s="322"/>
      <c r="Q209" s="338">
        <f>IFERROR(IF(LEN(H209)&gt;0,H209,"NULL"),"NULL")</f>
        <v>162</v>
      </c>
      <c r="R209" s="335" t="str">
        <f>FIXED(I209*100,1)&amp;"/100"</f>
        <v>40.0/100</v>
      </c>
      <c r="S209" s="335" t="str">
        <f>FIXED(J209*100,1)&amp;"/100"</f>
        <v>40.0/100</v>
      </c>
      <c r="T209" s="338" t="str">
        <f t="shared" si="16"/>
        <v>'(소분)'</v>
      </c>
      <c r="U209" s="338" t="str">
        <f t="shared" si="17"/>
        <v>NULL</v>
      </c>
      <c r="X209" s="335" t="str">
        <f t="shared" si="18"/>
        <v>('2025-05', '엑세트라정', '653802140', 162, 40.0/100, 40.0/100, '8806538021409', '(소분)', NULL, 'active', ''),</v>
      </c>
      <c r="BI209" s="323">
        <v>206</v>
      </c>
      <c r="BJ209" s="322"/>
      <c r="BK209" s="322" t="s">
        <v>1974</v>
      </c>
      <c r="BL209" s="323" t="s">
        <v>1975</v>
      </c>
      <c r="BM209" s="322"/>
      <c r="BN209" s="322"/>
      <c r="BO209" s="322" t="s">
        <v>1536</v>
      </c>
      <c r="BP209" s="323" t="s">
        <v>1537</v>
      </c>
      <c r="BT209" s="335" t="str">
        <f t="shared" si="19"/>
        <v>('', '홍약국', '208-61-00041', NULL,'','active'),</v>
      </c>
      <c r="CA209" s="351">
        <v>206</v>
      </c>
      <c r="CB209" s="358"/>
      <c r="CC209" s="352" t="s">
        <v>1946</v>
      </c>
      <c r="CD209" s="353" t="s">
        <v>1947</v>
      </c>
      <c r="CE209" s="352" t="s">
        <v>2211</v>
      </c>
      <c r="CF209" s="354" t="s">
        <v>2312</v>
      </c>
      <c r="CG209" s="355" t="s">
        <v>638</v>
      </c>
      <c r="CH209" s="356">
        <v>54000</v>
      </c>
      <c r="CI209" s="357">
        <v>45717</v>
      </c>
    </row>
    <row r="210" spans="4:87" ht="13.5">
      <c r="D210" s="323">
        <v>207</v>
      </c>
      <c r="E210" s="332" t="s">
        <v>835</v>
      </c>
      <c r="F210" s="322" t="s">
        <v>716</v>
      </c>
      <c r="G210" s="332">
        <v>653802140</v>
      </c>
      <c r="H210" s="325">
        <v>162</v>
      </c>
      <c r="I210" s="326">
        <v>0.4</v>
      </c>
      <c r="J210" s="326">
        <v>0.4</v>
      </c>
      <c r="K210" s="324">
        <v>8806538021416</v>
      </c>
      <c r="L210" s="323" t="s">
        <v>629</v>
      </c>
      <c r="M210" s="322"/>
      <c r="N210" s="323" t="s">
        <v>838</v>
      </c>
      <c r="O210" s="322"/>
      <c r="Q210" s="338">
        <f>IFERROR(IF(LEN(H210)&gt;0,H210,"NULL"),"NULL")</f>
        <v>162</v>
      </c>
      <c r="R210" s="335" t="str">
        <f>FIXED(I210*100,1)&amp;"/100"</f>
        <v>40.0/100</v>
      </c>
      <c r="S210" s="335" t="str">
        <f>FIXED(J210*100,1)&amp;"/100"</f>
        <v>40.0/100</v>
      </c>
      <c r="T210" s="338" t="str">
        <f t="shared" si="16"/>
        <v>'30정/병'</v>
      </c>
      <c r="U210" s="338" t="str">
        <f t="shared" si="17"/>
        <v>NULL</v>
      </c>
      <c r="X210" s="335" t="str">
        <f t="shared" si="18"/>
        <v>('2025-05', '엑세트라정', '653802140', 162, 40.0/100, 40.0/100, '8806538021416', '30정/병', NULL, 'active', ''),</v>
      </c>
      <c r="BI210" s="323">
        <v>207</v>
      </c>
      <c r="BJ210" s="322"/>
      <c r="BK210" s="322" t="s">
        <v>1976</v>
      </c>
      <c r="BL210" s="323" t="s">
        <v>1977</v>
      </c>
      <c r="BM210" s="322"/>
      <c r="BN210" s="322"/>
      <c r="BO210" s="322" t="s">
        <v>1536</v>
      </c>
      <c r="BP210" s="323" t="s">
        <v>1537</v>
      </c>
      <c r="BT210" s="335" t="str">
        <f t="shared" si="19"/>
        <v>('', '365밝은약국', '503-09-38968', NULL,'','active'),</v>
      </c>
      <c r="CA210" s="351">
        <v>207</v>
      </c>
      <c r="CB210" s="358"/>
      <c r="CC210" s="352" t="s">
        <v>1946</v>
      </c>
      <c r="CD210" s="353" t="s">
        <v>1947</v>
      </c>
      <c r="CE210" s="352" t="s">
        <v>2211</v>
      </c>
      <c r="CF210" s="354" t="s">
        <v>2312</v>
      </c>
      <c r="CG210" s="355" t="s">
        <v>638</v>
      </c>
      <c r="CH210" s="356">
        <v>54000</v>
      </c>
      <c r="CI210" s="357">
        <v>45717</v>
      </c>
    </row>
    <row r="211" spans="4:87" ht="13.5">
      <c r="D211" s="323">
        <v>208</v>
      </c>
      <c r="E211" s="332" t="s">
        <v>835</v>
      </c>
      <c r="F211" s="322" t="s">
        <v>716</v>
      </c>
      <c r="G211" s="332">
        <v>653802140</v>
      </c>
      <c r="H211" s="325">
        <v>162</v>
      </c>
      <c r="I211" s="326">
        <v>0.4</v>
      </c>
      <c r="J211" s="326">
        <v>0.4</v>
      </c>
      <c r="K211" s="324">
        <v>8806538021423</v>
      </c>
      <c r="L211" s="323" t="s">
        <v>633</v>
      </c>
      <c r="M211" s="322"/>
      <c r="N211" s="323" t="s">
        <v>838</v>
      </c>
      <c r="O211" s="322"/>
      <c r="Q211" s="338">
        <f>IFERROR(IF(LEN(H211)&gt;0,H211,"NULL"),"NULL")</f>
        <v>162</v>
      </c>
      <c r="R211" s="335" t="str">
        <f>FIXED(I211*100,1)&amp;"/100"</f>
        <v>40.0/100</v>
      </c>
      <c r="S211" s="335" t="str">
        <f>FIXED(J211*100,1)&amp;"/100"</f>
        <v>40.0/100</v>
      </c>
      <c r="T211" s="338" t="str">
        <f t="shared" si="16"/>
        <v>'100정/병'</v>
      </c>
      <c r="U211" s="338" t="str">
        <f t="shared" si="17"/>
        <v>NULL</v>
      </c>
      <c r="X211" s="335" t="str">
        <f t="shared" si="18"/>
        <v>('2025-05', '엑세트라정', '653802140', 162, 40.0/100, 40.0/100, '8806538021423', '100정/병', NULL, 'active', ''),</v>
      </c>
      <c r="BI211" s="323">
        <v>208</v>
      </c>
      <c r="BJ211" s="322"/>
      <c r="BK211" s="322" t="s">
        <v>1978</v>
      </c>
      <c r="BL211" s="323" t="s">
        <v>1979</v>
      </c>
      <c r="BM211" s="322"/>
      <c r="BN211" s="322"/>
      <c r="BO211" s="322" t="s">
        <v>1536</v>
      </c>
      <c r="BP211" s="323" t="s">
        <v>1537</v>
      </c>
      <c r="BT211" s="335" t="str">
        <f t="shared" si="19"/>
        <v>('', '웃는약국', '396-24-02190', NULL,'','active'),</v>
      </c>
      <c r="CA211" s="351">
        <v>208</v>
      </c>
      <c r="CB211" s="358"/>
      <c r="CC211" s="352" t="s">
        <v>2206</v>
      </c>
      <c r="CD211" s="353" t="s">
        <v>2207</v>
      </c>
      <c r="CE211" s="352" t="s">
        <v>2208</v>
      </c>
      <c r="CF211" s="354" t="s">
        <v>2324</v>
      </c>
      <c r="CG211" s="355" t="s">
        <v>642</v>
      </c>
      <c r="CH211" s="356">
        <v>124800</v>
      </c>
      <c r="CI211" s="357">
        <v>45717</v>
      </c>
    </row>
    <row r="212" spans="4:87" ht="13.5">
      <c r="D212" s="323">
        <v>209</v>
      </c>
      <c r="E212" s="332" t="s">
        <v>835</v>
      </c>
      <c r="F212" s="322" t="s">
        <v>716</v>
      </c>
      <c r="G212" s="332">
        <v>653802140</v>
      </c>
      <c r="H212" s="325">
        <v>162</v>
      </c>
      <c r="I212" s="326">
        <v>0.4</v>
      </c>
      <c r="J212" s="326">
        <v>0.4</v>
      </c>
      <c r="K212" s="324">
        <v>8806538021430</v>
      </c>
      <c r="L212" s="323" t="s">
        <v>656</v>
      </c>
      <c r="M212" s="322"/>
      <c r="N212" s="323" t="s">
        <v>838</v>
      </c>
      <c r="O212" s="322"/>
      <c r="Q212" s="338">
        <f>IFERROR(IF(LEN(H212)&gt;0,H212,"NULL"),"NULL")</f>
        <v>162</v>
      </c>
      <c r="R212" s="335" t="str">
        <f>FIXED(I212*100,1)&amp;"/100"</f>
        <v>40.0/100</v>
      </c>
      <c r="S212" s="335" t="str">
        <f>FIXED(J212*100,1)&amp;"/100"</f>
        <v>40.0/100</v>
      </c>
      <c r="T212" s="338" t="str">
        <f t="shared" si="16"/>
        <v>'300정/병'</v>
      </c>
      <c r="U212" s="338" t="str">
        <f t="shared" si="17"/>
        <v>NULL</v>
      </c>
      <c r="X212" s="335" t="str">
        <f t="shared" si="18"/>
        <v>('2025-05', '엑세트라정', '653802140', 162, 40.0/100, 40.0/100, '8806538021430', '300정/병', NULL, 'active', ''),</v>
      </c>
      <c r="BI212" s="323">
        <v>209</v>
      </c>
      <c r="BJ212" s="322"/>
      <c r="BK212" s="322" t="s">
        <v>1980</v>
      </c>
      <c r="BL212" s="323" t="s">
        <v>1981</v>
      </c>
      <c r="BM212" s="322"/>
      <c r="BN212" s="322"/>
      <c r="BO212" s="322" t="s">
        <v>1539</v>
      </c>
      <c r="BP212" s="323" t="s">
        <v>1540</v>
      </c>
      <c r="BT212" s="335" t="str">
        <f t="shared" si="19"/>
        <v>('', '대학약국(일반)', '793-41-00648', NULL,'','active'),</v>
      </c>
      <c r="CA212" s="351">
        <v>209</v>
      </c>
      <c r="CB212" s="358"/>
      <c r="CC212" s="352" t="s">
        <v>1946</v>
      </c>
      <c r="CD212" s="353" t="s">
        <v>1947</v>
      </c>
      <c r="CE212" s="352" t="s">
        <v>2211</v>
      </c>
      <c r="CF212" s="354" t="s">
        <v>2324</v>
      </c>
      <c r="CG212" s="355" t="s">
        <v>642</v>
      </c>
      <c r="CH212" s="356">
        <v>74880</v>
      </c>
      <c r="CI212" s="357">
        <v>45689</v>
      </c>
    </row>
    <row r="213" spans="4:87" ht="13.5">
      <c r="D213" s="323">
        <v>210</v>
      </c>
      <c r="E213" s="332" t="s">
        <v>835</v>
      </c>
      <c r="F213" s="322" t="s">
        <v>716</v>
      </c>
      <c r="G213" s="332">
        <v>653802140</v>
      </c>
      <c r="H213" s="325">
        <v>162</v>
      </c>
      <c r="I213" s="326">
        <v>0.4</v>
      </c>
      <c r="J213" s="326">
        <v>0.4</v>
      </c>
      <c r="K213" s="324">
        <v>8806538021447</v>
      </c>
      <c r="L213" s="323" t="s">
        <v>715</v>
      </c>
      <c r="M213" s="322"/>
      <c r="N213" s="323" t="s">
        <v>838</v>
      </c>
      <c r="O213" s="322"/>
      <c r="Q213" s="338">
        <f>IFERROR(IF(LEN(H213)&gt;0,H213,"NULL"),"NULL")</f>
        <v>162</v>
      </c>
      <c r="R213" s="335" t="str">
        <f>FIXED(I213*100,1)&amp;"/100"</f>
        <v>40.0/100</v>
      </c>
      <c r="S213" s="335" t="str">
        <f>FIXED(J213*100,1)&amp;"/100"</f>
        <v>40.0/100</v>
      </c>
      <c r="T213" s="338" t="str">
        <f t="shared" si="16"/>
        <v>'12정/병'</v>
      </c>
      <c r="U213" s="338" t="str">
        <f t="shared" si="17"/>
        <v>NULL</v>
      </c>
      <c r="X213" s="335" t="str">
        <f t="shared" si="18"/>
        <v>('2025-05', '엑세트라정', '653802140', 162, 40.0/100, 40.0/100, '8806538021447', '12정/병', NULL, 'active', ''),</v>
      </c>
      <c r="BI213" s="323">
        <v>210</v>
      </c>
      <c r="BJ213" s="322"/>
      <c r="BK213" s="322" t="s">
        <v>1982</v>
      </c>
      <c r="BL213" s="323" t="s">
        <v>1983</v>
      </c>
      <c r="BM213" s="322"/>
      <c r="BN213" s="322"/>
      <c r="BO213" s="322" t="s">
        <v>1542</v>
      </c>
      <c r="BP213" s="323" t="s">
        <v>1543</v>
      </c>
      <c r="BT213" s="335" t="str">
        <f t="shared" si="19"/>
        <v>('', '다정한약국', '731-12-02027', NULL,'','active'),</v>
      </c>
      <c r="CA213" s="351">
        <v>210</v>
      </c>
      <c r="CB213" s="358"/>
      <c r="CC213" s="352" t="s">
        <v>1946</v>
      </c>
      <c r="CD213" s="353" t="s">
        <v>1947</v>
      </c>
      <c r="CE213" s="352" t="s">
        <v>2211</v>
      </c>
      <c r="CF213" s="354" t="s">
        <v>2324</v>
      </c>
      <c r="CG213" s="355" t="s">
        <v>642</v>
      </c>
      <c r="CH213" s="356">
        <v>74880</v>
      </c>
      <c r="CI213" s="357">
        <v>45658</v>
      </c>
    </row>
    <row r="214" spans="4:87" ht="13.5">
      <c r="D214" s="323">
        <v>211</v>
      </c>
      <c r="E214" s="332" t="s">
        <v>835</v>
      </c>
      <c r="F214" s="322" t="s">
        <v>717</v>
      </c>
      <c r="G214" s="332">
        <v>653804880</v>
      </c>
      <c r="H214" s="325">
        <v>959</v>
      </c>
      <c r="I214" s="326">
        <v>0.5</v>
      </c>
      <c r="J214" s="326">
        <v>0.48</v>
      </c>
      <c r="K214" s="324">
        <v>8806538048802</v>
      </c>
      <c r="L214" s="323" t="s">
        <v>628</v>
      </c>
      <c r="M214" s="322"/>
      <c r="N214" s="323" t="s">
        <v>838</v>
      </c>
      <c r="O214" s="322"/>
      <c r="Q214" s="338">
        <f>IFERROR(IF(LEN(H214)&gt;0,H214,"NULL"),"NULL")</f>
        <v>959</v>
      </c>
      <c r="R214" s="335" t="str">
        <f>FIXED(I214*100,1)&amp;"/100"</f>
        <v>50.0/100</v>
      </c>
      <c r="S214" s="335" t="str">
        <f>FIXED(J214*100,1)&amp;"/100"</f>
        <v>48.0/100</v>
      </c>
      <c r="T214" s="338" t="str">
        <f t="shared" si="16"/>
        <v>'(소분)'</v>
      </c>
      <c r="U214" s="338" t="str">
        <f t="shared" si="17"/>
        <v>NULL</v>
      </c>
      <c r="X214" s="335" t="str">
        <f t="shared" si="18"/>
        <v>('2025-05', '엑스포텐정10/160mg', '653804880', 959, 50.0/100, 48.0/100, '8806538048802', '(소분)', NULL, 'active', ''),</v>
      </c>
      <c r="BI214" s="323">
        <v>211</v>
      </c>
      <c r="BJ214" s="322"/>
      <c r="BK214" s="322" t="s">
        <v>1984</v>
      </c>
      <c r="BL214" s="323" t="s">
        <v>1985</v>
      </c>
      <c r="BM214" s="322"/>
      <c r="BN214" s="322"/>
      <c r="BO214" s="322" t="s">
        <v>1545</v>
      </c>
      <c r="BP214" s="323" t="s">
        <v>1546</v>
      </c>
      <c r="BT214" s="335" t="str">
        <f t="shared" si="19"/>
        <v>('', '나나약국(전문)', '321-20-02223', NULL,'','active'),</v>
      </c>
      <c r="CA214" s="351">
        <v>211</v>
      </c>
      <c r="CB214" s="358"/>
      <c r="CC214" s="352" t="s">
        <v>2188</v>
      </c>
      <c r="CD214" s="353" t="s">
        <v>2189</v>
      </c>
      <c r="CE214" s="352" t="s">
        <v>2190</v>
      </c>
      <c r="CF214" s="354" t="s">
        <v>2325</v>
      </c>
      <c r="CG214" s="355" t="s">
        <v>661</v>
      </c>
      <c r="CH214" s="356">
        <v>31890</v>
      </c>
      <c r="CI214" s="357">
        <v>45717</v>
      </c>
    </row>
    <row r="215" spans="4:87" ht="13.5">
      <c r="D215" s="323">
        <v>212</v>
      </c>
      <c r="E215" s="332" t="s">
        <v>835</v>
      </c>
      <c r="F215" s="322" t="s">
        <v>717</v>
      </c>
      <c r="G215" s="332">
        <v>653804880</v>
      </c>
      <c r="H215" s="325">
        <v>959</v>
      </c>
      <c r="I215" s="326">
        <v>0.5</v>
      </c>
      <c r="J215" s="326">
        <v>0.48</v>
      </c>
      <c r="K215" s="324">
        <v>8806538048819</v>
      </c>
      <c r="L215" s="323" t="s">
        <v>652</v>
      </c>
      <c r="M215" s="322"/>
      <c r="N215" s="323" t="s">
        <v>838</v>
      </c>
      <c r="O215" s="322"/>
      <c r="Q215" s="338">
        <f>IFERROR(IF(LEN(H215)&gt;0,H215,"NULL"),"NULL")</f>
        <v>959</v>
      </c>
      <c r="R215" s="335" t="str">
        <f>FIXED(I215*100,1)&amp;"/100"</f>
        <v>50.0/100</v>
      </c>
      <c r="S215" s="335" t="str">
        <f>FIXED(J215*100,1)&amp;"/100"</f>
        <v>48.0/100</v>
      </c>
      <c r="T215" s="338" t="str">
        <f t="shared" si="16"/>
        <v>'28정/Alu-Alu'</v>
      </c>
      <c r="U215" s="338" t="str">
        <f t="shared" si="17"/>
        <v>NULL</v>
      </c>
      <c r="X215" s="335" t="str">
        <f t="shared" si="18"/>
        <v>('2025-05', '엑스포텐정10/160mg', '653804880', 959, 50.0/100, 48.0/100, '8806538048819', '28정/Alu-Alu', NULL, 'active', ''),</v>
      </c>
      <c r="BI215" s="323">
        <v>212</v>
      </c>
      <c r="BJ215" s="322"/>
      <c r="BK215" s="322" t="s">
        <v>1986</v>
      </c>
      <c r="BL215" s="323" t="s">
        <v>1987</v>
      </c>
      <c r="BM215" s="322"/>
      <c r="BN215" s="322"/>
      <c r="BO215" s="322" t="s">
        <v>1545</v>
      </c>
      <c r="BP215" s="323" t="s">
        <v>1546</v>
      </c>
      <c r="BT215" s="335" t="str">
        <f t="shared" si="19"/>
        <v>('', '미사보룡약국', '455-39-01193', NULL,'','active'),</v>
      </c>
      <c r="CA215" s="351">
        <v>212</v>
      </c>
      <c r="CB215" s="358"/>
      <c r="CC215" s="352" t="s">
        <v>2326</v>
      </c>
      <c r="CD215" s="353" t="s">
        <v>2327</v>
      </c>
      <c r="CE215" s="352" t="s">
        <v>2328</v>
      </c>
      <c r="CF215" s="354" t="s">
        <v>2325</v>
      </c>
      <c r="CG215" s="355" t="s">
        <v>661</v>
      </c>
      <c r="CH215" s="356">
        <v>63780</v>
      </c>
      <c r="CI215" s="357">
        <v>45717</v>
      </c>
    </row>
    <row r="216" spans="4:87" ht="13.5">
      <c r="D216" s="323">
        <v>213</v>
      </c>
      <c r="E216" s="332" t="s">
        <v>835</v>
      </c>
      <c r="F216" s="322" t="s">
        <v>717</v>
      </c>
      <c r="G216" s="332">
        <v>653804880</v>
      </c>
      <c r="H216" s="325">
        <v>959</v>
      </c>
      <c r="I216" s="326">
        <v>0.5</v>
      </c>
      <c r="J216" s="326">
        <v>0.48</v>
      </c>
      <c r="K216" s="324">
        <v>8806538048826</v>
      </c>
      <c r="L216" s="323" t="s">
        <v>629</v>
      </c>
      <c r="M216" s="322"/>
      <c r="N216" s="323" t="s">
        <v>838</v>
      </c>
      <c r="O216" s="322"/>
      <c r="Q216" s="338">
        <f>IFERROR(IF(LEN(H216)&gt;0,H216,"NULL"),"NULL")</f>
        <v>959</v>
      </c>
      <c r="R216" s="335" t="str">
        <f>FIXED(I216*100,1)&amp;"/100"</f>
        <v>50.0/100</v>
      </c>
      <c r="S216" s="335" t="str">
        <f>FIXED(J216*100,1)&amp;"/100"</f>
        <v>48.0/100</v>
      </c>
      <c r="T216" s="338" t="str">
        <f t="shared" si="16"/>
        <v>'30정/병'</v>
      </c>
      <c r="U216" s="338" t="str">
        <f t="shared" si="17"/>
        <v>NULL</v>
      </c>
      <c r="X216" s="335" t="str">
        <f t="shared" si="18"/>
        <v>('2025-05', '엑스포텐정10/160mg', '653804880', 959, 50.0/100, 48.0/100, '8806538048826', '30정/병', NULL, 'active', ''),</v>
      </c>
      <c r="BI216" s="323">
        <v>213</v>
      </c>
      <c r="BJ216" s="322"/>
      <c r="BK216" s="322" t="s">
        <v>1988</v>
      </c>
      <c r="BL216" s="323" t="s">
        <v>1989</v>
      </c>
      <c r="BM216" s="322"/>
      <c r="BN216" s="322"/>
      <c r="BO216" s="322" t="s">
        <v>1545</v>
      </c>
      <c r="BP216" s="323" t="s">
        <v>1546</v>
      </c>
      <c r="BT216" s="335" t="str">
        <f t="shared" si="19"/>
        <v>('', '명가한약국', '703-90-00342', NULL,'','active'),</v>
      </c>
      <c r="CA216" s="351">
        <v>213</v>
      </c>
      <c r="CB216" s="358"/>
      <c r="CC216" s="352" t="s">
        <v>2184</v>
      </c>
      <c r="CD216" s="353" t="s">
        <v>2185</v>
      </c>
      <c r="CE216" s="352" t="s">
        <v>2186</v>
      </c>
      <c r="CF216" s="354" t="s">
        <v>2325</v>
      </c>
      <c r="CG216" s="355" t="s">
        <v>661</v>
      </c>
      <c r="CH216" s="356">
        <v>95670</v>
      </c>
      <c r="CI216" s="357">
        <v>45717</v>
      </c>
    </row>
    <row r="217" spans="4:87" ht="13.5">
      <c r="D217" s="323">
        <v>214</v>
      </c>
      <c r="E217" s="332" t="s">
        <v>835</v>
      </c>
      <c r="F217" s="322" t="s">
        <v>718</v>
      </c>
      <c r="G217" s="332">
        <v>653804890</v>
      </c>
      <c r="H217" s="325">
        <v>840</v>
      </c>
      <c r="I217" s="326">
        <v>0.5</v>
      </c>
      <c r="J217" s="326">
        <v>0.48</v>
      </c>
      <c r="K217" s="324">
        <v>8806538048918</v>
      </c>
      <c r="L217" s="323" t="s">
        <v>652</v>
      </c>
      <c r="M217" s="322"/>
      <c r="N217" s="323" t="s">
        <v>838</v>
      </c>
      <c r="O217" s="322"/>
      <c r="Q217" s="338">
        <f>IFERROR(IF(LEN(H217)&gt;0,H217,"NULL"),"NULL")</f>
        <v>840</v>
      </c>
      <c r="R217" s="335" t="str">
        <f>FIXED(I217*100,1)&amp;"/100"</f>
        <v>50.0/100</v>
      </c>
      <c r="S217" s="335" t="str">
        <f>FIXED(J217*100,1)&amp;"/100"</f>
        <v>48.0/100</v>
      </c>
      <c r="T217" s="338" t="str">
        <f t="shared" si="16"/>
        <v>'28정/Alu-Alu'</v>
      </c>
      <c r="U217" s="338" t="str">
        <f t="shared" si="17"/>
        <v>NULL</v>
      </c>
      <c r="X217" s="335" t="str">
        <f t="shared" si="18"/>
        <v>('2025-05', '엑스포텐정5/160mg', '653804890', 840, 50.0/100, 48.0/100, '8806538048918', '28정/Alu-Alu', NULL, 'active', ''),</v>
      </c>
      <c r="BI217" s="323">
        <v>214</v>
      </c>
      <c r="BJ217" s="322"/>
      <c r="BK217" s="322" t="s">
        <v>1990</v>
      </c>
      <c r="BL217" s="323" t="s">
        <v>1991</v>
      </c>
      <c r="BM217" s="322"/>
      <c r="BN217" s="322"/>
      <c r="BO217" s="322" t="s">
        <v>1548</v>
      </c>
      <c r="BP217" s="323" t="s">
        <v>1549</v>
      </c>
      <c r="BT217" s="335" t="str">
        <f t="shared" si="19"/>
        <v>('', '위례중앙약국', '260-59-00541', NULL,'','active'),</v>
      </c>
      <c r="CA217" s="351">
        <v>214</v>
      </c>
      <c r="CB217" s="358"/>
      <c r="CC217" s="352" t="s">
        <v>2216</v>
      </c>
      <c r="CD217" s="353" t="s">
        <v>2217</v>
      </c>
      <c r="CE217" s="352" t="s">
        <v>2218</v>
      </c>
      <c r="CF217" s="354" t="s">
        <v>2325</v>
      </c>
      <c r="CG217" s="355" t="s">
        <v>661</v>
      </c>
      <c r="CH217" s="356">
        <v>63780</v>
      </c>
      <c r="CI217" s="357">
        <v>45717</v>
      </c>
    </row>
    <row r="218" spans="4:87" ht="13.5">
      <c r="D218" s="323">
        <v>215</v>
      </c>
      <c r="E218" s="332" t="s">
        <v>835</v>
      </c>
      <c r="F218" s="322" t="s">
        <v>718</v>
      </c>
      <c r="G218" s="332">
        <v>653804890</v>
      </c>
      <c r="H218" s="325">
        <v>840</v>
      </c>
      <c r="I218" s="326">
        <v>0.5</v>
      </c>
      <c r="J218" s="326">
        <v>0.48</v>
      </c>
      <c r="K218" s="324">
        <v>8806538048901</v>
      </c>
      <c r="L218" s="323" t="s">
        <v>628</v>
      </c>
      <c r="M218" s="322"/>
      <c r="N218" s="323" t="s">
        <v>838</v>
      </c>
      <c r="O218" s="322"/>
      <c r="Q218" s="338">
        <f>IFERROR(IF(LEN(H218)&gt;0,H218,"NULL"),"NULL")</f>
        <v>840</v>
      </c>
      <c r="R218" s="335" t="str">
        <f>FIXED(I218*100,1)&amp;"/100"</f>
        <v>50.0/100</v>
      </c>
      <c r="S218" s="335" t="str">
        <f>FIXED(J218*100,1)&amp;"/100"</f>
        <v>48.0/100</v>
      </c>
      <c r="T218" s="338" t="str">
        <f t="shared" si="16"/>
        <v>'(소분)'</v>
      </c>
      <c r="U218" s="338" t="str">
        <f t="shared" si="17"/>
        <v>NULL</v>
      </c>
      <c r="X218" s="335" t="str">
        <f t="shared" si="18"/>
        <v>('2025-05', '엑스포텐정5/160mg', '653804890', 840, 50.0/100, 48.0/100, '8806538048901', '(소분)', NULL, 'active', ''),</v>
      </c>
      <c r="BI218" s="323">
        <v>215</v>
      </c>
      <c r="BJ218" s="322"/>
      <c r="BK218" s="322" t="s">
        <v>1992</v>
      </c>
      <c r="BL218" s="323" t="s">
        <v>1993</v>
      </c>
      <c r="BM218" s="322"/>
      <c r="BN218" s="322"/>
      <c r="BO218" s="322" t="s">
        <v>1548</v>
      </c>
      <c r="BP218" s="323" t="s">
        <v>1549</v>
      </c>
      <c r="BT218" s="335" t="str">
        <f t="shared" si="19"/>
        <v>('', '위례다나약국', '293-19-00278', NULL,'','active'),</v>
      </c>
      <c r="CA218" s="351">
        <v>215</v>
      </c>
      <c r="CB218" s="358"/>
      <c r="CC218" s="352" t="s">
        <v>1946</v>
      </c>
      <c r="CD218" s="353" t="s">
        <v>1947</v>
      </c>
      <c r="CE218" s="352" t="s">
        <v>2211</v>
      </c>
      <c r="CF218" s="354" t="s">
        <v>2325</v>
      </c>
      <c r="CG218" s="355" t="s">
        <v>661</v>
      </c>
      <c r="CH218" s="356">
        <v>95670</v>
      </c>
      <c r="CI218" s="357">
        <v>45717</v>
      </c>
    </row>
    <row r="219" spans="4:87" ht="13.5">
      <c r="D219" s="323">
        <v>216</v>
      </c>
      <c r="E219" s="332" t="s">
        <v>835</v>
      </c>
      <c r="F219" s="322" t="s">
        <v>718</v>
      </c>
      <c r="G219" s="332">
        <v>653804890</v>
      </c>
      <c r="H219" s="325">
        <v>840</v>
      </c>
      <c r="I219" s="326">
        <v>0.5</v>
      </c>
      <c r="J219" s="326">
        <v>0.48</v>
      </c>
      <c r="K219" s="324">
        <v>8806538048925</v>
      </c>
      <c r="L219" s="323" t="s">
        <v>629</v>
      </c>
      <c r="M219" s="322"/>
      <c r="N219" s="323" t="s">
        <v>838</v>
      </c>
      <c r="O219" s="322"/>
      <c r="Q219" s="338">
        <f>IFERROR(IF(LEN(H219)&gt;0,H219,"NULL"),"NULL")</f>
        <v>840</v>
      </c>
      <c r="R219" s="335" t="str">
        <f>FIXED(I219*100,1)&amp;"/100"</f>
        <v>50.0/100</v>
      </c>
      <c r="S219" s="335" t="str">
        <f>FIXED(J219*100,1)&amp;"/100"</f>
        <v>48.0/100</v>
      </c>
      <c r="T219" s="338" t="str">
        <f t="shared" si="16"/>
        <v>'30정/병'</v>
      </c>
      <c r="U219" s="338" t="str">
        <f t="shared" si="17"/>
        <v>NULL</v>
      </c>
      <c r="X219" s="335" t="str">
        <f t="shared" si="18"/>
        <v>('2025-05', '엑스포텐정5/160mg', '653804890', 840, 50.0/100, 48.0/100, '8806538048925', '30정/병', NULL, 'active', ''),</v>
      </c>
      <c r="BI219" s="323">
        <v>216</v>
      </c>
      <c r="BJ219" s="322"/>
      <c r="BK219" s="322" t="s">
        <v>1994</v>
      </c>
      <c r="BL219" s="323" t="s">
        <v>1995</v>
      </c>
      <c r="BM219" s="322"/>
      <c r="BN219" s="322"/>
      <c r="BO219" s="322" t="s">
        <v>1548</v>
      </c>
      <c r="BP219" s="323" t="s">
        <v>1549</v>
      </c>
      <c r="BT219" s="335" t="str">
        <f t="shared" si="19"/>
        <v>('', '365열린큰약국', '331-25-01094', NULL,'','active'),</v>
      </c>
      <c r="CA219" s="351">
        <v>216</v>
      </c>
      <c r="CB219" s="358"/>
      <c r="CC219" s="352" t="s">
        <v>2281</v>
      </c>
      <c r="CD219" s="353" t="s">
        <v>2282</v>
      </c>
      <c r="CE219" s="352" t="s">
        <v>2283</v>
      </c>
      <c r="CF219" s="354" t="s">
        <v>2325</v>
      </c>
      <c r="CG219" s="355" t="s">
        <v>661</v>
      </c>
      <c r="CH219" s="356">
        <v>382680</v>
      </c>
      <c r="CI219" s="357">
        <v>45717</v>
      </c>
    </row>
    <row r="220" spans="4:87" ht="13.5">
      <c r="D220" s="323">
        <v>217</v>
      </c>
      <c r="E220" s="332" t="s">
        <v>835</v>
      </c>
      <c r="F220" s="322" t="s">
        <v>719</v>
      </c>
      <c r="G220" s="332">
        <v>653806150</v>
      </c>
      <c r="H220" s="325" t="e">
        <v>#N/A</v>
      </c>
      <c r="I220" s="326">
        <v>0.5</v>
      </c>
      <c r="J220" s="326">
        <v>0.48</v>
      </c>
      <c r="K220" s="324">
        <v>8806538049007</v>
      </c>
      <c r="L220" s="323" t="s">
        <v>628</v>
      </c>
      <c r="M220" s="322"/>
      <c r="N220" s="323" t="s">
        <v>838</v>
      </c>
      <c r="O220" s="322"/>
      <c r="Q220" s="338" t="str">
        <f>IFERROR(IF(LEN(H220)&gt;0,H220,"NULL"),"NULL")</f>
        <v>NULL</v>
      </c>
      <c r="R220" s="335" t="str">
        <f>FIXED(I220*100,1)&amp;"/100"</f>
        <v>50.0/100</v>
      </c>
      <c r="S220" s="335" t="str">
        <f>FIXED(J220*100,1)&amp;"/100"</f>
        <v>48.0/100</v>
      </c>
      <c r="T220" s="338" t="str">
        <f t="shared" si="16"/>
        <v>'(소분)'</v>
      </c>
      <c r="U220" s="338" t="str">
        <f t="shared" si="17"/>
        <v>NULL</v>
      </c>
      <c r="X220" s="335" t="str">
        <f t="shared" si="18"/>
        <v>('2025-05', '엑스포텐정5/80mg', '653806150', NULL, 50.0/100, 48.0/100, '8806538049007', '(소분)', NULL, 'active', ''),</v>
      </c>
      <c r="BI220" s="323">
        <v>217</v>
      </c>
      <c r="BJ220" s="322"/>
      <c r="BK220" s="322" t="s">
        <v>1642</v>
      </c>
      <c r="BL220" s="323" t="s">
        <v>1996</v>
      </c>
      <c r="BM220" s="322"/>
      <c r="BN220" s="322"/>
      <c r="BO220" s="322" t="s">
        <v>1551</v>
      </c>
      <c r="BP220" s="323" t="s">
        <v>1552</v>
      </c>
      <c r="BT220" s="335" t="str">
        <f t="shared" si="19"/>
        <v>('', '다모아약국', '798-37-01062', NULL,'','active'),</v>
      </c>
      <c r="CA220" s="351">
        <v>217</v>
      </c>
      <c r="CB220" s="358"/>
      <c r="CC220" s="352" t="s">
        <v>2184</v>
      </c>
      <c r="CD220" s="353" t="s">
        <v>2185</v>
      </c>
      <c r="CE220" s="352" t="s">
        <v>2186</v>
      </c>
      <c r="CF220" s="354" t="s">
        <v>2325</v>
      </c>
      <c r="CG220" s="355" t="s">
        <v>661</v>
      </c>
      <c r="CH220" s="356">
        <v>63780</v>
      </c>
      <c r="CI220" s="357">
        <v>45717</v>
      </c>
    </row>
    <row r="221" spans="4:87" ht="13.5">
      <c r="D221" s="323">
        <v>218</v>
      </c>
      <c r="E221" s="332" t="s">
        <v>835</v>
      </c>
      <c r="F221" s="322" t="s">
        <v>719</v>
      </c>
      <c r="G221" s="332">
        <v>653806150</v>
      </c>
      <c r="H221" s="325" t="e">
        <v>#N/A</v>
      </c>
      <c r="I221" s="326">
        <v>0.5</v>
      </c>
      <c r="J221" s="326">
        <v>0.48</v>
      </c>
      <c r="K221" s="324">
        <v>8806538049014</v>
      </c>
      <c r="L221" s="323" t="s">
        <v>652</v>
      </c>
      <c r="M221" s="322"/>
      <c r="N221" s="323" t="s">
        <v>838</v>
      </c>
      <c r="O221" s="322"/>
      <c r="Q221" s="338" t="str">
        <f>IFERROR(IF(LEN(H221)&gt;0,H221,"NULL"),"NULL")</f>
        <v>NULL</v>
      </c>
      <c r="R221" s="335" t="str">
        <f>FIXED(I221*100,1)&amp;"/100"</f>
        <v>50.0/100</v>
      </c>
      <c r="S221" s="335" t="str">
        <f>FIXED(J221*100,1)&amp;"/100"</f>
        <v>48.0/100</v>
      </c>
      <c r="T221" s="338" t="str">
        <f t="shared" si="16"/>
        <v>'28정/Alu-Alu'</v>
      </c>
      <c r="U221" s="338" t="str">
        <f t="shared" si="17"/>
        <v>NULL</v>
      </c>
      <c r="X221" s="335" t="str">
        <f t="shared" si="18"/>
        <v>('2025-05', '엑스포텐정5/80mg', '653806150', NULL, 50.0/100, 48.0/100, '8806538049014', '28정/Alu-Alu', NULL, 'active', ''),</v>
      </c>
      <c r="BI221" s="323">
        <v>218</v>
      </c>
      <c r="BJ221" s="322"/>
      <c r="BK221" s="322" t="s">
        <v>1997</v>
      </c>
      <c r="BL221" s="323" t="s">
        <v>1998</v>
      </c>
      <c r="BM221" s="322"/>
      <c r="BN221" s="322"/>
      <c r="BO221" s="322" t="s">
        <v>1551</v>
      </c>
      <c r="BP221" s="323" t="s">
        <v>1552</v>
      </c>
      <c r="BT221" s="335" t="str">
        <f t="shared" si="19"/>
        <v>('', '불광우리들약국', '124-41-28364', NULL,'','active'),</v>
      </c>
      <c r="CA221" s="351">
        <v>218</v>
      </c>
      <c r="CB221" s="358"/>
      <c r="CC221" s="352" t="s">
        <v>2294</v>
      </c>
      <c r="CD221" s="353" t="s">
        <v>2295</v>
      </c>
      <c r="CE221" s="352" t="s">
        <v>2296</v>
      </c>
      <c r="CF221" s="354" t="s">
        <v>2325</v>
      </c>
      <c r="CG221" s="355" t="s">
        <v>661</v>
      </c>
      <c r="CH221" s="356">
        <v>63780</v>
      </c>
      <c r="CI221" s="357">
        <v>45689</v>
      </c>
    </row>
    <row r="222" spans="4:87" ht="13.5">
      <c r="D222" s="323">
        <v>219</v>
      </c>
      <c r="E222" s="332" t="s">
        <v>835</v>
      </c>
      <c r="F222" s="322" t="s">
        <v>719</v>
      </c>
      <c r="G222" s="332">
        <v>653806150</v>
      </c>
      <c r="H222" s="325">
        <v>684</v>
      </c>
      <c r="I222" s="326">
        <v>0.5</v>
      </c>
      <c r="J222" s="326">
        <v>0.48</v>
      </c>
      <c r="K222" s="324">
        <v>8806538061504</v>
      </c>
      <c r="L222" s="323" t="s">
        <v>628</v>
      </c>
      <c r="M222" s="322"/>
      <c r="N222" s="323" t="s">
        <v>838</v>
      </c>
      <c r="O222" s="322"/>
      <c r="Q222" s="338">
        <f>IFERROR(IF(LEN(H222)&gt;0,H222,"NULL"),"NULL")</f>
        <v>684</v>
      </c>
      <c r="R222" s="335" t="str">
        <f>FIXED(I222*100,1)&amp;"/100"</f>
        <v>50.0/100</v>
      </c>
      <c r="S222" s="335" t="str">
        <f>FIXED(J222*100,1)&amp;"/100"</f>
        <v>48.0/100</v>
      </c>
      <c r="T222" s="338" t="str">
        <f t="shared" si="16"/>
        <v>'(소분)'</v>
      </c>
      <c r="U222" s="338" t="str">
        <f t="shared" si="17"/>
        <v>NULL</v>
      </c>
      <c r="X222" s="335" t="str">
        <f t="shared" si="18"/>
        <v>('2025-05', '엑스포텐정5/80mg', '653806150', 684, 50.0/100, 48.0/100, '8806538061504', '(소분)', NULL, 'active', ''),</v>
      </c>
      <c r="BI222" s="323">
        <v>219</v>
      </c>
      <c r="BJ222" s="322"/>
      <c r="BK222" s="322" t="s">
        <v>1999</v>
      </c>
      <c r="BL222" s="323" t="s">
        <v>2000</v>
      </c>
      <c r="BM222" s="322"/>
      <c r="BN222" s="322"/>
      <c r="BO222" s="322" t="s">
        <v>1554</v>
      </c>
      <c r="BP222" s="323" t="s">
        <v>1555</v>
      </c>
      <c r="BT222" s="335" t="str">
        <f t="shared" si="19"/>
        <v>('', '은평스타약국(일반)', '827-52-00516', NULL,'','active'),</v>
      </c>
      <c r="CA222" s="351">
        <v>219</v>
      </c>
      <c r="CB222" s="358"/>
      <c r="CC222" s="352" t="s">
        <v>1946</v>
      </c>
      <c r="CD222" s="353" t="s">
        <v>1947</v>
      </c>
      <c r="CE222" s="352" t="s">
        <v>2211</v>
      </c>
      <c r="CF222" s="354" t="s">
        <v>2325</v>
      </c>
      <c r="CG222" s="355" t="s">
        <v>661</v>
      </c>
      <c r="CH222" s="356">
        <v>191340</v>
      </c>
      <c r="CI222" s="357">
        <v>45658</v>
      </c>
    </row>
    <row r="223" spans="4:87" ht="13.5">
      <c r="D223" s="323">
        <v>220</v>
      </c>
      <c r="E223" s="332" t="s">
        <v>835</v>
      </c>
      <c r="F223" s="322" t="s">
        <v>719</v>
      </c>
      <c r="G223" s="332">
        <v>653806150</v>
      </c>
      <c r="H223" s="325">
        <v>684</v>
      </c>
      <c r="I223" s="326">
        <v>0.5</v>
      </c>
      <c r="J223" s="326">
        <v>0.48</v>
      </c>
      <c r="K223" s="324">
        <v>8806538061511</v>
      </c>
      <c r="L223" s="323" t="s">
        <v>629</v>
      </c>
      <c r="M223" s="322"/>
      <c r="N223" s="323" t="s">
        <v>838</v>
      </c>
      <c r="O223" s="322"/>
      <c r="Q223" s="338">
        <f>IFERROR(IF(LEN(H223)&gt;0,H223,"NULL"),"NULL")</f>
        <v>684</v>
      </c>
      <c r="R223" s="335" t="str">
        <f>FIXED(I223*100,1)&amp;"/100"</f>
        <v>50.0/100</v>
      </c>
      <c r="S223" s="335" t="str">
        <f>FIXED(J223*100,1)&amp;"/100"</f>
        <v>48.0/100</v>
      </c>
      <c r="T223" s="338" t="str">
        <f t="shared" si="16"/>
        <v>'30정/병'</v>
      </c>
      <c r="U223" s="338" t="str">
        <f t="shared" si="17"/>
        <v>NULL</v>
      </c>
      <c r="X223" s="335" t="str">
        <f t="shared" si="18"/>
        <v>('2025-05', '엑스포텐정5/80mg', '653806150', 684, 50.0/100, 48.0/100, '8806538061511', '30정/병', NULL, 'active', ''),</v>
      </c>
      <c r="BI223" s="323">
        <v>220</v>
      </c>
      <c r="BJ223" s="322"/>
      <c r="BK223" s="322" t="s">
        <v>2001</v>
      </c>
      <c r="BL223" s="323" t="s">
        <v>2002</v>
      </c>
      <c r="BM223" s="322"/>
      <c r="BN223" s="322"/>
      <c r="BO223" s="322" t="s">
        <v>1554</v>
      </c>
      <c r="BP223" s="323" t="s">
        <v>1555</v>
      </c>
      <c r="BT223" s="335" t="str">
        <f t="shared" si="19"/>
        <v>('', '원약국', '110-20-74850', NULL,'','active'),</v>
      </c>
      <c r="CA223" s="351">
        <v>220</v>
      </c>
      <c r="CB223" s="358"/>
      <c r="CC223" s="352" t="s">
        <v>2294</v>
      </c>
      <c r="CD223" s="353" t="s">
        <v>2295</v>
      </c>
      <c r="CE223" s="352" t="s">
        <v>2296</v>
      </c>
      <c r="CF223" s="354" t="s">
        <v>2325</v>
      </c>
      <c r="CG223" s="355" t="s">
        <v>661</v>
      </c>
      <c r="CH223" s="356">
        <v>63780</v>
      </c>
      <c r="CI223" s="357">
        <v>45717</v>
      </c>
    </row>
    <row r="224" spans="4:87" ht="13.5">
      <c r="D224" s="323">
        <v>221</v>
      </c>
      <c r="E224" s="332" t="s">
        <v>835</v>
      </c>
      <c r="F224" s="322" t="s">
        <v>720</v>
      </c>
      <c r="G224" s="332">
        <v>653805390</v>
      </c>
      <c r="H224" s="325">
        <v>195</v>
      </c>
      <c r="I224" s="326">
        <v>0.25</v>
      </c>
      <c r="J224" s="326">
        <v>0.3</v>
      </c>
      <c r="K224" s="324">
        <v>8806538053905</v>
      </c>
      <c r="L224" s="323" t="s">
        <v>628</v>
      </c>
      <c r="M224" s="322"/>
      <c r="N224" s="323" t="s">
        <v>838</v>
      </c>
      <c r="O224" s="322"/>
      <c r="Q224" s="338">
        <f>IFERROR(IF(LEN(H224)&gt;0,H224,"NULL"),"NULL")</f>
        <v>195</v>
      </c>
      <c r="R224" s="335" t="str">
        <f>FIXED(I224*100,1)&amp;"/100"</f>
        <v>25.0/100</v>
      </c>
      <c r="S224" s="335" t="str">
        <f>FIXED(J224*100,1)&amp;"/100"</f>
        <v>30.0/100</v>
      </c>
      <c r="T224" s="338" t="str">
        <f t="shared" si="16"/>
        <v>'(소분)'</v>
      </c>
      <c r="U224" s="338" t="str">
        <f t="shared" si="17"/>
        <v>NULL</v>
      </c>
      <c r="X224" s="335" t="str">
        <f t="shared" si="18"/>
        <v>('2025-05', '엘도네오캡슐', '653805390', 195, 25.0/100, 30.0/100, '8806538053905', '(소분)', NULL, 'active', ''),</v>
      </c>
      <c r="BI224" s="323">
        <v>221</v>
      </c>
      <c r="BJ224" s="322"/>
      <c r="BK224" s="322" t="s">
        <v>2003</v>
      </c>
      <c r="BL224" s="323" t="s">
        <v>2004</v>
      </c>
      <c r="BM224" s="322"/>
      <c r="BN224" s="322"/>
      <c r="BO224" s="322" t="s">
        <v>1557</v>
      </c>
      <c r="BP224" s="323" t="s">
        <v>1558</v>
      </c>
      <c r="BT224" s="335" t="str">
        <f t="shared" si="19"/>
        <v>('', '은평마리약국', '709-65-00367', NULL,'','active'),</v>
      </c>
      <c r="CA224" s="351">
        <v>221</v>
      </c>
      <c r="CB224" s="358"/>
      <c r="CC224" s="352" t="s">
        <v>2184</v>
      </c>
      <c r="CD224" s="353" t="s">
        <v>2185</v>
      </c>
      <c r="CE224" s="352" t="s">
        <v>2186</v>
      </c>
      <c r="CF224" s="354" t="s">
        <v>2325</v>
      </c>
      <c r="CG224" s="355" t="s">
        <v>661</v>
      </c>
      <c r="CH224" s="356">
        <v>95670</v>
      </c>
      <c r="CI224" s="357">
        <v>45717</v>
      </c>
    </row>
    <row r="225" spans="4:87" ht="13.5">
      <c r="D225" s="323">
        <v>222</v>
      </c>
      <c r="E225" s="332" t="s">
        <v>835</v>
      </c>
      <c r="F225" s="322" t="s">
        <v>720</v>
      </c>
      <c r="G225" s="332">
        <v>653805390</v>
      </c>
      <c r="H225" s="325">
        <v>195</v>
      </c>
      <c r="I225" s="326">
        <v>0.25</v>
      </c>
      <c r="J225" s="326">
        <v>0.3</v>
      </c>
      <c r="K225" s="324">
        <v>8806538053912</v>
      </c>
      <c r="L225" s="323" t="s">
        <v>666</v>
      </c>
      <c r="M225" s="322"/>
      <c r="N225" s="323" t="s">
        <v>838</v>
      </c>
      <c r="O225" s="322"/>
      <c r="Q225" s="338">
        <f>IFERROR(IF(LEN(H225)&gt;0,H225,"NULL"),"NULL")</f>
        <v>195</v>
      </c>
      <c r="R225" s="335" t="str">
        <f>FIXED(I225*100,1)&amp;"/100"</f>
        <v>25.0/100</v>
      </c>
      <c r="S225" s="335" t="str">
        <f>FIXED(J225*100,1)&amp;"/100"</f>
        <v>30.0/100</v>
      </c>
      <c r="T225" s="338" t="str">
        <f t="shared" si="16"/>
        <v>'30캡슐/병'</v>
      </c>
      <c r="U225" s="338" t="str">
        <f t="shared" si="17"/>
        <v>NULL</v>
      </c>
      <c r="X225" s="335" t="str">
        <f t="shared" si="18"/>
        <v>('2025-05', '엘도네오캡슐', '653805390', 195, 25.0/100, 30.0/100, '8806538053912', '30캡슐/병', NULL, 'active', ''),</v>
      </c>
      <c r="BI225" s="323">
        <v>222</v>
      </c>
      <c r="BJ225" s="322"/>
      <c r="BK225" s="322" t="s">
        <v>2005</v>
      </c>
      <c r="BL225" s="323" t="s">
        <v>2006</v>
      </c>
      <c r="BM225" s="322"/>
      <c r="BN225" s="322"/>
      <c r="BO225" s="322" t="s">
        <v>1557</v>
      </c>
      <c r="BP225" s="323" t="s">
        <v>1558</v>
      </c>
      <c r="BT225" s="335" t="str">
        <f t="shared" si="19"/>
        <v>('', '곰약국', '660-64-00217', NULL,'','active'),</v>
      </c>
      <c r="CA225" s="351">
        <v>222</v>
      </c>
      <c r="CB225" s="358"/>
      <c r="CC225" s="352" t="s">
        <v>2255</v>
      </c>
      <c r="CD225" s="353" t="s">
        <v>2256</v>
      </c>
      <c r="CE225" s="352" t="s">
        <v>2257</v>
      </c>
      <c r="CF225" s="354" t="s">
        <v>2329</v>
      </c>
      <c r="CG225" s="355" t="s">
        <v>663</v>
      </c>
      <c r="CH225" s="356">
        <v>22830</v>
      </c>
      <c r="CI225" s="357">
        <v>45717</v>
      </c>
    </row>
    <row r="226" spans="4:87" ht="13.5">
      <c r="D226" s="323">
        <v>223</v>
      </c>
      <c r="E226" s="332" t="s">
        <v>835</v>
      </c>
      <c r="F226" s="322" t="s">
        <v>720</v>
      </c>
      <c r="G226" s="332">
        <v>653805390</v>
      </c>
      <c r="H226" s="325">
        <v>195</v>
      </c>
      <c r="I226" s="326">
        <v>0.25</v>
      </c>
      <c r="J226" s="326">
        <v>0.3</v>
      </c>
      <c r="K226" s="324">
        <v>8806538053929</v>
      </c>
      <c r="L226" s="323" t="s">
        <v>721</v>
      </c>
      <c r="M226" s="322"/>
      <c r="N226" s="323" t="s">
        <v>838</v>
      </c>
      <c r="O226" s="322"/>
      <c r="Q226" s="338">
        <f>IFERROR(IF(LEN(H226)&gt;0,H226,"NULL"),"NULL")</f>
        <v>195</v>
      </c>
      <c r="R226" s="335" t="str">
        <f>FIXED(I226*100,1)&amp;"/100"</f>
        <v>25.0/100</v>
      </c>
      <c r="S226" s="335" t="str">
        <f>FIXED(J226*100,1)&amp;"/100"</f>
        <v>30.0/100</v>
      </c>
      <c r="T226" s="338" t="str">
        <f t="shared" si="16"/>
        <v>'300캡슐/병'</v>
      </c>
      <c r="U226" s="338" t="str">
        <f t="shared" si="17"/>
        <v>NULL</v>
      </c>
      <c r="X226" s="335" t="str">
        <f t="shared" si="18"/>
        <v>('2025-05', '엘도네오캡슐', '653805390', 195, 25.0/100, 30.0/100, '8806538053929', '300캡슐/병', NULL, 'active', ''),</v>
      </c>
      <c r="BI226" s="323">
        <v>223</v>
      </c>
      <c r="BJ226" s="322"/>
      <c r="BK226" s="322" t="s">
        <v>2007</v>
      </c>
      <c r="BL226" s="323" t="s">
        <v>2008</v>
      </c>
      <c r="BM226" s="322"/>
      <c r="BN226" s="322"/>
      <c r="BO226" s="322" t="s">
        <v>1557</v>
      </c>
      <c r="BP226" s="323" t="s">
        <v>1558</v>
      </c>
      <c r="BT226" s="335" t="str">
        <f t="shared" si="19"/>
        <v>('', '참진약국', '824-07-01480', NULL,'','active'),</v>
      </c>
      <c r="CA226" s="351">
        <v>223</v>
      </c>
      <c r="CB226" s="358"/>
      <c r="CC226" s="360" t="s">
        <v>2216</v>
      </c>
      <c r="CD226" s="353" t="s">
        <v>2217</v>
      </c>
      <c r="CE226" s="360" t="s">
        <v>2218</v>
      </c>
      <c r="CF226" s="354" t="s">
        <v>2329</v>
      </c>
      <c r="CG226" s="355" t="s">
        <v>663</v>
      </c>
      <c r="CH226" s="356">
        <v>68490</v>
      </c>
      <c r="CI226" s="357">
        <v>45717</v>
      </c>
    </row>
    <row r="227" spans="4:87" ht="13.5">
      <c r="D227" s="323">
        <v>224</v>
      </c>
      <c r="E227" s="332" t="s">
        <v>835</v>
      </c>
      <c r="F227" s="322" t="s">
        <v>722</v>
      </c>
      <c r="G227" s="332">
        <v>653806120</v>
      </c>
      <c r="H227" s="325">
        <v>453</v>
      </c>
      <c r="I227" s="326">
        <v>0.4</v>
      </c>
      <c r="J227" s="326">
        <v>0.4</v>
      </c>
      <c r="K227" s="324">
        <v>8806538061207</v>
      </c>
      <c r="L227" s="323" t="s">
        <v>628</v>
      </c>
      <c r="M227" s="322"/>
      <c r="N227" s="323" t="s">
        <v>838</v>
      </c>
      <c r="O227" s="322"/>
      <c r="Q227" s="338">
        <f>IFERROR(IF(LEN(H227)&gt;0,H227,"NULL"),"NULL")</f>
        <v>453</v>
      </c>
      <c r="R227" s="335" t="str">
        <f>FIXED(I227*100,1)&amp;"/100"</f>
        <v>40.0/100</v>
      </c>
      <c r="S227" s="335" t="str">
        <f>FIXED(J227*100,1)&amp;"/100"</f>
        <v>40.0/100</v>
      </c>
      <c r="T227" s="338" t="str">
        <f t="shared" si="16"/>
        <v>'(소분)'</v>
      </c>
      <c r="U227" s="338" t="str">
        <f t="shared" si="17"/>
        <v>NULL</v>
      </c>
      <c r="X227" s="335" t="str">
        <f t="shared" si="18"/>
        <v>('2025-05', '자누글리아정 100mg', '653806120', 453, 40.0/100, 40.0/100, '8806538061207', '(소분)', NULL, 'active', ''),</v>
      </c>
      <c r="BI227" s="323">
        <v>224</v>
      </c>
      <c r="BJ227" s="322"/>
      <c r="BK227" s="322" t="s">
        <v>2009</v>
      </c>
      <c r="BL227" s="323" t="s">
        <v>2010</v>
      </c>
      <c r="BM227" s="322"/>
      <c r="BN227" s="322"/>
      <c r="BO227" s="322" t="s">
        <v>1560</v>
      </c>
      <c r="BP227" s="323" t="s">
        <v>1561</v>
      </c>
      <c r="BT227" s="335" t="str">
        <f t="shared" si="19"/>
        <v>('', '맑은온누리약국', '227-53-00479', NULL,'','active'),</v>
      </c>
      <c r="CA227" s="351">
        <v>224</v>
      </c>
      <c r="CB227" s="358"/>
      <c r="CC227" s="360" t="s">
        <v>2255</v>
      </c>
      <c r="CD227" s="353" t="s">
        <v>2256</v>
      </c>
      <c r="CE227" s="360" t="s">
        <v>2257</v>
      </c>
      <c r="CF227" s="354" t="s">
        <v>2329</v>
      </c>
      <c r="CG227" s="355" t="s">
        <v>663</v>
      </c>
      <c r="CH227" s="356">
        <v>45660</v>
      </c>
      <c r="CI227" s="357">
        <v>45717</v>
      </c>
    </row>
    <row r="228" spans="4:87" ht="13.5">
      <c r="D228" s="323">
        <v>225</v>
      </c>
      <c r="E228" s="332" t="s">
        <v>835</v>
      </c>
      <c r="F228" s="322" t="s">
        <v>722</v>
      </c>
      <c r="G228" s="332">
        <v>653806120</v>
      </c>
      <c r="H228" s="325">
        <v>453</v>
      </c>
      <c r="I228" s="326">
        <v>0.4</v>
      </c>
      <c r="J228" s="326">
        <v>0.4</v>
      </c>
      <c r="K228" s="324">
        <v>8806538061214</v>
      </c>
      <c r="L228" s="323" t="s">
        <v>651</v>
      </c>
      <c r="M228" s="322"/>
      <c r="N228" s="323" t="s">
        <v>838</v>
      </c>
      <c r="O228" s="322"/>
      <c r="Q228" s="338">
        <f>IFERROR(IF(LEN(H228)&gt;0,H228,"NULL"),"NULL")</f>
        <v>453</v>
      </c>
      <c r="R228" s="335" t="str">
        <f>FIXED(I228*100,1)&amp;"/100"</f>
        <v>40.0/100</v>
      </c>
      <c r="S228" s="335" t="str">
        <f>FIXED(J228*100,1)&amp;"/100"</f>
        <v>40.0/100</v>
      </c>
      <c r="T228" s="338" t="str">
        <f t="shared" si="16"/>
        <v>'28정/PTP'</v>
      </c>
      <c r="U228" s="338" t="str">
        <f t="shared" si="17"/>
        <v>NULL</v>
      </c>
      <c r="X228" s="335" t="str">
        <f t="shared" si="18"/>
        <v>('2025-05', '자누글리아정 100mg', '653806120', 453, 40.0/100, 40.0/100, '8806538061214', '28정/PTP', NULL, 'active', ''),</v>
      </c>
      <c r="BI228" s="323">
        <v>225</v>
      </c>
      <c r="BJ228" s="322"/>
      <c r="BK228" s="322" t="s">
        <v>2011</v>
      </c>
      <c r="BL228" s="323" t="s">
        <v>2012</v>
      </c>
      <c r="BM228" s="322"/>
      <c r="BN228" s="322"/>
      <c r="BO228" s="322" t="s">
        <v>1560</v>
      </c>
      <c r="BP228" s="323" t="s">
        <v>1561</v>
      </c>
      <c r="BT228" s="335" t="str">
        <f t="shared" si="19"/>
        <v>('', '문정수약국', '256-32-01035', NULL,'','active'),</v>
      </c>
      <c r="CA228" s="351">
        <v>225</v>
      </c>
      <c r="CB228" s="358"/>
      <c r="CC228" s="360" t="s">
        <v>1946</v>
      </c>
      <c r="CD228" s="353" t="s">
        <v>1947</v>
      </c>
      <c r="CE228" s="360" t="s">
        <v>2211</v>
      </c>
      <c r="CF228" s="354" t="s">
        <v>2329</v>
      </c>
      <c r="CG228" s="355" t="s">
        <v>663</v>
      </c>
      <c r="CH228" s="356">
        <v>45660</v>
      </c>
      <c r="CI228" s="357">
        <v>45717</v>
      </c>
    </row>
    <row r="229" spans="4:87" ht="13.5">
      <c r="D229" s="323">
        <v>226</v>
      </c>
      <c r="E229" s="332" t="s">
        <v>835</v>
      </c>
      <c r="F229" s="322" t="s">
        <v>723</v>
      </c>
      <c r="G229" s="332">
        <v>653806140</v>
      </c>
      <c r="H229" s="325">
        <v>200</v>
      </c>
      <c r="I229" s="326">
        <v>0.4</v>
      </c>
      <c r="J229" s="326">
        <v>0.4</v>
      </c>
      <c r="K229" s="324">
        <v>8806538061405</v>
      </c>
      <c r="L229" s="323" t="s">
        <v>628</v>
      </c>
      <c r="M229" s="322"/>
      <c r="N229" s="323" t="s">
        <v>838</v>
      </c>
      <c r="O229" s="322"/>
      <c r="Q229" s="338">
        <f>IFERROR(IF(LEN(H229)&gt;0,H229,"NULL"),"NULL")</f>
        <v>200</v>
      </c>
      <c r="R229" s="335" t="str">
        <f>FIXED(I229*100,1)&amp;"/100"</f>
        <v>40.0/100</v>
      </c>
      <c r="S229" s="335" t="str">
        <f>FIXED(J229*100,1)&amp;"/100"</f>
        <v>40.0/100</v>
      </c>
      <c r="T229" s="338" t="str">
        <f t="shared" si="16"/>
        <v>'(소분)'</v>
      </c>
      <c r="U229" s="338" t="str">
        <f t="shared" si="17"/>
        <v>NULL</v>
      </c>
      <c r="X229" s="335" t="str">
        <f t="shared" si="18"/>
        <v>('2025-05', '자누글리아정 25mg', '653806140', 200, 40.0/100, 40.0/100, '8806538061405', '(소분)', NULL, 'active', ''),</v>
      </c>
      <c r="BI229" s="323">
        <v>226</v>
      </c>
      <c r="BJ229" s="322"/>
      <c r="BK229" s="322" t="s">
        <v>2013</v>
      </c>
      <c r="BL229" s="323" t="s">
        <v>2014</v>
      </c>
      <c r="BM229" s="322"/>
      <c r="BN229" s="322"/>
      <c r="BO229" s="322" t="s">
        <v>1560</v>
      </c>
      <c r="BP229" s="323" t="s">
        <v>1561</v>
      </c>
      <c r="BT229" s="335" t="str">
        <f t="shared" si="19"/>
        <v>('', '중의당약국', '215-17-27201', NULL,'','active'),</v>
      </c>
      <c r="CA229" s="351">
        <v>226</v>
      </c>
      <c r="CB229" s="358"/>
      <c r="CC229" s="360" t="s">
        <v>2294</v>
      </c>
      <c r="CD229" s="353" t="s">
        <v>2295</v>
      </c>
      <c r="CE229" s="360" t="s">
        <v>2296</v>
      </c>
      <c r="CF229" s="354" t="s">
        <v>2329</v>
      </c>
      <c r="CG229" s="355" t="s">
        <v>663</v>
      </c>
      <c r="CH229" s="356">
        <v>68490</v>
      </c>
      <c r="CI229" s="357">
        <v>45717</v>
      </c>
    </row>
    <row r="230" spans="4:87" ht="13.5">
      <c r="D230" s="323">
        <v>227</v>
      </c>
      <c r="E230" s="332" t="s">
        <v>835</v>
      </c>
      <c r="F230" s="322" t="s">
        <v>723</v>
      </c>
      <c r="G230" s="332">
        <v>653806140</v>
      </c>
      <c r="H230" s="325">
        <v>200</v>
      </c>
      <c r="I230" s="326">
        <v>0.4</v>
      </c>
      <c r="J230" s="326">
        <v>0.4</v>
      </c>
      <c r="K230" s="324">
        <v>8806538061412</v>
      </c>
      <c r="L230" s="323" t="s">
        <v>651</v>
      </c>
      <c r="M230" s="322"/>
      <c r="N230" s="323" t="s">
        <v>838</v>
      </c>
      <c r="O230" s="322"/>
      <c r="Q230" s="338">
        <f>IFERROR(IF(LEN(H230)&gt;0,H230,"NULL"),"NULL")</f>
        <v>200</v>
      </c>
      <c r="R230" s="335" t="str">
        <f>FIXED(I230*100,1)&amp;"/100"</f>
        <v>40.0/100</v>
      </c>
      <c r="S230" s="335" t="str">
        <f>FIXED(J230*100,1)&amp;"/100"</f>
        <v>40.0/100</v>
      </c>
      <c r="T230" s="338" t="str">
        <f t="shared" si="16"/>
        <v>'28정/PTP'</v>
      </c>
      <c r="U230" s="338" t="str">
        <f t="shared" si="17"/>
        <v>NULL</v>
      </c>
      <c r="X230" s="335" t="str">
        <f t="shared" si="18"/>
        <v>('2025-05', '자누글리아정 25mg', '653806140', 200, 40.0/100, 40.0/100, '8806538061412', '28정/PTP', NULL, 'active', ''),</v>
      </c>
      <c r="BI230" s="323">
        <v>227</v>
      </c>
      <c r="BJ230" s="322"/>
      <c r="BK230" s="322" t="s">
        <v>2015</v>
      </c>
      <c r="BL230" s="323" t="s">
        <v>2016</v>
      </c>
      <c r="BM230" s="322"/>
      <c r="BN230" s="322"/>
      <c r="BO230" s="322" t="s">
        <v>1563</v>
      </c>
      <c r="BP230" s="323" t="s">
        <v>1564</v>
      </c>
      <c r="BT230" s="335" t="str">
        <f t="shared" si="19"/>
        <v>('', '방배세명약국', '526-06-01463', NULL,'','active'),</v>
      </c>
      <c r="CA230" s="351">
        <v>227</v>
      </c>
      <c r="CB230" s="358"/>
      <c r="CC230" s="360" t="s">
        <v>2184</v>
      </c>
      <c r="CD230" s="353" t="s">
        <v>2185</v>
      </c>
      <c r="CE230" s="360" t="s">
        <v>2186</v>
      </c>
      <c r="CF230" s="354" t="s">
        <v>2329</v>
      </c>
      <c r="CG230" s="355" t="s">
        <v>663</v>
      </c>
      <c r="CH230" s="356">
        <v>45660</v>
      </c>
      <c r="CI230" s="357">
        <v>45689</v>
      </c>
    </row>
    <row r="231" spans="4:87" ht="13.5">
      <c r="D231" s="323">
        <v>228</v>
      </c>
      <c r="E231" s="332" t="s">
        <v>835</v>
      </c>
      <c r="F231" s="322" t="s">
        <v>724</v>
      </c>
      <c r="G231" s="332">
        <v>653806130</v>
      </c>
      <c r="H231" s="325">
        <v>301</v>
      </c>
      <c r="I231" s="326">
        <v>0.4</v>
      </c>
      <c r="J231" s="326">
        <v>0.4</v>
      </c>
      <c r="K231" s="324">
        <v>8806538061306</v>
      </c>
      <c r="L231" s="323" t="s">
        <v>628</v>
      </c>
      <c r="M231" s="322"/>
      <c r="N231" s="323" t="s">
        <v>838</v>
      </c>
      <c r="O231" s="322"/>
      <c r="Q231" s="338">
        <f>IFERROR(IF(LEN(H231)&gt;0,H231,"NULL"),"NULL")</f>
        <v>301</v>
      </c>
      <c r="R231" s="335" t="str">
        <f>FIXED(I231*100,1)&amp;"/100"</f>
        <v>40.0/100</v>
      </c>
      <c r="S231" s="335" t="str">
        <f>FIXED(J231*100,1)&amp;"/100"</f>
        <v>40.0/100</v>
      </c>
      <c r="T231" s="338" t="str">
        <f t="shared" si="16"/>
        <v>'(소분)'</v>
      </c>
      <c r="U231" s="338" t="str">
        <f t="shared" si="17"/>
        <v>NULL</v>
      </c>
      <c r="X231" s="335" t="str">
        <f t="shared" si="18"/>
        <v>('2025-05', '자누글리아정 50mg', '653806130', 301, 40.0/100, 40.0/100, '8806538061306', '(소분)', NULL, 'active', ''),</v>
      </c>
      <c r="BI231" s="323">
        <v>228</v>
      </c>
      <c r="BJ231" s="322"/>
      <c r="BK231" s="322" t="s">
        <v>2017</v>
      </c>
      <c r="BL231" s="323" t="s">
        <v>2018</v>
      </c>
      <c r="BM231" s="322"/>
      <c r="BN231" s="322"/>
      <c r="BO231" s="322" t="s">
        <v>1563</v>
      </c>
      <c r="BP231" s="323" t="s">
        <v>1564</v>
      </c>
      <c r="BT231" s="335" t="str">
        <f t="shared" si="19"/>
        <v>('', '방배대한약국', '113-10-84057', NULL,'','active'),</v>
      </c>
      <c r="CA231" s="351">
        <v>228</v>
      </c>
      <c r="CB231" s="358"/>
      <c r="CC231" s="360" t="s">
        <v>2294</v>
      </c>
      <c r="CD231" s="353" t="s">
        <v>2295</v>
      </c>
      <c r="CE231" s="360" t="s">
        <v>2296</v>
      </c>
      <c r="CF231" s="354" t="s">
        <v>2329</v>
      </c>
      <c r="CG231" s="355" t="s">
        <v>663</v>
      </c>
      <c r="CH231" s="356">
        <v>22830</v>
      </c>
      <c r="CI231" s="357">
        <v>45658</v>
      </c>
    </row>
    <row r="232" spans="4:87" ht="13.5">
      <c r="D232" s="323">
        <v>229</v>
      </c>
      <c r="E232" s="332" t="s">
        <v>835</v>
      </c>
      <c r="F232" s="322" t="s">
        <v>724</v>
      </c>
      <c r="G232" s="332">
        <v>653806130</v>
      </c>
      <c r="H232" s="325">
        <v>301</v>
      </c>
      <c r="I232" s="326">
        <v>0.4</v>
      </c>
      <c r="J232" s="326">
        <v>0.4</v>
      </c>
      <c r="K232" s="324">
        <v>8806538061313</v>
      </c>
      <c r="L232" s="323" t="s">
        <v>651</v>
      </c>
      <c r="M232" s="322"/>
      <c r="N232" s="323" t="s">
        <v>838</v>
      </c>
      <c r="O232" s="322"/>
      <c r="Q232" s="338">
        <f>IFERROR(IF(LEN(H232)&gt;0,H232,"NULL"),"NULL")</f>
        <v>301</v>
      </c>
      <c r="R232" s="335" t="str">
        <f>FIXED(I232*100,1)&amp;"/100"</f>
        <v>40.0/100</v>
      </c>
      <c r="S232" s="335" t="str">
        <f>FIXED(J232*100,1)&amp;"/100"</f>
        <v>40.0/100</v>
      </c>
      <c r="T232" s="338" t="str">
        <f t="shared" si="16"/>
        <v>'28정/PTP'</v>
      </c>
      <c r="U232" s="338" t="str">
        <f t="shared" si="17"/>
        <v>NULL</v>
      </c>
      <c r="X232" s="335" t="str">
        <f t="shared" si="18"/>
        <v>('2025-05', '자누글리아정 50mg', '653806130', 301, 40.0/100, 40.0/100, '8806538061313', '28정/PTP', NULL, 'active', ''),</v>
      </c>
      <c r="BI232" s="323">
        <v>229</v>
      </c>
      <c r="BJ232" s="322"/>
      <c r="BK232" s="322" t="s">
        <v>1630</v>
      </c>
      <c r="BL232" s="323" t="s">
        <v>2019</v>
      </c>
      <c r="BM232" s="322"/>
      <c r="BN232" s="322"/>
      <c r="BO232" s="322" t="s">
        <v>1566</v>
      </c>
      <c r="BP232" s="323" t="s">
        <v>1567</v>
      </c>
      <c r="BT232" s="335" t="str">
        <f t="shared" si="19"/>
        <v>('', '사랑약국', '132-11-24076', NULL,'','active'),</v>
      </c>
      <c r="CA232" s="351">
        <v>229</v>
      </c>
      <c r="CB232" s="358"/>
      <c r="CC232" s="360" t="s">
        <v>1946</v>
      </c>
      <c r="CD232" s="353" t="s">
        <v>1947</v>
      </c>
      <c r="CE232" s="360" t="s">
        <v>2211</v>
      </c>
      <c r="CF232" s="354" t="s">
        <v>2329</v>
      </c>
      <c r="CG232" s="355" t="s">
        <v>663</v>
      </c>
      <c r="CH232" s="356">
        <v>22830</v>
      </c>
      <c r="CI232" s="357">
        <v>45717</v>
      </c>
    </row>
    <row r="233" spans="4:87" ht="13.5">
      <c r="D233" s="323">
        <v>230</v>
      </c>
      <c r="E233" s="332" t="s">
        <v>835</v>
      </c>
      <c r="F233" s="322" t="s">
        <v>725</v>
      </c>
      <c r="G233" s="332">
        <v>653805990</v>
      </c>
      <c r="H233" s="325">
        <v>846</v>
      </c>
      <c r="I233" s="326">
        <v>0.23</v>
      </c>
      <c r="J233" s="326">
        <v>0.23</v>
      </c>
      <c r="K233" s="324">
        <v>8806538059907</v>
      </c>
      <c r="L233" s="323" t="s">
        <v>628</v>
      </c>
      <c r="M233" s="322"/>
      <c r="N233" s="323" t="s">
        <v>838</v>
      </c>
      <c r="O233" s="322"/>
      <c r="Q233" s="338">
        <f>IFERROR(IF(LEN(H233)&gt;0,H233,"NULL"),"NULL")</f>
        <v>846</v>
      </c>
      <c r="R233" s="335" t="str">
        <f>FIXED(I233*100,1)&amp;"/100"</f>
        <v>23.0/100</v>
      </c>
      <c r="S233" s="335" t="str">
        <f>FIXED(J233*100,1)&amp;"/100"</f>
        <v>23.0/100</v>
      </c>
      <c r="T233" s="338" t="str">
        <f t="shared" si="16"/>
        <v>'(소분)'</v>
      </c>
      <c r="U233" s="338" t="str">
        <f t="shared" si="17"/>
        <v>NULL</v>
      </c>
      <c r="X233" s="335" t="str">
        <f t="shared" si="18"/>
        <v>('2025-05', '자누다파정', '653805990', 846, 23.0/100, 23.0/100, '8806538059907', '(소분)', NULL, 'active', ''),</v>
      </c>
      <c r="BI233" s="323">
        <v>230</v>
      </c>
      <c r="BJ233" s="322"/>
      <c r="BK233" s="322" t="s">
        <v>2020</v>
      </c>
      <c r="BL233" s="323" t="s">
        <v>2021</v>
      </c>
      <c r="BM233" s="322"/>
      <c r="BN233" s="322"/>
      <c r="BO233" s="322" t="s">
        <v>1566</v>
      </c>
      <c r="BP233" s="323" t="s">
        <v>1567</v>
      </c>
      <c r="BT233" s="335" t="str">
        <f t="shared" si="19"/>
        <v>('', '덕소메디칼약국', '436-78-00168', NULL,'','active'),</v>
      </c>
      <c r="CA233" s="351">
        <v>230</v>
      </c>
      <c r="CB233" s="358"/>
      <c r="CC233" s="360" t="s">
        <v>2184</v>
      </c>
      <c r="CD233" s="353" t="s">
        <v>2185</v>
      </c>
      <c r="CE233" s="360" t="s">
        <v>2186</v>
      </c>
      <c r="CF233" s="354" t="s">
        <v>2329</v>
      </c>
      <c r="CG233" s="355" t="s">
        <v>663</v>
      </c>
      <c r="CH233" s="356">
        <v>136980</v>
      </c>
      <c r="CI233" s="357">
        <v>45717</v>
      </c>
    </row>
    <row r="234" spans="4:87" ht="13.5">
      <c r="D234" s="323">
        <v>231</v>
      </c>
      <c r="E234" s="332" t="s">
        <v>835</v>
      </c>
      <c r="F234" s="322" t="s">
        <v>725</v>
      </c>
      <c r="G234" s="332">
        <v>653805990</v>
      </c>
      <c r="H234" s="325">
        <v>846</v>
      </c>
      <c r="I234" s="326">
        <v>0.23</v>
      </c>
      <c r="J234" s="326">
        <v>0.23</v>
      </c>
      <c r="K234" s="324">
        <v>8806538059914</v>
      </c>
      <c r="L234" s="323" t="s">
        <v>651</v>
      </c>
      <c r="M234" s="322"/>
      <c r="N234" s="323" t="s">
        <v>838</v>
      </c>
      <c r="O234" s="322"/>
      <c r="Q234" s="338">
        <f>IFERROR(IF(LEN(H234)&gt;0,H234,"NULL"),"NULL")</f>
        <v>846</v>
      </c>
      <c r="R234" s="335" t="str">
        <f>FIXED(I234*100,1)&amp;"/100"</f>
        <v>23.0/100</v>
      </c>
      <c r="S234" s="335" t="str">
        <f>FIXED(J234*100,1)&amp;"/100"</f>
        <v>23.0/100</v>
      </c>
      <c r="T234" s="338" t="str">
        <f t="shared" si="16"/>
        <v>'28정/PTP'</v>
      </c>
      <c r="U234" s="338" t="str">
        <f t="shared" si="17"/>
        <v>NULL</v>
      </c>
      <c r="X234" s="335" t="str">
        <f t="shared" si="18"/>
        <v>('2025-05', '자누다파정', '653805990', 846, 23.0/100, 23.0/100, '8806538059914', '28정/PTP', NULL, 'active', ''),</v>
      </c>
      <c r="BI234" s="323">
        <v>231</v>
      </c>
      <c r="BJ234" s="322"/>
      <c r="BK234" s="322" t="s">
        <v>2022</v>
      </c>
      <c r="BL234" s="323" t="s">
        <v>2023</v>
      </c>
      <c r="BM234" s="322"/>
      <c r="BN234" s="322"/>
      <c r="BO234" s="322" t="s">
        <v>1566</v>
      </c>
      <c r="BP234" s="323" t="s">
        <v>1567</v>
      </c>
      <c r="BT234" s="335" t="str">
        <f t="shared" si="19"/>
        <v>('', '보성약국', '726-02-02860', NULL,'','active'),</v>
      </c>
      <c r="CA234" s="351">
        <v>231</v>
      </c>
      <c r="CB234" s="358"/>
      <c r="CC234" s="360" t="s">
        <v>1946</v>
      </c>
      <c r="CD234" s="353" t="s">
        <v>1947</v>
      </c>
      <c r="CE234" s="360" t="s">
        <v>2211</v>
      </c>
      <c r="CF234" s="354" t="s">
        <v>2329</v>
      </c>
      <c r="CG234" s="355" t="s">
        <v>663</v>
      </c>
      <c r="CH234" s="356">
        <v>68490</v>
      </c>
      <c r="CI234" s="357">
        <v>45717</v>
      </c>
    </row>
    <row r="235" spans="4:87" ht="13.5">
      <c r="D235" s="323">
        <v>232</v>
      </c>
      <c r="E235" s="332" t="s">
        <v>835</v>
      </c>
      <c r="F235" s="322" t="s">
        <v>725</v>
      </c>
      <c r="G235" s="332">
        <v>653805990</v>
      </c>
      <c r="H235" s="325">
        <v>846</v>
      </c>
      <c r="I235" s="326">
        <v>0.23</v>
      </c>
      <c r="J235" s="326">
        <v>0.23</v>
      </c>
      <c r="K235" s="324">
        <v>8806538059921</v>
      </c>
      <c r="L235" s="323" t="s">
        <v>637</v>
      </c>
      <c r="M235" s="322"/>
      <c r="N235" s="323" t="s">
        <v>838</v>
      </c>
      <c r="O235" s="322"/>
      <c r="Q235" s="338">
        <f>IFERROR(IF(LEN(H235)&gt;0,H235,"NULL"),"NULL")</f>
        <v>846</v>
      </c>
      <c r="R235" s="335" t="str">
        <f>FIXED(I235*100,1)&amp;"/100"</f>
        <v>23.0/100</v>
      </c>
      <c r="S235" s="335" t="str">
        <f>FIXED(J235*100,1)&amp;"/100"</f>
        <v>23.0/100</v>
      </c>
      <c r="T235" s="338" t="str">
        <f t="shared" si="16"/>
        <v>'30정/PTP'</v>
      </c>
      <c r="U235" s="338" t="str">
        <f t="shared" si="17"/>
        <v>NULL</v>
      </c>
      <c r="X235" s="335" t="str">
        <f t="shared" si="18"/>
        <v>('2025-05', '자누다파정', '653805990', 846, 23.0/100, 23.0/100, '8806538059921', '30정/PTP', NULL, 'active', ''),</v>
      </c>
      <c r="BI235" s="323">
        <v>232</v>
      </c>
      <c r="BJ235" s="322"/>
      <c r="BK235" s="322" t="s">
        <v>2024</v>
      </c>
      <c r="BL235" s="323" t="s">
        <v>2025</v>
      </c>
      <c r="BM235" s="322"/>
      <c r="BN235" s="322"/>
      <c r="BO235" s="322" t="s">
        <v>1566</v>
      </c>
      <c r="BP235" s="323" t="s">
        <v>1567</v>
      </c>
      <c r="BT235" s="335" t="str">
        <f t="shared" si="19"/>
        <v>('', '혜인온누리약국', '322-18-01393', NULL,'','active'),</v>
      </c>
      <c r="CA235" s="351">
        <v>232</v>
      </c>
      <c r="CB235" s="358"/>
      <c r="CC235" s="360" t="s">
        <v>2184</v>
      </c>
      <c r="CD235" s="353" t="s">
        <v>2185</v>
      </c>
      <c r="CE235" s="360" t="s">
        <v>2186</v>
      </c>
      <c r="CF235" s="354" t="s">
        <v>2329</v>
      </c>
      <c r="CG235" s="355" t="s">
        <v>663</v>
      </c>
      <c r="CH235" s="356">
        <v>22830</v>
      </c>
      <c r="CI235" s="357">
        <v>45717</v>
      </c>
    </row>
    <row r="236" spans="4:87" ht="13.5">
      <c r="D236" s="323">
        <v>233</v>
      </c>
      <c r="E236" s="332" t="s">
        <v>835</v>
      </c>
      <c r="F236" s="322" t="s">
        <v>726</v>
      </c>
      <c r="G236" s="332">
        <v>653806160</v>
      </c>
      <c r="H236" s="325">
        <v>572</v>
      </c>
      <c r="I236" s="326">
        <v>0.3</v>
      </c>
      <c r="J236" s="326">
        <v>0.3</v>
      </c>
      <c r="K236" s="324">
        <v>8806538061603</v>
      </c>
      <c r="L236" s="323" t="s">
        <v>628</v>
      </c>
      <c r="M236" s="322"/>
      <c r="N236" s="323" t="s">
        <v>838</v>
      </c>
      <c r="O236" s="322"/>
      <c r="Q236" s="338">
        <f>IFERROR(IF(LEN(H236)&gt;0,H236,"NULL"),"NULL")</f>
        <v>572</v>
      </c>
      <c r="R236" s="335" t="str">
        <f>FIXED(I236*100,1)&amp;"/100"</f>
        <v>30.0/100</v>
      </c>
      <c r="S236" s="335" t="str">
        <f>FIXED(J236*100,1)&amp;"/100"</f>
        <v>30.0/100</v>
      </c>
      <c r="T236" s="338" t="str">
        <f t="shared" si="16"/>
        <v>'(소분)'</v>
      </c>
      <c r="U236" s="338" t="str">
        <f t="shared" si="17"/>
        <v>NULL</v>
      </c>
      <c r="X236" s="335" t="str">
        <f t="shared" si="18"/>
        <v>('2025-05', '자누메티아엑스알서방정100/1000mg', '653806160', 572, 30.0/100, 30.0/100, '8806538061603', '(소분)', NULL, 'active', ''),</v>
      </c>
      <c r="BI236" s="323">
        <v>233</v>
      </c>
      <c r="BJ236" s="322"/>
      <c r="BK236" s="322" t="s">
        <v>2026</v>
      </c>
      <c r="BL236" s="323" t="s">
        <v>2027</v>
      </c>
      <c r="BM236" s="322"/>
      <c r="BN236" s="322"/>
      <c r="BO236" s="322" t="s">
        <v>1569</v>
      </c>
      <c r="BP236" s="323" t="s">
        <v>1570</v>
      </c>
      <c r="BT236" s="335" t="str">
        <f t="shared" si="19"/>
        <v>('', '이레약국', '780-23-00842', NULL,'','active'),</v>
      </c>
      <c r="CA236" s="351">
        <v>233</v>
      </c>
      <c r="CB236" s="358"/>
      <c r="CC236" s="360" t="s">
        <v>1946</v>
      </c>
      <c r="CD236" s="353" t="s">
        <v>1947</v>
      </c>
      <c r="CE236" s="360" t="s">
        <v>2211</v>
      </c>
      <c r="CF236" s="354" t="s">
        <v>2329</v>
      </c>
      <c r="CG236" s="355" t="s">
        <v>663</v>
      </c>
      <c r="CH236" s="356">
        <v>22830</v>
      </c>
      <c r="CI236" s="357">
        <v>45717</v>
      </c>
    </row>
    <row r="237" spans="4:87" ht="13.5">
      <c r="D237" s="323">
        <v>234</v>
      </c>
      <c r="E237" s="332" t="s">
        <v>835</v>
      </c>
      <c r="F237" s="322" t="s">
        <v>726</v>
      </c>
      <c r="G237" s="332">
        <v>653806160</v>
      </c>
      <c r="H237" s="325">
        <v>572</v>
      </c>
      <c r="I237" s="326">
        <v>0.3</v>
      </c>
      <c r="J237" s="326">
        <v>0.3</v>
      </c>
      <c r="K237" s="324">
        <v>8806538061610</v>
      </c>
      <c r="L237" s="323" t="s">
        <v>727</v>
      </c>
      <c r="M237" s="322"/>
      <c r="N237" s="323" t="s">
        <v>838</v>
      </c>
      <c r="O237" s="322"/>
      <c r="Q237" s="338">
        <f>IFERROR(IF(LEN(H237)&gt;0,H237,"NULL"),"NULL")</f>
        <v>572</v>
      </c>
      <c r="R237" s="335" t="str">
        <f>FIXED(I237*100,1)&amp;"/100"</f>
        <v>30.0/100</v>
      </c>
      <c r="S237" s="335" t="str">
        <f>FIXED(J237*100,1)&amp;"/100"</f>
        <v>30.0/100</v>
      </c>
      <c r="T237" s="338" t="str">
        <f t="shared" si="16"/>
        <v>'28정/병'</v>
      </c>
      <c r="U237" s="338" t="str">
        <f t="shared" si="17"/>
        <v>NULL</v>
      </c>
      <c r="X237" s="335" t="str">
        <f t="shared" si="18"/>
        <v>('2025-05', '자누메티아엑스알서방정100/1000mg', '653806160', 572, 30.0/100, 30.0/100, '8806538061610', '28정/병', NULL, 'active', ''),</v>
      </c>
      <c r="BI237" s="323">
        <v>234</v>
      </c>
      <c r="BJ237" s="322"/>
      <c r="BK237" s="322" t="s">
        <v>2028</v>
      </c>
      <c r="BL237" s="323" t="s">
        <v>2029</v>
      </c>
      <c r="BM237" s="322"/>
      <c r="BN237" s="322"/>
      <c r="BO237" s="322" t="s">
        <v>1569</v>
      </c>
      <c r="BP237" s="323" t="s">
        <v>1570</v>
      </c>
      <c r="BT237" s="335" t="str">
        <f t="shared" si="19"/>
        <v>('', '해양약국', '136-53-00945', NULL,'','active'),</v>
      </c>
      <c r="CA237" s="351">
        <v>234</v>
      </c>
      <c r="CB237" s="358"/>
      <c r="CC237" s="360" t="s">
        <v>2184</v>
      </c>
      <c r="CD237" s="353" t="s">
        <v>2185</v>
      </c>
      <c r="CE237" s="360" t="s">
        <v>2186</v>
      </c>
      <c r="CF237" s="354" t="s">
        <v>2329</v>
      </c>
      <c r="CG237" s="355" t="s">
        <v>663</v>
      </c>
      <c r="CH237" s="356">
        <v>68490</v>
      </c>
      <c r="CI237" s="357">
        <v>45717</v>
      </c>
    </row>
    <row r="238" spans="4:87" ht="13.5">
      <c r="D238" s="323">
        <v>235</v>
      </c>
      <c r="E238" s="332" t="s">
        <v>835</v>
      </c>
      <c r="F238" s="322" t="s">
        <v>726</v>
      </c>
      <c r="G238" s="332">
        <v>653806160</v>
      </c>
      <c r="H238" s="325">
        <v>572</v>
      </c>
      <c r="I238" s="326">
        <v>0.3</v>
      </c>
      <c r="J238" s="326">
        <v>0.3</v>
      </c>
      <c r="K238" s="324">
        <v>8806538061627</v>
      </c>
      <c r="L238" s="323" t="s">
        <v>680</v>
      </c>
      <c r="M238" s="322"/>
      <c r="N238" s="323" t="s">
        <v>838</v>
      </c>
      <c r="O238" s="322"/>
      <c r="Q238" s="338">
        <f>IFERROR(IF(LEN(H238)&gt;0,H238,"NULL"),"NULL")</f>
        <v>572</v>
      </c>
      <c r="R238" s="335" t="str">
        <f>FIXED(I238*100,1)&amp;"/100"</f>
        <v>30.0/100</v>
      </c>
      <c r="S238" s="335" t="str">
        <f>FIXED(J238*100,1)&amp;"/100"</f>
        <v>30.0/100</v>
      </c>
      <c r="T238" s="338" t="str">
        <f t="shared" si="16"/>
        <v>'200정/병'</v>
      </c>
      <c r="U238" s="338" t="str">
        <f t="shared" si="17"/>
        <v>NULL</v>
      </c>
      <c r="X238" s="335" t="str">
        <f t="shared" si="18"/>
        <v>('2025-05', '자누메티아엑스알서방정100/1000mg', '653806160', 572, 30.0/100, 30.0/100, '8806538061627', '200정/병', NULL, 'active', ''),</v>
      </c>
      <c r="BI238" s="323">
        <v>235</v>
      </c>
      <c r="BJ238" s="322"/>
      <c r="BK238" s="322" t="s">
        <v>2030</v>
      </c>
      <c r="BL238" s="323" t="s">
        <v>2031</v>
      </c>
      <c r="BM238" s="322"/>
      <c r="BN238" s="322"/>
      <c r="BO238" s="322" t="s">
        <v>1572</v>
      </c>
      <c r="BP238" s="323" t="s">
        <v>1573</v>
      </c>
      <c r="BT238" s="335" t="str">
        <f t="shared" si="19"/>
        <v>('', '미사약국', '670-44-00953', NULL,'','active'),</v>
      </c>
      <c r="CA238" s="351">
        <v>235</v>
      </c>
      <c r="CB238" s="358"/>
      <c r="CC238" s="360" t="s">
        <v>1946</v>
      </c>
      <c r="CD238" s="353" t="s">
        <v>1947</v>
      </c>
      <c r="CE238" s="360" t="s">
        <v>2211</v>
      </c>
      <c r="CF238" s="354" t="s">
        <v>2329</v>
      </c>
      <c r="CG238" s="355" t="s">
        <v>663</v>
      </c>
      <c r="CH238" s="356">
        <v>68490</v>
      </c>
      <c r="CI238" s="357">
        <v>45717</v>
      </c>
    </row>
    <row r="239" spans="4:87" ht="13.5">
      <c r="D239" s="323">
        <v>236</v>
      </c>
      <c r="E239" s="332" t="s">
        <v>835</v>
      </c>
      <c r="F239" s="322" t="s">
        <v>728</v>
      </c>
      <c r="G239" s="332">
        <v>653806180</v>
      </c>
      <c r="H239" s="325">
        <v>420</v>
      </c>
      <c r="I239" s="326">
        <v>0.3</v>
      </c>
      <c r="J239" s="326">
        <v>0.3</v>
      </c>
      <c r="K239" s="324">
        <v>8806538061801</v>
      </c>
      <c r="L239" s="323" t="s">
        <v>628</v>
      </c>
      <c r="M239" s="322"/>
      <c r="N239" s="323" t="s">
        <v>838</v>
      </c>
      <c r="O239" s="322"/>
      <c r="Q239" s="338">
        <f>IFERROR(IF(LEN(H239)&gt;0,H239,"NULL"),"NULL")</f>
        <v>420</v>
      </c>
      <c r="R239" s="335" t="str">
        <f>FIXED(I239*100,1)&amp;"/100"</f>
        <v>30.0/100</v>
      </c>
      <c r="S239" s="335" t="str">
        <f>FIXED(J239*100,1)&amp;"/100"</f>
        <v>30.0/100</v>
      </c>
      <c r="T239" s="338" t="str">
        <f t="shared" si="16"/>
        <v>'(소분)'</v>
      </c>
      <c r="U239" s="338" t="str">
        <f t="shared" si="17"/>
        <v>NULL</v>
      </c>
      <c r="X239" s="335" t="str">
        <f t="shared" si="18"/>
        <v>('2025-05', '자누메티아엑스알서방정50/1000mg', '653806180', 420, 30.0/100, 30.0/100, '8806538061801', '(소분)', NULL, 'active', ''),</v>
      </c>
      <c r="BI239" s="323">
        <v>236</v>
      </c>
      <c r="BJ239" s="322"/>
      <c r="BK239" s="322" t="s">
        <v>2032</v>
      </c>
      <c r="BL239" s="323" t="s">
        <v>2033</v>
      </c>
      <c r="BM239" s="322"/>
      <c r="BN239" s="322"/>
      <c r="BO239" s="322" t="s">
        <v>1572</v>
      </c>
      <c r="BP239" s="323" t="s">
        <v>1573</v>
      </c>
      <c r="BT239" s="335" t="str">
        <f t="shared" si="19"/>
        <v>('', '365약국', '537-66-00231', NULL,'','active'),</v>
      </c>
      <c r="CA239" s="351">
        <v>236</v>
      </c>
      <c r="CB239" s="358"/>
      <c r="CC239" s="360" t="s">
        <v>2279</v>
      </c>
      <c r="CD239" s="353" t="s">
        <v>1917</v>
      </c>
      <c r="CE239" s="360" t="s">
        <v>2280</v>
      </c>
      <c r="CF239" s="354" t="s">
        <v>2330</v>
      </c>
      <c r="CG239" s="355" t="s">
        <v>735</v>
      </c>
      <c r="CH239" s="356">
        <v>20040</v>
      </c>
      <c r="CI239" s="357">
        <v>45689</v>
      </c>
    </row>
    <row r="240" spans="4:87" ht="13.5">
      <c r="D240" s="323">
        <v>237</v>
      </c>
      <c r="E240" s="332" t="s">
        <v>835</v>
      </c>
      <c r="F240" s="322" t="s">
        <v>728</v>
      </c>
      <c r="G240" s="332">
        <v>653806180</v>
      </c>
      <c r="H240" s="325">
        <v>420</v>
      </c>
      <c r="I240" s="326">
        <v>0.3</v>
      </c>
      <c r="J240" s="326">
        <v>0.3</v>
      </c>
      <c r="K240" s="324">
        <v>8806538061818</v>
      </c>
      <c r="L240" s="323" t="s">
        <v>727</v>
      </c>
      <c r="M240" s="322"/>
      <c r="N240" s="323" t="s">
        <v>838</v>
      </c>
      <c r="O240" s="322"/>
      <c r="Q240" s="338">
        <f>IFERROR(IF(LEN(H240)&gt;0,H240,"NULL"),"NULL")</f>
        <v>420</v>
      </c>
      <c r="R240" s="335" t="str">
        <f>FIXED(I240*100,1)&amp;"/100"</f>
        <v>30.0/100</v>
      </c>
      <c r="S240" s="335" t="str">
        <f>FIXED(J240*100,1)&amp;"/100"</f>
        <v>30.0/100</v>
      </c>
      <c r="T240" s="338" t="str">
        <f t="shared" si="16"/>
        <v>'28정/병'</v>
      </c>
      <c r="U240" s="338" t="str">
        <f t="shared" si="17"/>
        <v>NULL</v>
      </c>
      <c r="X240" s="335" t="str">
        <f t="shared" si="18"/>
        <v>('2025-05', '자누메티아엑스알서방정50/1000mg', '653806180', 420, 30.0/100, 30.0/100, '8806538061818', '28정/병', NULL, 'active', ''),</v>
      </c>
      <c r="BI240" s="323">
        <v>237</v>
      </c>
      <c r="BJ240" s="322"/>
      <c r="BK240" s="322" t="s">
        <v>2034</v>
      </c>
      <c r="BL240" s="323" t="s">
        <v>2035</v>
      </c>
      <c r="BM240" s="322"/>
      <c r="BN240" s="322"/>
      <c r="BO240" s="322" t="s">
        <v>1575</v>
      </c>
      <c r="BP240" s="323" t="s">
        <v>1576</v>
      </c>
      <c r="BT240" s="335" t="str">
        <f t="shared" si="19"/>
        <v>('', '군포종합약국', '503-37-12452', NULL,'','active'),</v>
      </c>
      <c r="CA240" s="351">
        <v>237</v>
      </c>
      <c r="CB240" s="358"/>
      <c r="CC240" s="360" t="s">
        <v>1956</v>
      </c>
      <c r="CD240" s="353" t="s">
        <v>1957</v>
      </c>
      <c r="CE240" s="360" t="s">
        <v>2223</v>
      </c>
      <c r="CF240" s="354" t="s">
        <v>2330</v>
      </c>
      <c r="CG240" s="355" t="s">
        <v>735</v>
      </c>
      <c r="CH240" s="356">
        <v>100200</v>
      </c>
      <c r="CI240" s="357">
        <v>45658</v>
      </c>
    </row>
    <row r="241" spans="4:87" ht="13.5">
      <c r="D241" s="323">
        <v>238</v>
      </c>
      <c r="E241" s="332" t="s">
        <v>835</v>
      </c>
      <c r="F241" s="322" t="s">
        <v>728</v>
      </c>
      <c r="G241" s="332">
        <v>653806180</v>
      </c>
      <c r="H241" s="325">
        <v>420</v>
      </c>
      <c r="I241" s="326">
        <v>0.3</v>
      </c>
      <c r="J241" s="326">
        <v>0.3</v>
      </c>
      <c r="K241" s="324">
        <v>8806538061825</v>
      </c>
      <c r="L241" s="323" t="s">
        <v>680</v>
      </c>
      <c r="M241" s="322"/>
      <c r="N241" s="323" t="s">
        <v>838</v>
      </c>
      <c r="O241" s="322"/>
      <c r="Q241" s="338">
        <f>IFERROR(IF(LEN(H241)&gt;0,H241,"NULL"),"NULL")</f>
        <v>420</v>
      </c>
      <c r="R241" s="335" t="str">
        <f>FIXED(I241*100,1)&amp;"/100"</f>
        <v>30.0/100</v>
      </c>
      <c r="S241" s="335" t="str">
        <f>FIXED(J241*100,1)&amp;"/100"</f>
        <v>30.0/100</v>
      </c>
      <c r="T241" s="338" t="str">
        <f t="shared" si="16"/>
        <v>'200정/병'</v>
      </c>
      <c r="U241" s="338" t="str">
        <f t="shared" si="17"/>
        <v>NULL</v>
      </c>
      <c r="X241" s="335" t="str">
        <f t="shared" si="18"/>
        <v>('2025-05', '자누메티아엑스알서방정50/1000mg', '653806180', 420, 30.0/100, 30.0/100, '8806538061825', '200정/병', NULL, 'active', ''),</v>
      </c>
      <c r="BI241" s="323">
        <v>238</v>
      </c>
      <c r="BJ241" s="322"/>
      <c r="BK241" s="322" t="s">
        <v>1622</v>
      </c>
      <c r="BL241" s="323" t="s">
        <v>2036</v>
      </c>
      <c r="BM241" s="322"/>
      <c r="BN241" s="322"/>
      <c r="BO241" s="322" t="s">
        <v>1579</v>
      </c>
      <c r="BP241" s="323" t="s">
        <v>1580</v>
      </c>
      <c r="BT241" s="335" t="str">
        <f t="shared" si="19"/>
        <v>('', '엄마약국', '204-01-35296', NULL,'','active'),</v>
      </c>
      <c r="CA241" s="351">
        <v>238</v>
      </c>
      <c r="CB241" s="358"/>
      <c r="CC241" s="360" t="s">
        <v>2316</v>
      </c>
      <c r="CD241" s="353" t="s">
        <v>2317</v>
      </c>
      <c r="CE241" s="360" t="s">
        <v>2318</v>
      </c>
      <c r="CF241" s="354" t="s">
        <v>2330</v>
      </c>
      <c r="CG241" s="355" t="s">
        <v>735</v>
      </c>
      <c r="CH241" s="356">
        <v>10020</v>
      </c>
      <c r="CI241" s="357">
        <v>45717</v>
      </c>
    </row>
    <row r="242" spans="4:87" ht="13.5">
      <c r="D242" s="323">
        <v>239</v>
      </c>
      <c r="E242" s="332" t="s">
        <v>835</v>
      </c>
      <c r="F242" s="322" t="s">
        <v>729</v>
      </c>
      <c r="G242" s="332">
        <v>653806190</v>
      </c>
      <c r="H242" s="325">
        <v>381</v>
      </c>
      <c r="I242" s="326">
        <v>0.35</v>
      </c>
      <c r="J242" s="326">
        <v>0.35</v>
      </c>
      <c r="K242" s="324">
        <v>8806538061900</v>
      </c>
      <c r="L242" s="323" t="s">
        <v>628</v>
      </c>
      <c r="M242" s="322"/>
      <c r="N242" s="323" t="s">
        <v>838</v>
      </c>
      <c r="O242" s="322"/>
      <c r="Q242" s="338">
        <f>IFERROR(IF(LEN(H242)&gt;0,H242,"NULL"),"NULL")</f>
        <v>381</v>
      </c>
      <c r="R242" s="335" t="str">
        <f>FIXED(I242*100,1)&amp;"/100"</f>
        <v>35.0/100</v>
      </c>
      <c r="S242" s="335" t="str">
        <f>FIXED(J242*100,1)&amp;"/100"</f>
        <v>35.0/100</v>
      </c>
      <c r="T242" s="338" t="str">
        <f t="shared" si="16"/>
        <v>'(소분)'</v>
      </c>
      <c r="U242" s="338" t="str">
        <f t="shared" si="17"/>
        <v>NULL</v>
      </c>
      <c r="X242" s="335" t="str">
        <f t="shared" si="18"/>
        <v>('2025-05', '자누메티아엑스알서방정50/500mg', '653806190', 381, 35.0/100, 35.0/100, '8806538061900', '(소분)', NULL, 'active', ''),</v>
      </c>
      <c r="CA242" s="351">
        <v>239</v>
      </c>
      <c r="CB242" s="358"/>
      <c r="CC242" s="360" t="s">
        <v>2331</v>
      </c>
      <c r="CD242" s="353" t="s">
        <v>2332</v>
      </c>
      <c r="CE242" s="360" t="s">
        <v>2333</v>
      </c>
      <c r="CF242" s="354" t="s">
        <v>2330</v>
      </c>
      <c r="CG242" s="355" t="s">
        <v>735</v>
      </c>
      <c r="CH242" s="356">
        <v>100200</v>
      </c>
      <c r="CI242" s="357">
        <v>45717</v>
      </c>
    </row>
    <row r="243" spans="4:87" ht="13.5">
      <c r="D243" s="323">
        <v>240</v>
      </c>
      <c r="E243" s="332" t="s">
        <v>835</v>
      </c>
      <c r="F243" s="322" t="s">
        <v>729</v>
      </c>
      <c r="G243" s="332">
        <v>653806190</v>
      </c>
      <c r="H243" s="325">
        <v>381</v>
      </c>
      <c r="I243" s="326">
        <v>0.35</v>
      </c>
      <c r="J243" s="326">
        <v>0.35</v>
      </c>
      <c r="K243" s="324">
        <v>8806538061917</v>
      </c>
      <c r="L243" s="323" t="s">
        <v>727</v>
      </c>
      <c r="M243" s="322"/>
      <c r="N243" s="323" t="s">
        <v>838</v>
      </c>
      <c r="O243" s="322"/>
      <c r="Q243" s="338">
        <f>IFERROR(IF(LEN(H243)&gt;0,H243,"NULL"),"NULL")</f>
        <v>381</v>
      </c>
      <c r="R243" s="335" t="str">
        <f>FIXED(I243*100,1)&amp;"/100"</f>
        <v>35.0/100</v>
      </c>
      <c r="S243" s="335" t="str">
        <f>FIXED(J243*100,1)&amp;"/100"</f>
        <v>35.0/100</v>
      </c>
      <c r="T243" s="338" t="str">
        <f t="shared" si="16"/>
        <v>'28정/병'</v>
      </c>
      <c r="U243" s="338" t="str">
        <f t="shared" si="17"/>
        <v>NULL</v>
      </c>
      <c r="X243" s="335" t="str">
        <f t="shared" si="18"/>
        <v>('2025-05', '자누메티아엑스알서방정50/500mg', '653806190', 381, 35.0/100, 35.0/100, '8806538061917', '28정/병', NULL, 'active', ''),</v>
      </c>
      <c r="CA243" s="351">
        <v>240</v>
      </c>
      <c r="CB243" s="358"/>
      <c r="CC243" s="360" t="s">
        <v>2334</v>
      </c>
      <c r="CD243" s="353" t="s">
        <v>2335</v>
      </c>
      <c r="CE243" s="360" t="s">
        <v>2336</v>
      </c>
      <c r="CF243" s="354" t="s">
        <v>2330</v>
      </c>
      <c r="CG243" s="355" t="s">
        <v>735</v>
      </c>
      <c r="CH243" s="356">
        <v>20040</v>
      </c>
      <c r="CI243" s="357">
        <v>45717</v>
      </c>
    </row>
    <row r="244" spans="4:87" ht="13.5">
      <c r="D244" s="323">
        <v>241</v>
      </c>
      <c r="E244" s="332" t="s">
        <v>835</v>
      </c>
      <c r="F244" s="322" t="s">
        <v>729</v>
      </c>
      <c r="G244" s="332">
        <v>653806190</v>
      </c>
      <c r="H244" s="325">
        <v>381</v>
      </c>
      <c r="I244" s="326">
        <v>0.35</v>
      </c>
      <c r="J244" s="326">
        <v>0.35</v>
      </c>
      <c r="K244" s="324">
        <v>8806538061924</v>
      </c>
      <c r="L244" s="323" t="s">
        <v>680</v>
      </c>
      <c r="M244" s="322"/>
      <c r="N244" s="323" t="s">
        <v>838</v>
      </c>
      <c r="O244" s="322"/>
      <c r="Q244" s="338">
        <f>IFERROR(IF(LEN(H244)&gt;0,H244,"NULL"),"NULL")</f>
        <v>381</v>
      </c>
      <c r="R244" s="335" t="str">
        <f>FIXED(I244*100,1)&amp;"/100"</f>
        <v>35.0/100</v>
      </c>
      <c r="S244" s="335" t="str">
        <f>FIXED(J244*100,1)&amp;"/100"</f>
        <v>35.0/100</v>
      </c>
      <c r="T244" s="338" t="str">
        <f t="shared" si="16"/>
        <v>'200정/병'</v>
      </c>
      <c r="U244" s="338" t="str">
        <f t="shared" si="17"/>
        <v>NULL</v>
      </c>
      <c r="X244" s="335" t="str">
        <f t="shared" si="18"/>
        <v>('2025-05', '자누메티아엑스알서방정50/500mg', '653806190', 381, 35.0/100, 35.0/100, '8806538061924', '200정/병', NULL, 'active', ''),</v>
      </c>
      <c r="CA244" s="351">
        <v>241</v>
      </c>
      <c r="CB244" s="358"/>
      <c r="CC244" s="360" t="s">
        <v>2326</v>
      </c>
      <c r="CD244" s="353" t="s">
        <v>2327</v>
      </c>
      <c r="CE244" s="360" t="s">
        <v>2328</v>
      </c>
      <c r="CF244" s="354" t="s">
        <v>2330</v>
      </c>
      <c r="CG244" s="355" t="s">
        <v>735</v>
      </c>
      <c r="CH244" s="356">
        <v>20040</v>
      </c>
      <c r="CI244" s="357">
        <v>45717</v>
      </c>
    </row>
    <row r="245" spans="4:87" ht="13.5">
      <c r="D245" s="323">
        <v>242</v>
      </c>
      <c r="E245" s="332" t="s">
        <v>835</v>
      </c>
      <c r="F245" s="322" t="s">
        <v>730</v>
      </c>
      <c r="G245" s="332">
        <v>653806200</v>
      </c>
      <c r="H245" s="325">
        <v>377</v>
      </c>
      <c r="I245" s="326">
        <v>0.3</v>
      </c>
      <c r="J245" s="326">
        <v>0.36</v>
      </c>
      <c r="K245" s="324">
        <v>8806538062006</v>
      </c>
      <c r="L245" s="323" t="s">
        <v>628</v>
      </c>
      <c r="M245" s="322"/>
      <c r="N245" s="323" t="s">
        <v>838</v>
      </c>
      <c r="O245" s="322"/>
      <c r="Q245" s="338">
        <f>IFERROR(IF(LEN(H245)&gt;0,H245,"NULL"),"NULL")</f>
        <v>377</v>
      </c>
      <c r="R245" s="335" t="str">
        <f>FIXED(I245*100,1)&amp;"/100"</f>
        <v>30.0/100</v>
      </c>
      <c r="S245" s="335" t="str">
        <f>FIXED(J245*100,1)&amp;"/100"</f>
        <v>36.0/100</v>
      </c>
      <c r="T245" s="338" t="str">
        <f t="shared" si="16"/>
        <v>'(소분)'</v>
      </c>
      <c r="U245" s="338" t="str">
        <f t="shared" si="17"/>
        <v>NULL</v>
      </c>
      <c r="X245" s="335" t="str">
        <f t="shared" si="18"/>
        <v>('2025-05', '자누메티아정50/1000mg', '653806200', 377, 30.0/100, 36.0/100, '8806538062006', '(소분)', NULL, 'active', ''),</v>
      </c>
      <c r="CA245" s="351">
        <v>242</v>
      </c>
      <c r="CB245" s="358"/>
      <c r="CC245" s="360" t="s">
        <v>2255</v>
      </c>
      <c r="CD245" s="353" t="s">
        <v>2256</v>
      </c>
      <c r="CE245" s="360" t="s">
        <v>2257</v>
      </c>
      <c r="CF245" s="354" t="s">
        <v>2330</v>
      </c>
      <c r="CG245" s="355" t="s">
        <v>735</v>
      </c>
      <c r="CH245" s="356">
        <v>40080</v>
      </c>
      <c r="CI245" s="357">
        <v>45717</v>
      </c>
    </row>
    <row r="246" spans="4:87" ht="13.5">
      <c r="D246" s="323">
        <v>243</v>
      </c>
      <c r="E246" s="332" t="s">
        <v>835</v>
      </c>
      <c r="F246" s="322" t="s">
        <v>730</v>
      </c>
      <c r="G246" s="332">
        <v>653806200</v>
      </c>
      <c r="H246" s="325">
        <v>377</v>
      </c>
      <c r="I246" s="326">
        <v>0.3</v>
      </c>
      <c r="J246" s="326">
        <v>0.36</v>
      </c>
      <c r="K246" s="324">
        <v>8806538062013</v>
      </c>
      <c r="L246" s="323" t="s">
        <v>731</v>
      </c>
      <c r="M246" s="322"/>
      <c r="N246" s="323" t="s">
        <v>838</v>
      </c>
      <c r="O246" s="322"/>
      <c r="Q246" s="338">
        <f>IFERROR(IF(LEN(H246)&gt;0,H246,"NULL"),"NULL")</f>
        <v>377</v>
      </c>
      <c r="R246" s="335" t="str">
        <f>FIXED(I246*100,1)&amp;"/100"</f>
        <v>30.0/100</v>
      </c>
      <c r="S246" s="335" t="str">
        <f>FIXED(J246*100,1)&amp;"/100"</f>
        <v>36.0/100</v>
      </c>
      <c r="T246" s="338" t="str">
        <f t="shared" si="16"/>
        <v>'56정/PTP'</v>
      </c>
      <c r="U246" s="338" t="str">
        <f t="shared" si="17"/>
        <v>NULL</v>
      </c>
      <c r="X246" s="335" t="str">
        <f t="shared" si="18"/>
        <v>('2025-05', '자누메티아정50/1000mg', '653806200', 377, 30.0/100, 36.0/100, '8806538062013', '56정/PTP', NULL, 'active', ''),</v>
      </c>
      <c r="CA246" s="351">
        <v>243</v>
      </c>
      <c r="CB246" s="358"/>
      <c r="CC246" s="360" t="s">
        <v>1956</v>
      </c>
      <c r="CD246" s="353" t="s">
        <v>1957</v>
      </c>
      <c r="CE246" s="360" t="s">
        <v>2223</v>
      </c>
      <c r="CF246" s="354" t="s">
        <v>2330</v>
      </c>
      <c r="CG246" s="355" t="s">
        <v>735</v>
      </c>
      <c r="CH246" s="356">
        <v>100200</v>
      </c>
      <c r="CI246" s="357">
        <v>45717</v>
      </c>
    </row>
    <row r="247" spans="4:87" ht="13.5">
      <c r="D247" s="323">
        <v>244</v>
      </c>
      <c r="E247" s="332" t="s">
        <v>835</v>
      </c>
      <c r="F247" s="322" t="s">
        <v>730</v>
      </c>
      <c r="G247" s="332">
        <v>653806200</v>
      </c>
      <c r="H247" s="325">
        <v>377</v>
      </c>
      <c r="I247" s="326">
        <v>0.3</v>
      </c>
      <c r="J247" s="326">
        <v>0.36</v>
      </c>
      <c r="K247" s="324">
        <v>8806538062020</v>
      </c>
      <c r="L247" s="323" t="s">
        <v>629</v>
      </c>
      <c r="M247" s="322"/>
      <c r="N247" s="323" t="s">
        <v>838</v>
      </c>
      <c r="O247" s="322"/>
      <c r="Q247" s="338">
        <f>IFERROR(IF(LEN(H247)&gt;0,H247,"NULL"),"NULL")</f>
        <v>377</v>
      </c>
      <c r="R247" s="335" t="str">
        <f>FIXED(I247*100,1)&amp;"/100"</f>
        <v>30.0/100</v>
      </c>
      <c r="S247" s="335" t="str">
        <f>FIXED(J247*100,1)&amp;"/100"</f>
        <v>36.0/100</v>
      </c>
      <c r="T247" s="338" t="str">
        <f t="shared" si="16"/>
        <v>'30정/병'</v>
      </c>
      <c r="U247" s="338" t="str">
        <f t="shared" si="17"/>
        <v>NULL</v>
      </c>
      <c r="X247" s="335" t="str">
        <f t="shared" si="18"/>
        <v>('2025-05', '자누메티아정50/1000mg', '653806200', 377, 30.0/100, 36.0/100, '8806538062020', '30정/병', NULL, 'active', ''),</v>
      </c>
      <c r="CA247" s="351">
        <v>244</v>
      </c>
      <c r="CB247" s="358"/>
      <c r="CC247" s="360" t="s">
        <v>2279</v>
      </c>
      <c r="CD247" s="353" t="s">
        <v>1917</v>
      </c>
      <c r="CE247" s="360" t="s">
        <v>2280</v>
      </c>
      <c r="CF247" s="354" t="s">
        <v>2330</v>
      </c>
      <c r="CG247" s="355" t="s">
        <v>735</v>
      </c>
      <c r="CH247" s="356">
        <v>20040</v>
      </c>
      <c r="CI247" s="357">
        <v>45717</v>
      </c>
    </row>
    <row r="248" spans="4:87" ht="13.5">
      <c r="D248" s="323">
        <v>245</v>
      </c>
      <c r="E248" s="332" t="s">
        <v>835</v>
      </c>
      <c r="F248" s="322" t="s">
        <v>730</v>
      </c>
      <c r="G248" s="332">
        <v>653806200</v>
      </c>
      <c r="H248" s="325">
        <v>377</v>
      </c>
      <c r="I248" s="326">
        <v>0.3</v>
      </c>
      <c r="J248" s="326">
        <v>0.36</v>
      </c>
      <c r="K248" s="324">
        <v>8806538062037</v>
      </c>
      <c r="L248" s="323" t="s">
        <v>680</v>
      </c>
      <c r="M248" s="322"/>
      <c r="N248" s="323" t="s">
        <v>838</v>
      </c>
      <c r="O248" s="322"/>
      <c r="Q248" s="338">
        <f>IFERROR(IF(LEN(H248)&gt;0,H248,"NULL"),"NULL")</f>
        <v>377</v>
      </c>
      <c r="R248" s="335" t="str">
        <f>FIXED(I248*100,1)&amp;"/100"</f>
        <v>30.0/100</v>
      </c>
      <c r="S248" s="335" t="str">
        <f>FIXED(J248*100,1)&amp;"/100"</f>
        <v>36.0/100</v>
      </c>
      <c r="T248" s="338" t="str">
        <f t="shared" si="16"/>
        <v>'200정/병'</v>
      </c>
      <c r="U248" s="338" t="str">
        <f t="shared" si="17"/>
        <v>NULL</v>
      </c>
      <c r="X248" s="335" t="str">
        <f t="shared" si="18"/>
        <v>('2025-05', '자누메티아정50/1000mg', '653806200', 377, 30.0/100, 36.0/100, '8806538062037', '200정/병', NULL, 'active', ''),</v>
      </c>
      <c r="CA248" s="351">
        <v>245</v>
      </c>
      <c r="CB248" s="358"/>
      <c r="CC248" s="360" t="s">
        <v>1690</v>
      </c>
      <c r="CD248" s="353" t="s">
        <v>1691</v>
      </c>
      <c r="CE248" s="360" t="s">
        <v>2337</v>
      </c>
      <c r="CF248" s="354" t="s">
        <v>2330</v>
      </c>
      <c r="CG248" s="355" t="s">
        <v>735</v>
      </c>
      <c r="CH248" s="356">
        <v>30060</v>
      </c>
      <c r="CI248" s="357">
        <v>45689</v>
      </c>
    </row>
    <row r="249" spans="4:87" ht="13.5">
      <c r="D249" s="323">
        <v>246</v>
      </c>
      <c r="E249" s="332" t="s">
        <v>835</v>
      </c>
      <c r="F249" s="322" t="s">
        <v>732</v>
      </c>
      <c r="G249" s="332">
        <v>653806220</v>
      </c>
      <c r="H249" s="325">
        <v>371</v>
      </c>
      <c r="I249" s="326">
        <v>0.3</v>
      </c>
      <c r="J249" s="326">
        <v>0.36</v>
      </c>
      <c r="K249" s="324">
        <v>8806538062204</v>
      </c>
      <c r="L249" s="323" t="s">
        <v>628</v>
      </c>
      <c r="M249" s="322"/>
      <c r="N249" s="323" t="s">
        <v>838</v>
      </c>
      <c r="O249" s="322"/>
      <c r="Q249" s="338">
        <f>IFERROR(IF(LEN(H249)&gt;0,H249,"NULL"),"NULL")</f>
        <v>371</v>
      </c>
      <c r="R249" s="335" t="str">
        <f>FIXED(I249*100,1)&amp;"/100"</f>
        <v>30.0/100</v>
      </c>
      <c r="S249" s="335" t="str">
        <f>FIXED(J249*100,1)&amp;"/100"</f>
        <v>36.0/100</v>
      </c>
      <c r="T249" s="338" t="str">
        <f t="shared" si="16"/>
        <v>'(소분)'</v>
      </c>
      <c r="U249" s="338" t="str">
        <f t="shared" si="17"/>
        <v>NULL</v>
      </c>
      <c r="X249" s="335" t="str">
        <f t="shared" si="18"/>
        <v>('2025-05', '자누메티아정50/500mg', '653806220', 371, 30.0/100, 36.0/100, '8806538062204', '(소분)', NULL, 'active', ''),</v>
      </c>
      <c r="CA249" s="351">
        <v>246</v>
      </c>
      <c r="CB249" s="358"/>
      <c r="CC249" s="360" t="s">
        <v>2334</v>
      </c>
      <c r="CD249" s="353" t="s">
        <v>2335</v>
      </c>
      <c r="CE249" s="360" t="s">
        <v>2336</v>
      </c>
      <c r="CF249" s="354" t="s">
        <v>2330</v>
      </c>
      <c r="CG249" s="355" t="s">
        <v>735</v>
      </c>
      <c r="CH249" s="356">
        <v>10020</v>
      </c>
      <c r="CI249" s="357">
        <v>45658</v>
      </c>
    </row>
    <row r="250" spans="4:87" ht="13.5">
      <c r="D250" s="323">
        <v>247</v>
      </c>
      <c r="E250" s="332" t="s">
        <v>835</v>
      </c>
      <c r="F250" s="322" t="s">
        <v>732</v>
      </c>
      <c r="G250" s="332">
        <v>653806220</v>
      </c>
      <c r="H250" s="325">
        <v>371</v>
      </c>
      <c r="I250" s="326">
        <v>0.3</v>
      </c>
      <c r="J250" s="326">
        <v>0.36</v>
      </c>
      <c r="K250" s="324">
        <v>8806538062211</v>
      </c>
      <c r="L250" s="323" t="s">
        <v>731</v>
      </c>
      <c r="M250" s="322"/>
      <c r="N250" s="323" t="s">
        <v>838</v>
      </c>
      <c r="O250" s="322"/>
      <c r="Q250" s="338">
        <f>IFERROR(IF(LEN(H250)&gt;0,H250,"NULL"),"NULL")</f>
        <v>371</v>
      </c>
      <c r="R250" s="335" t="str">
        <f>FIXED(I250*100,1)&amp;"/100"</f>
        <v>30.0/100</v>
      </c>
      <c r="S250" s="335" t="str">
        <f>FIXED(J250*100,1)&amp;"/100"</f>
        <v>36.0/100</v>
      </c>
      <c r="T250" s="338" t="str">
        <f t="shared" si="16"/>
        <v>'56정/PTP'</v>
      </c>
      <c r="U250" s="338" t="str">
        <f t="shared" si="17"/>
        <v>NULL</v>
      </c>
      <c r="X250" s="335" t="str">
        <f t="shared" si="18"/>
        <v>('2025-05', '자누메티아정50/500mg', '653806220', 371, 30.0/100, 36.0/100, '8806538062211', '56정/PTP', NULL, 'active', ''),</v>
      </c>
      <c r="CA250" s="351">
        <v>247</v>
      </c>
      <c r="CB250" s="358"/>
      <c r="CC250" s="360" t="s">
        <v>1956</v>
      </c>
      <c r="CD250" s="353" t="s">
        <v>1957</v>
      </c>
      <c r="CE250" s="360" t="s">
        <v>2223</v>
      </c>
      <c r="CF250" s="354" t="s">
        <v>2330</v>
      </c>
      <c r="CG250" s="355" t="s">
        <v>735</v>
      </c>
      <c r="CH250" s="356">
        <v>100200</v>
      </c>
      <c r="CI250" s="357">
        <v>45717</v>
      </c>
    </row>
    <row r="251" spans="4:87" ht="13.5">
      <c r="D251" s="323">
        <v>248</v>
      </c>
      <c r="E251" s="332" t="s">
        <v>835</v>
      </c>
      <c r="F251" s="322" t="s">
        <v>732</v>
      </c>
      <c r="G251" s="332">
        <v>653806220</v>
      </c>
      <c r="H251" s="325">
        <v>371</v>
      </c>
      <c r="I251" s="326">
        <v>0.3</v>
      </c>
      <c r="J251" s="326">
        <v>0.36</v>
      </c>
      <c r="K251" s="324">
        <v>8806538062228</v>
      </c>
      <c r="L251" s="323" t="s">
        <v>629</v>
      </c>
      <c r="M251" s="322"/>
      <c r="N251" s="323" t="s">
        <v>838</v>
      </c>
      <c r="O251" s="322"/>
      <c r="Q251" s="338">
        <f>IFERROR(IF(LEN(H251)&gt;0,H251,"NULL"),"NULL")</f>
        <v>371</v>
      </c>
      <c r="R251" s="335" t="str">
        <f>FIXED(I251*100,1)&amp;"/100"</f>
        <v>30.0/100</v>
      </c>
      <c r="S251" s="335" t="str">
        <f>FIXED(J251*100,1)&amp;"/100"</f>
        <v>36.0/100</v>
      </c>
      <c r="T251" s="338" t="str">
        <f t="shared" si="16"/>
        <v>'30정/병'</v>
      </c>
      <c r="U251" s="338" t="str">
        <f t="shared" si="17"/>
        <v>NULL</v>
      </c>
      <c r="X251" s="335" t="str">
        <f t="shared" si="18"/>
        <v>('2025-05', '자누메티아정50/500mg', '653806220', 371, 30.0/100, 36.0/100, '8806538062228', '30정/병', NULL, 'active', ''),</v>
      </c>
      <c r="CA251" s="351">
        <v>248</v>
      </c>
      <c r="CB251" s="358"/>
      <c r="CC251" s="360" t="s">
        <v>2279</v>
      </c>
      <c r="CD251" s="353" t="s">
        <v>1917</v>
      </c>
      <c r="CE251" s="360" t="s">
        <v>2280</v>
      </c>
      <c r="CF251" s="354" t="s">
        <v>2330</v>
      </c>
      <c r="CG251" s="355" t="s">
        <v>735</v>
      </c>
      <c r="CH251" s="356">
        <v>20040</v>
      </c>
      <c r="CI251" s="357">
        <v>45717</v>
      </c>
    </row>
    <row r="252" spans="4:87" ht="13.5">
      <c r="D252" s="323">
        <v>249</v>
      </c>
      <c r="E252" s="332" t="s">
        <v>835</v>
      </c>
      <c r="F252" s="322" t="s">
        <v>732</v>
      </c>
      <c r="G252" s="332">
        <v>653806220</v>
      </c>
      <c r="H252" s="325">
        <v>371</v>
      </c>
      <c r="I252" s="326">
        <v>0.3</v>
      </c>
      <c r="J252" s="326">
        <v>0.36</v>
      </c>
      <c r="K252" s="324">
        <v>8806538062235</v>
      </c>
      <c r="L252" s="323" t="s">
        <v>680</v>
      </c>
      <c r="M252" s="322"/>
      <c r="N252" s="323" t="s">
        <v>838</v>
      </c>
      <c r="O252" s="322"/>
      <c r="Q252" s="338">
        <f>IFERROR(IF(LEN(H252)&gt;0,H252,"NULL"),"NULL")</f>
        <v>371</v>
      </c>
      <c r="R252" s="335" t="str">
        <f>FIXED(I252*100,1)&amp;"/100"</f>
        <v>30.0/100</v>
      </c>
      <c r="S252" s="335" t="str">
        <f>FIXED(J252*100,1)&amp;"/100"</f>
        <v>36.0/100</v>
      </c>
      <c r="T252" s="338" t="str">
        <f t="shared" si="16"/>
        <v>'200정/병'</v>
      </c>
      <c r="U252" s="338" t="str">
        <f t="shared" si="17"/>
        <v>NULL</v>
      </c>
      <c r="X252" s="335" t="str">
        <f t="shared" si="18"/>
        <v>('2025-05', '자누메티아정50/500mg', '653806220', 371, 30.0/100, 36.0/100, '8806538062235', '200정/병', NULL, 'active', ''),</v>
      </c>
      <c r="CA252" s="351">
        <v>249</v>
      </c>
      <c r="CB252" s="358"/>
      <c r="CC252" s="360" t="s">
        <v>2338</v>
      </c>
      <c r="CD252" s="353" t="s">
        <v>2339</v>
      </c>
      <c r="CE252" s="360" t="s">
        <v>2340</v>
      </c>
      <c r="CF252" s="354" t="s">
        <v>2341</v>
      </c>
      <c r="CG252" s="355" t="s">
        <v>738</v>
      </c>
      <c r="CH252" s="356">
        <v>19950</v>
      </c>
      <c r="CI252" s="357">
        <v>45717</v>
      </c>
    </row>
    <row r="253" spans="4:87" ht="13.5">
      <c r="D253" s="323">
        <v>250</v>
      </c>
      <c r="E253" s="332" t="s">
        <v>835</v>
      </c>
      <c r="F253" s="322" t="s">
        <v>733</v>
      </c>
      <c r="G253" s="332">
        <v>653806210</v>
      </c>
      <c r="H253" s="325">
        <v>371</v>
      </c>
      <c r="I253" s="326">
        <v>0.3</v>
      </c>
      <c r="J253" s="326">
        <v>0.36</v>
      </c>
      <c r="K253" s="324">
        <v>8806538062105</v>
      </c>
      <c r="L253" s="323" t="s">
        <v>628</v>
      </c>
      <c r="M253" s="322"/>
      <c r="N253" s="323" t="s">
        <v>838</v>
      </c>
      <c r="O253" s="322"/>
      <c r="Q253" s="338">
        <f>IFERROR(IF(LEN(H253)&gt;0,H253,"NULL"),"NULL")</f>
        <v>371</v>
      </c>
      <c r="R253" s="335" t="str">
        <f>FIXED(I253*100,1)&amp;"/100"</f>
        <v>30.0/100</v>
      </c>
      <c r="S253" s="335" t="str">
        <f>FIXED(J253*100,1)&amp;"/100"</f>
        <v>36.0/100</v>
      </c>
      <c r="T253" s="338" t="str">
        <f t="shared" si="16"/>
        <v>'(소분)'</v>
      </c>
      <c r="U253" s="338" t="str">
        <f t="shared" si="17"/>
        <v>NULL</v>
      </c>
      <c r="X253" s="335" t="str">
        <f t="shared" si="18"/>
        <v>('2025-05', '자누메티아정50/850mg', '653806210', 371, 30.0/100, 36.0/100, '8806538062105', '(소분)', NULL, 'active', ''),</v>
      </c>
      <c r="CA253" s="351">
        <v>250</v>
      </c>
      <c r="CB253" s="358"/>
      <c r="CC253" s="360" t="s">
        <v>2316</v>
      </c>
      <c r="CD253" s="353" t="s">
        <v>2317</v>
      </c>
      <c r="CE253" s="360" t="s">
        <v>2318</v>
      </c>
      <c r="CF253" s="354" t="s">
        <v>2341</v>
      </c>
      <c r="CG253" s="355" t="s">
        <v>738</v>
      </c>
      <c r="CH253" s="356">
        <v>19950</v>
      </c>
      <c r="CI253" s="357">
        <v>45717</v>
      </c>
    </row>
    <row r="254" spans="4:87" ht="13.5">
      <c r="D254" s="323">
        <v>251</v>
      </c>
      <c r="E254" s="332" t="s">
        <v>835</v>
      </c>
      <c r="F254" s="322" t="s">
        <v>733</v>
      </c>
      <c r="G254" s="332">
        <v>653806210</v>
      </c>
      <c r="H254" s="325">
        <v>371</v>
      </c>
      <c r="I254" s="326">
        <v>0.3</v>
      </c>
      <c r="J254" s="326">
        <v>0.36</v>
      </c>
      <c r="K254" s="324">
        <v>8806538062112</v>
      </c>
      <c r="L254" s="323" t="s">
        <v>731</v>
      </c>
      <c r="M254" s="322"/>
      <c r="N254" s="323" t="s">
        <v>838</v>
      </c>
      <c r="O254" s="322"/>
      <c r="Q254" s="338">
        <f>IFERROR(IF(LEN(H254)&gt;0,H254,"NULL"),"NULL")</f>
        <v>371</v>
      </c>
      <c r="R254" s="335" t="str">
        <f>FIXED(I254*100,1)&amp;"/100"</f>
        <v>30.0/100</v>
      </c>
      <c r="S254" s="335" t="str">
        <f>FIXED(J254*100,1)&amp;"/100"</f>
        <v>36.0/100</v>
      </c>
      <c r="T254" s="338" t="str">
        <f t="shared" si="16"/>
        <v>'56정/PTP'</v>
      </c>
      <c r="U254" s="338" t="str">
        <f t="shared" si="17"/>
        <v>NULL</v>
      </c>
      <c r="X254" s="335" t="str">
        <f t="shared" si="18"/>
        <v>('2025-05', '자누메티아정50/850mg', '653806210', 371, 30.0/100, 36.0/100, '8806538062112', '56정/PTP', NULL, 'active', ''),</v>
      </c>
      <c r="CA254" s="351">
        <v>251</v>
      </c>
      <c r="CB254" s="358"/>
      <c r="CC254" s="360" t="s">
        <v>1956</v>
      </c>
      <c r="CD254" s="353" t="s">
        <v>1957</v>
      </c>
      <c r="CE254" s="360" t="s">
        <v>2223</v>
      </c>
      <c r="CF254" s="354" t="s">
        <v>2341</v>
      </c>
      <c r="CG254" s="355" t="s">
        <v>738</v>
      </c>
      <c r="CH254" s="356">
        <v>199500</v>
      </c>
      <c r="CI254" s="357">
        <v>45717</v>
      </c>
    </row>
    <row r="255" spans="4:87" ht="13.5">
      <c r="D255" s="323">
        <v>252</v>
      </c>
      <c r="E255" s="332" t="s">
        <v>835</v>
      </c>
      <c r="F255" s="322" t="s">
        <v>733</v>
      </c>
      <c r="G255" s="332">
        <v>653806210</v>
      </c>
      <c r="H255" s="325">
        <v>371</v>
      </c>
      <c r="I255" s="326">
        <v>0.3</v>
      </c>
      <c r="J255" s="326">
        <v>0.36</v>
      </c>
      <c r="K255" s="324">
        <v>8806538062129</v>
      </c>
      <c r="L255" s="323" t="s">
        <v>629</v>
      </c>
      <c r="M255" s="322"/>
      <c r="N255" s="323" t="s">
        <v>838</v>
      </c>
      <c r="O255" s="322"/>
      <c r="Q255" s="338">
        <f>IFERROR(IF(LEN(H255)&gt;0,H255,"NULL"),"NULL")</f>
        <v>371</v>
      </c>
      <c r="R255" s="335" t="str">
        <f>FIXED(I255*100,1)&amp;"/100"</f>
        <v>30.0/100</v>
      </c>
      <c r="S255" s="335" t="str">
        <f>FIXED(J255*100,1)&amp;"/100"</f>
        <v>36.0/100</v>
      </c>
      <c r="T255" s="338" t="str">
        <f t="shared" si="16"/>
        <v>'30정/병'</v>
      </c>
      <c r="U255" s="338" t="str">
        <f t="shared" si="17"/>
        <v>NULL</v>
      </c>
      <c r="X255" s="335" t="str">
        <f t="shared" si="18"/>
        <v>('2025-05', '자누메티아정50/850mg', '653806210', 371, 30.0/100, 36.0/100, '8806538062129', '30정/병', NULL, 'active', ''),</v>
      </c>
      <c r="CA255" s="351">
        <v>252</v>
      </c>
      <c r="CB255" s="358"/>
      <c r="CC255" s="360" t="s">
        <v>2212</v>
      </c>
      <c r="CD255" s="353" t="s">
        <v>2213</v>
      </c>
      <c r="CE255" s="360" t="s">
        <v>2214</v>
      </c>
      <c r="CF255" s="354" t="s">
        <v>2341</v>
      </c>
      <c r="CG255" s="355" t="s">
        <v>738</v>
      </c>
      <c r="CH255" s="356">
        <v>39900</v>
      </c>
      <c r="CI255" s="357">
        <v>45717</v>
      </c>
    </row>
    <row r="256" spans="4:87" ht="13.5">
      <c r="D256" s="323">
        <v>253</v>
      </c>
      <c r="E256" s="332" t="s">
        <v>835</v>
      </c>
      <c r="F256" s="322" t="s">
        <v>733</v>
      </c>
      <c r="G256" s="332">
        <v>653806210</v>
      </c>
      <c r="H256" s="325">
        <v>371</v>
      </c>
      <c r="I256" s="326">
        <v>0.3</v>
      </c>
      <c r="J256" s="326">
        <v>0.36</v>
      </c>
      <c r="K256" s="324">
        <v>8806538062136</v>
      </c>
      <c r="L256" s="323" t="s">
        <v>680</v>
      </c>
      <c r="M256" s="322"/>
      <c r="N256" s="323" t="s">
        <v>838</v>
      </c>
      <c r="O256" s="322"/>
      <c r="Q256" s="338">
        <f>IFERROR(IF(LEN(H256)&gt;0,H256,"NULL"),"NULL")</f>
        <v>371</v>
      </c>
      <c r="R256" s="335" t="str">
        <f>FIXED(I256*100,1)&amp;"/100"</f>
        <v>30.0/100</v>
      </c>
      <c r="S256" s="335" t="str">
        <f>FIXED(J256*100,1)&amp;"/100"</f>
        <v>36.0/100</v>
      </c>
      <c r="T256" s="338" t="str">
        <f t="shared" si="16"/>
        <v>'200정/병'</v>
      </c>
      <c r="U256" s="338" t="str">
        <f t="shared" si="17"/>
        <v>NULL</v>
      </c>
      <c r="X256" s="335" t="str">
        <f t="shared" si="18"/>
        <v>('2025-05', '자누메티아정50/850mg', '653806210', 371, 30.0/100, 36.0/100, '8806538062136', '200정/병', NULL, 'active', ''),</v>
      </c>
      <c r="CA256" s="351">
        <v>253</v>
      </c>
      <c r="CB256" s="358"/>
      <c r="CC256" s="360" t="s">
        <v>2184</v>
      </c>
      <c r="CD256" s="353" t="s">
        <v>2185</v>
      </c>
      <c r="CE256" s="360" t="s">
        <v>2186</v>
      </c>
      <c r="CF256" s="354" t="s">
        <v>2341</v>
      </c>
      <c r="CG256" s="355" t="s">
        <v>738</v>
      </c>
      <c r="CH256" s="356">
        <v>39900</v>
      </c>
      <c r="CI256" s="357">
        <v>45717</v>
      </c>
    </row>
    <row r="257" spans="4:87" ht="13.5">
      <c r="D257" s="323">
        <v>254</v>
      </c>
      <c r="E257" s="332" t="s">
        <v>835</v>
      </c>
      <c r="F257" s="322" t="s">
        <v>734</v>
      </c>
      <c r="G257" s="332">
        <v>653805730</v>
      </c>
      <c r="H257" s="325">
        <v>675</v>
      </c>
      <c r="I257" s="326">
        <v>0.38</v>
      </c>
      <c r="J257" s="326">
        <v>0.35</v>
      </c>
      <c r="K257" s="324">
        <v>8806538057309</v>
      </c>
      <c r="L257" s="323" t="s">
        <v>628</v>
      </c>
      <c r="M257" s="322"/>
      <c r="N257" s="323" t="s">
        <v>838</v>
      </c>
      <c r="O257" s="322"/>
      <c r="Q257" s="338">
        <f>IFERROR(IF(LEN(H257)&gt;0,H257,"NULL"),"NULL")</f>
        <v>675</v>
      </c>
      <c r="R257" s="335" t="str">
        <f>FIXED(I257*100,1)&amp;"/100"</f>
        <v>38.0/100</v>
      </c>
      <c r="S257" s="335" t="str">
        <f>FIXED(J257*100,1)&amp;"/100"</f>
        <v>35.0/100</v>
      </c>
      <c r="T257" s="338" t="str">
        <f t="shared" si="16"/>
        <v>'(소분)'</v>
      </c>
      <c r="U257" s="338" t="str">
        <f t="shared" si="17"/>
        <v>NULL</v>
      </c>
      <c r="X257" s="335" t="str">
        <f t="shared" si="18"/>
        <v>('2025-05', '탐시원서방캡슐 0.4mg', '653805730', 675, 38.0/100, 35.0/100, '8806538057309', '(소분)', NULL, 'active', ''),</v>
      </c>
      <c r="CA257" s="351">
        <v>254</v>
      </c>
      <c r="CB257" s="358"/>
      <c r="CC257" s="360" t="s">
        <v>1676</v>
      </c>
      <c r="CD257" s="353" t="s">
        <v>2342</v>
      </c>
      <c r="CE257" s="360" t="s">
        <v>2343</v>
      </c>
      <c r="CF257" s="354" t="s">
        <v>2341</v>
      </c>
      <c r="CG257" s="355" t="s">
        <v>738</v>
      </c>
      <c r="CH257" s="356">
        <v>39900</v>
      </c>
      <c r="CI257" s="357">
        <v>45689</v>
      </c>
    </row>
    <row r="258" spans="4:87" ht="13.5">
      <c r="D258" s="323">
        <v>255</v>
      </c>
      <c r="E258" s="332" t="s">
        <v>835</v>
      </c>
      <c r="F258" s="322" t="s">
        <v>734</v>
      </c>
      <c r="G258" s="332">
        <v>653805730</v>
      </c>
      <c r="H258" s="325">
        <v>675</v>
      </c>
      <c r="I258" s="326">
        <v>0.38</v>
      </c>
      <c r="J258" s="326">
        <v>0.35</v>
      </c>
      <c r="K258" s="324">
        <v>8806538057316</v>
      </c>
      <c r="L258" s="323" t="s">
        <v>666</v>
      </c>
      <c r="M258" s="322"/>
      <c r="N258" s="323" t="s">
        <v>838</v>
      </c>
      <c r="O258" s="322"/>
      <c r="Q258" s="338">
        <f>IFERROR(IF(LEN(H258)&gt;0,H258,"NULL"),"NULL")</f>
        <v>675</v>
      </c>
      <c r="R258" s="335" t="str">
        <f>FIXED(I258*100,1)&amp;"/100"</f>
        <v>38.0/100</v>
      </c>
      <c r="S258" s="335" t="str">
        <f>FIXED(J258*100,1)&amp;"/100"</f>
        <v>35.0/100</v>
      </c>
      <c r="T258" s="338" t="str">
        <f t="shared" si="16"/>
        <v>'30캡슐/병'</v>
      </c>
      <c r="U258" s="338" t="str">
        <f t="shared" si="17"/>
        <v>NULL</v>
      </c>
      <c r="X258" s="335" t="str">
        <f t="shared" si="18"/>
        <v>('2025-05', '탐시원서방캡슐 0.4mg', '653805730', 675, 38.0/100, 35.0/100, '8806538057316', '30캡슐/병', NULL, 'active', ''),</v>
      </c>
      <c r="CA258" s="351">
        <v>255</v>
      </c>
      <c r="CB258" s="358"/>
      <c r="CC258" s="360" t="s">
        <v>1946</v>
      </c>
      <c r="CD258" s="353" t="s">
        <v>1947</v>
      </c>
      <c r="CE258" s="360" t="s">
        <v>2211</v>
      </c>
      <c r="CF258" s="354" t="s">
        <v>2341</v>
      </c>
      <c r="CG258" s="355" t="s">
        <v>738</v>
      </c>
      <c r="CH258" s="356">
        <v>19950</v>
      </c>
      <c r="CI258" s="357">
        <v>45658</v>
      </c>
    </row>
    <row r="259" spans="4:87" ht="13.5">
      <c r="D259" s="323">
        <v>256</v>
      </c>
      <c r="E259" s="332" t="s">
        <v>835</v>
      </c>
      <c r="F259" s="322" t="s">
        <v>734</v>
      </c>
      <c r="G259" s="332">
        <v>653805730</v>
      </c>
      <c r="H259" s="325">
        <v>675</v>
      </c>
      <c r="I259" s="326">
        <v>0.38</v>
      </c>
      <c r="J259" s="326">
        <v>0.35</v>
      </c>
      <c r="K259" s="324">
        <v>8806538057323</v>
      </c>
      <c r="L259" s="323" t="s">
        <v>667</v>
      </c>
      <c r="M259" s="322"/>
      <c r="N259" s="323" t="s">
        <v>838</v>
      </c>
      <c r="O259" s="322"/>
      <c r="Q259" s="338">
        <f>IFERROR(IF(LEN(H259)&gt;0,H259,"NULL"),"NULL")</f>
        <v>675</v>
      </c>
      <c r="R259" s="335" t="str">
        <f>FIXED(I259*100,1)&amp;"/100"</f>
        <v>38.0/100</v>
      </c>
      <c r="S259" s="335" t="str">
        <f>FIXED(J259*100,1)&amp;"/100"</f>
        <v>35.0/100</v>
      </c>
      <c r="T259" s="338" t="str">
        <f t="shared" si="16"/>
        <v>'100캡슐/병'</v>
      </c>
      <c r="U259" s="338" t="str">
        <f t="shared" si="17"/>
        <v>NULL</v>
      </c>
      <c r="X259" s="335" t="str">
        <f t="shared" si="18"/>
        <v>('2025-05', '탐시원서방캡슐 0.4mg', '653805730', 675, 38.0/100, 35.0/100, '8806538057323', '100캡슐/병', NULL, 'active', ''),</v>
      </c>
      <c r="CA259" s="351">
        <v>256</v>
      </c>
      <c r="CB259" s="358"/>
      <c r="CC259" s="360" t="s">
        <v>1946</v>
      </c>
      <c r="CD259" s="353" t="s">
        <v>1947</v>
      </c>
      <c r="CE259" s="360" t="s">
        <v>2211</v>
      </c>
      <c r="CF259" s="354" t="s">
        <v>2341</v>
      </c>
      <c r="CG259" s="355" t="s">
        <v>738</v>
      </c>
      <c r="CH259" s="356">
        <v>19950</v>
      </c>
      <c r="CI259" s="357">
        <v>45717</v>
      </c>
    </row>
    <row r="260" spans="4:87" ht="13.5">
      <c r="D260" s="323">
        <v>257</v>
      </c>
      <c r="E260" s="332" t="s">
        <v>835</v>
      </c>
      <c r="F260" s="322" t="s">
        <v>735</v>
      </c>
      <c r="G260" s="332">
        <v>653806010</v>
      </c>
      <c r="H260" s="325">
        <v>334</v>
      </c>
      <c r="I260" s="326">
        <v>0.2</v>
      </c>
      <c r="J260" s="326">
        <v>0.25</v>
      </c>
      <c r="K260" s="324">
        <v>8806538060101</v>
      </c>
      <c r="L260" s="323" t="s">
        <v>628</v>
      </c>
      <c r="M260" s="322"/>
      <c r="N260" s="323" t="s">
        <v>838</v>
      </c>
      <c r="O260" s="322"/>
      <c r="Q260" s="338">
        <f>IFERROR(IF(LEN(H260)&gt;0,H260,"NULL"),"NULL")</f>
        <v>334</v>
      </c>
      <c r="R260" s="335" t="str">
        <f>FIXED(I260*100,1)&amp;"/100"</f>
        <v>20.0/100</v>
      </c>
      <c r="S260" s="335" t="str">
        <f>FIXED(J260*100,1)&amp;"/100"</f>
        <v>25.0/100</v>
      </c>
      <c r="T260" s="338" t="str">
        <f t="shared" si="16"/>
        <v>'(소분)'</v>
      </c>
      <c r="U260" s="338" t="str">
        <f t="shared" si="17"/>
        <v>NULL</v>
      </c>
      <c r="X260" s="335" t="str">
        <f t="shared" si="18"/>
        <v>('2025-05', '테글리엠서방정10/500mg', '653806010', 334, 20.0/100, 25.0/100, '8806538060101', '(소분)', NULL, 'active', ''),</v>
      </c>
      <c r="CA260" s="351">
        <v>257</v>
      </c>
      <c r="CB260" s="358"/>
      <c r="CC260" s="360" t="s">
        <v>2344</v>
      </c>
      <c r="CD260" s="353" t="s">
        <v>2345</v>
      </c>
      <c r="CE260" s="360" t="s">
        <v>2346</v>
      </c>
      <c r="CF260" s="354" t="s">
        <v>2347</v>
      </c>
      <c r="CG260" s="355" t="s">
        <v>737</v>
      </c>
      <c r="CH260" s="356">
        <v>-19950</v>
      </c>
      <c r="CI260" s="357">
        <v>45717</v>
      </c>
    </row>
    <row r="261" spans="4:87" ht="13.5">
      <c r="D261" s="323">
        <v>258</v>
      </c>
      <c r="E261" s="332" t="s">
        <v>835</v>
      </c>
      <c r="F261" s="322" t="s">
        <v>735</v>
      </c>
      <c r="G261" s="332">
        <v>653806010</v>
      </c>
      <c r="H261" s="325">
        <v>334</v>
      </c>
      <c r="I261" s="326">
        <v>0.2</v>
      </c>
      <c r="J261" s="326">
        <v>0.25</v>
      </c>
      <c r="K261" s="324">
        <v>8806538060118</v>
      </c>
      <c r="L261" s="323" t="s">
        <v>629</v>
      </c>
      <c r="M261" s="322"/>
      <c r="N261" s="323" t="s">
        <v>838</v>
      </c>
      <c r="O261" s="322"/>
      <c r="Q261" s="338">
        <f>IFERROR(IF(LEN(H261)&gt;0,H261,"NULL"),"NULL")</f>
        <v>334</v>
      </c>
      <c r="R261" s="335" t="str">
        <f>FIXED(I261*100,1)&amp;"/100"</f>
        <v>20.0/100</v>
      </c>
      <c r="S261" s="335" t="str">
        <f>FIXED(J261*100,1)&amp;"/100"</f>
        <v>25.0/100</v>
      </c>
      <c r="T261" s="338" t="str">
        <f t="shared" ref="T261:T324" si="20">IFERROR(IF(LEN(L261)&gt;0,"'"&amp;L261&amp;"'","NULL"),"NULL")</f>
        <v>'30정/병'</v>
      </c>
      <c r="U261" s="338" t="str">
        <f t="shared" ref="U261:U324" si="21">IFERROR(IF(LEN(M261)&gt;0,M261,"NULL"),"NULL")</f>
        <v>NULL</v>
      </c>
      <c r="X261" s="335" t="str">
        <f t="shared" ref="X261:X324" si="22">IFERROR("('"&amp;E261&amp;"', '"&amp;F261&amp;"', '"&amp;G261&amp;"', "&amp;Q261&amp;", "&amp;R261&amp;", "&amp;S261&amp;", '"&amp;K261&amp;"', "&amp;T261&amp;", "&amp;U261&amp;", '"&amp;N261&amp;"', '"&amp;O261&amp;"'),","")</f>
        <v>('2025-05', '테글리엠서방정10/500mg', '653806010', 334, 20.0/100, 25.0/100, '8806538060118', '30정/병', NULL, 'active', ''),</v>
      </c>
      <c r="CA261" s="351">
        <v>258</v>
      </c>
      <c r="CB261" s="358"/>
      <c r="CC261" s="360" t="s">
        <v>1956</v>
      </c>
      <c r="CD261" s="353" t="s">
        <v>1957</v>
      </c>
      <c r="CE261" s="360" t="s">
        <v>2223</v>
      </c>
      <c r="CF261" s="354" t="s">
        <v>2347</v>
      </c>
      <c r="CG261" s="355" t="s">
        <v>737</v>
      </c>
      <c r="CH261" s="356">
        <v>199500</v>
      </c>
      <c r="CI261" s="357">
        <v>45717</v>
      </c>
    </row>
    <row r="262" spans="4:87" ht="13.5">
      <c r="D262" s="323">
        <v>259</v>
      </c>
      <c r="E262" s="332" t="s">
        <v>835</v>
      </c>
      <c r="F262" s="322" t="s">
        <v>736</v>
      </c>
      <c r="G262" s="332">
        <v>653806040</v>
      </c>
      <c r="H262" s="325">
        <v>334</v>
      </c>
      <c r="I262" s="326">
        <v>0.2</v>
      </c>
      <c r="J262" s="326">
        <v>0.25</v>
      </c>
      <c r="K262" s="324">
        <v>8806538060408</v>
      </c>
      <c r="L262" s="323" t="s">
        <v>628</v>
      </c>
      <c r="M262" s="322"/>
      <c r="N262" s="323" t="s">
        <v>838</v>
      </c>
      <c r="O262" s="322"/>
      <c r="Q262" s="338">
        <f>IFERROR(IF(LEN(H262)&gt;0,H262,"NULL"),"NULL")</f>
        <v>334</v>
      </c>
      <c r="R262" s="335" t="str">
        <f>FIXED(I262*100,1)&amp;"/100"</f>
        <v>20.0/100</v>
      </c>
      <c r="S262" s="335" t="str">
        <f>FIXED(J262*100,1)&amp;"/100"</f>
        <v>25.0/100</v>
      </c>
      <c r="T262" s="338" t="str">
        <f t="shared" si="20"/>
        <v>'(소분)'</v>
      </c>
      <c r="U262" s="338" t="str">
        <f t="shared" si="21"/>
        <v>NULL</v>
      </c>
      <c r="X262" s="335" t="str">
        <f t="shared" si="22"/>
        <v>('2025-05', '테글리엠서방정10/750mg', '653806040', 334, 20.0/100, 25.0/100, '8806538060408', '(소분)', NULL, 'active', ''),</v>
      </c>
      <c r="CA262" s="351">
        <v>259</v>
      </c>
      <c r="CB262" s="358"/>
      <c r="CC262" s="360" t="s">
        <v>2255</v>
      </c>
      <c r="CD262" s="353" t="s">
        <v>2256</v>
      </c>
      <c r="CE262" s="360" t="s">
        <v>2257</v>
      </c>
      <c r="CF262" s="354" t="s">
        <v>2347</v>
      </c>
      <c r="CG262" s="355" t="s">
        <v>737</v>
      </c>
      <c r="CH262" s="356">
        <v>19950</v>
      </c>
      <c r="CI262" s="357">
        <v>45717</v>
      </c>
    </row>
    <row r="263" spans="4:87" ht="13.5">
      <c r="D263" s="323">
        <v>260</v>
      </c>
      <c r="E263" s="332" t="s">
        <v>835</v>
      </c>
      <c r="F263" s="322" t="s">
        <v>736</v>
      </c>
      <c r="G263" s="332">
        <v>653806040</v>
      </c>
      <c r="H263" s="325">
        <v>334</v>
      </c>
      <c r="I263" s="326">
        <v>0.2</v>
      </c>
      <c r="J263" s="326">
        <v>0.25</v>
      </c>
      <c r="K263" s="324">
        <v>8806538060415</v>
      </c>
      <c r="L263" s="323" t="s">
        <v>629</v>
      </c>
      <c r="M263" s="322"/>
      <c r="N263" s="323" t="s">
        <v>838</v>
      </c>
      <c r="O263" s="322"/>
      <c r="Q263" s="338">
        <f>IFERROR(IF(LEN(H263)&gt;0,H263,"NULL"),"NULL")</f>
        <v>334</v>
      </c>
      <c r="R263" s="335" t="str">
        <f>FIXED(I263*100,1)&amp;"/100"</f>
        <v>20.0/100</v>
      </c>
      <c r="S263" s="335" t="str">
        <f>FIXED(J263*100,1)&amp;"/100"</f>
        <v>25.0/100</v>
      </c>
      <c r="T263" s="338" t="str">
        <f t="shared" si="20"/>
        <v>'30정/병'</v>
      </c>
      <c r="U263" s="338" t="str">
        <f t="shared" si="21"/>
        <v>NULL</v>
      </c>
      <c r="X263" s="335" t="str">
        <f t="shared" si="22"/>
        <v>('2025-05', '테글리엠서방정10/750mg', '653806040', 334, 20.0/100, 25.0/100, '8806538060415', '30정/병', NULL, 'active', ''),</v>
      </c>
      <c r="CA263" s="351">
        <v>260</v>
      </c>
      <c r="CB263" s="358"/>
      <c r="CC263" s="360" t="s">
        <v>2184</v>
      </c>
      <c r="CD263" s="353" t="s">
        <v>2185</v>
      </c>
      <c r="CE263" s="360" t="s">
        <v>2186</v>
      </c>
      <c r="CF263" s="354" t="s">
        <v>2347</v>
      </c>
      <c r="CG263" s="355" t="s">
        <v>737</v>
      </c>
      <c r="CH263" s="356">
        <v>438900</v>
      </c>
      <c r="CI263" s="357">
        <v>45717</v>
      </c>
    </row>
    <row r="264" spans="4:87" ht="13.5">
      <c r="D264" s="323">
        <v>261</v>
      </c>
      <c r="E264" s="332" t="s">
        <v>835</v>
      </c>
      <c r="F264" s="322" t="s">
        <v>737</v>
      </c>
      <c r="G264" s="332">
        <v>653806030</v>
      </c>
      <c r="H264" s="325">
        <v>665</v>
      </c>
      <c r="I264" s="326">
        <v>0.2</v>
      </c>
      <c r="J264" s="326">
        <v>0.25</v>
      </c>
      <c r="K264" s="324">
        <v>8806538060309</v>
      </c>
      <c r="L264" s="323" t="s">
        <v>628</v>
      </c>
      <c r="M264" s="322"/>
      <c r="N264" s="323" t="s">
        <v>838</v>
      </c>
      <c r="O264" s="322"/>
      <c r="Q264" s="338">
        <f>IFERROR(IF(LEN(H264)&gt;0,H264,"NULL"),"NULL")</f>
        <v>665</v>
      </c>
      <c r="R264" s="335" t="str">
        <f>FIXED(I264*100,1)&amp;"/100"</f>
        <v>20.0/100</v>
      </c>
      <c r="S264" s="335" t="str">
        <f>FIXED(J264*100,1)&amp;"/100"</f>
        <v>25.0/100</v>
      </c>
      <c r="T264" s="338" t="str">
        <f t="shared" si="20"/>
        <v>'(소분)'</v>
      </c>
      <c r="U264" s="338" t="str">
        <f t="shared" si="21"/>
        <v>NULL</v>
      </c>
      <c r="X264" s="335" t="str">
        <f t="shared" si="22"/>
        <v>('2025-05', '테글리엠서방정20/1000mg', '653806030', 665, 20.0/100, 25.0/100, '8806538060309', '(소분)', NULL, 'active', ''),</v>
      </c>
      <c r="CA264" s="351">
        <v>261</v>
      </c>
      <c r="CB264" s="358"/>
      <c r="CC264" s="360" t="s">
        <v>2255</v>
      </c>
      <c r="CD264" s="353" t="s">
        <v>2256</v>
      </c>
      <c r="CE264" s="360" t="s">
        <v>2257</v>
      </c>
      <c r="CF264" s="354" t="s">
        <v>2347</v>
      </c>
      <c r="CG264" s="355" t="s">
        <v>737</v>
      </c>
      <c r="CH264" s="356">
        <v>59850</v>
      </c>
      <c r="CI264" s="357">
        <v>45717</v>
      </c>
    </row>
    <row r="265" spans="4:87" ht="13.5">
      <c r="D265" s="323">
        <v>262</v>
      </c>
      <c r="E265" s="332" t="s">
        <v>835</v>
      </c>
      <c r="F265" s="322" t="s">
        <v>737</v>
      </c>
      <c r="G265" s="332">
        <v>653806030</v>
      </c>
      <c r="H265" s="325">
        <v>665</v>
      </c>
      <c r="I265" s="326">
        <v>0.2</v>
      </c>
      <c r="J265" s="326">
        <v>0.25</v>
      </c>
      <c r="K265" s="324">
        <v>8806538060316</v>
      </c>
      <c r="L265" s="323" t="s">
        <v>629</v>
      </c>
      <c r="M265" s="322"/>
      <c r="N265" s="323" t="s">
        <v>838</v>
      </c>
      <c r="O265" s="322"/>
      <c r="Q265" s="338">
        <f>IFERROR(IF(LEN(H265)&gt;0,H265,"NULL"),"NULL")</f>
        <v>665</v>
      </c>
      <c r="R265" s="335" t="str">
        <f>FIXED(I265*100,1)&amp;"/100"</f>
        <v>20.0/100</v>
      </c>
      <c r="S265" s="335" t="str">
        <f>FIXED(J265*100,1)&amp;"/100"</f>
        <v>25.0/100</v>
      </c>
      <c r="T265" s="338" t="str">
        <f t="shared" si="20"/>
        <v>'30정/병'</v>
      </c>
      <c r="U265" s="338" t="str">
        <f t="shared" si="21"/>
        <v>NULL</v>
      </c>
      <c r="X265" s="335" t="str">
        <f t="shared" si="22"/>
        <v>('2025-05', '테글리엠서방정20/1000mg', '653806030', 665, 20.0/100, 25.0/100, '8806538060316', '30정/병', NULL, 'active', ''),</v>
      </c>
      <c r="CA265" s="351">
        <v>262</v>
      </c>
      <c r="CB265" s="358"/>
      <c r="CC265" s="360" t="s">
        <v>1946</v>
      </c>
      <c r="CD265" s="353" t="s">
        <v>1947</v>
      </c>
      <c r="CE265" s="360" t="s">
        <v>2211</v>
      </c>
      <c r="CF265" s="354" t="s">
        <v>2347</v>
      </c>
      <c r="CG265" s="355" t="s">
        <v>737</v>
      </c>
      <c r="CH265" s="356">
        <v>19950</v>
      </c>
      <c r="CI265" s="357">
        <v>45717</v>
      </c>
    </row>
    <row r="266" spans="4:87" ht="13.5">
      <c r="D266" s="323">
        <v>263</v>
      </c>
      <c r="E266" s="332" t="s">
        <v>835</v>
      </c>
      <c r="F266" s="322" t="s">
        <v>738</v>
      </c>
      <c r="G266" s="332">
        <v>653806020</v>
      </c>
      <c r="H266" s="325">
        <v>665</v>
      </c>
      <c r="I266" s="326">
        <v>0.35</v>
      </c>
      <c r="J266" s="326">
        <v>0.35</v>
      </c>
      <c r="K266" s="324">
        <v>8806538060224</v>
      </c>
      <c r="L266" s="323" t="s">
        <v>739</v>
      </c>
      <c r="M266" s="322"/>
      <c r="N266" s="323" t="s">
        <v>838</v>
      </c>
      <c r="O266" s="322"/>
      <c r="Q266" s="338">
        <f>IFERROR(IF(LEN(H266)&gt;0,H266,"NULL"),"NULL")</f>
        <v>665</v>
      </c>
      <c r="R266" s="335" t="str">
        <f>FIXED(I266*100,1)&amp;"/100"</f>
        <v>35.0/100</v>
      </c>
      <c r="S266" s="335" t="str">
        <f>FIXED(J266*100,1)&amp;"/100"</f>
        <v>35.0/100</v>
      </c>
      <c r="T266" s="338" t="str">
        <f t="shared" si="20"/>
        <v>'60정/병'</v>
      </c>
      <c r="U266" s="338" t="str">
        <f t="shared" si="21"/>
        <v>NULL</v>
      </c>
      <c r="X266" s="335" t="str">
        <f t="shared" si="22"/>
        <v>('2025-05', '테글리정20mg', '653806020', 665, 35.0/100, 35.0/100, '8806538060224', '60정/병', NULL, 'active', ''),</v>
      </c>
      <c r="CA266" s="351">
        <v>263</v>
      </c>
      <c r="CB266" s="358"/>
      <c r="CC266" s="360" t="s">
        <v>2255</v>
      </c>
      <c r="CD266" s="353" t="s">
        <v>2256</v>
      </c>
      <c r="CE266" s="360" t="s">
        <v>2257</v>
      </c>
      <c r="CF266" s="354" t="s">
        <v>2347</v>
      </c>
      <c r="CG266" s="355" t="s">
        <v>737</v>
      </c>
      <c r="CH266" s="356">
        <v>59850</v>
      </c>
      <c r="CI266" s="357">
        <v>45689</v>
      </c>
    </row>
    <row r="267" spans="4:87" ht="13.5">
      <c r="D267" s="323">
        <v>264</v>
      </c>
      <c r="E267" s="332" t="s">
        <v>835</v>
      </c>
      <c r="F267" s="322" t="s">
        <v>738</v>
      </c>
      <c r="G267" s="332">
        <v>653806020</v>
      </c>
      <c r="H267" s="325">
        <v>665</v>
      </c>
      <c r="I267" s="326">
        <v>0.35</v>
      </c>
      <c r="J267" s="326">
        <v>0.35</v>
      </c>
      <c r="K267" s="324">
        <v>8806538060200</v>
      </c>
      <c r="L267" s="323" t="s">
        <v>628</v>
      </c>
      <c r="M267" s="322"/>
      <c r="N267" s="323" t="s">
        <v>838</v>
      </c>
      <c r="O267" s="322"/>
      <c r="Q267" s="338">
        <f>IFERROR(IF(LEN(H267)&gt;0,H267,"NULL"),"NULL")</f>
        <v>665</v>
      </c>
      <c r="R267" s="335" t="str">
        <f>FIXED(I267*100,1)&amp;"/100"</f>
        <v>35.0/100</v>
      </c>
      <c r="S267" s="335" t="str">
        <f>FIXED(J267*100,1)&amp;"/100"</f>
        <v>35.0/100</v>
      </c>
      <c r="T267" s="338" t="str">
        <f t="shared" si="20"/>
        <v>'(소분)'</v>
      </c>
      <c r="U267" s="338" t="str">
        <f t="shared" si="21"/>
        <v>NULL</v>
      </c>
      <c r="X267" s="335" t="str">
        <f t="shared" si="22"/>
        <v>('2025-05', '테글리정20mg', '653806020', 665, 35.0/100, 35.0/100, '8806538060200', '(소분)', NULL, 'active', ''),</v>
      </c>
      <c r="CA267" s="351">
        <v>264</v>
      </c>
      <c r="CB267" s="358"/>
      <c r="CC267" s="360" t="s">
        <v>1956</v>
      </c>
      <c r="CD267" s="353" t="s">
        <v>1957</v>
      </c>
      <c r="CE267" s="360" t="s">
        <v>2223</v>
      </c>
      <c r="CF267" s="354" t="s">
        <v>2348</v>
      </c>
      <c r="CG267" s="355" t="s">
        <v>736</v>
      </c>
      <c r="CH267" s="356">
        <v>50100</v>
      </c>
      <c r="CI267" s="357">
        <v>45658</v>
      </c>
    </row>
    <row r="268" spans="4:87" ht="13.5">
      <c r="D268" s="323">
        <v>265</v>
      </c>
      <c r="E268" s="332" t="s">
        <v>835</v>
      </c>
      <c r="F268" s="322" t="s">
        <v>738</v>
      </c>
      <c r="G268" s="332">
        <v>653806020</v>
      </c>
      <c r="H268" s="325">
        <v>665</v>
      </c>
      <c r="I268" s="326">
        <v>0.35</v>
      </c>
      <c r="J268" s="326">
        <v>0.35</v>
      </c>
      <c r="K268" s="324">
        <v>8806538060217</v>
      </c>
      <c r="L268" s="323" t="s">
        <v>629</v>
      </c>
      <c r="M268" s="322"/>
      <c r="N268" s="323" t="s">
        <v>838</v>
      </c>
      <c r="O268" s="322"/>
      <c r="Q268" s="338">
        <f>IFERROR(IF(LEN(H268)&gt;0,H268,"NULL"),"NULL")</f>
        <v>665</v>
      </c>
      <c r="R268" s="335" t="str">
        <f>FIXED(I268*100,1)&amp;"/100"</f>
        <v>35.0/100</v>
      </c>
      <c r="S268" s="335" t="str">
        <f>FIXED(J268*100,1)&amp;"/100"</f>
        <v>35.0/100</v>
      </c>
      <c r="T268" s="338" t="str">
        <f t="shared" si="20"/>
        <v>'30정/병'</v>
      </c>
      <c r="U268" s="338" t="str">
        <f t="shared" si="21"/>
        <v>NULL</v>
      </c>
      <c r="X268" s="335" t="str">
        <f t="shared" si="22"/>
        <v>('2025-05', '테글리정20mg', '653806020', 665, 35.0/100, 35.0/100, '8806538060217', '30정/병', NULL, 'active', ''),</v>
      </c>
      <c r="CA268" s="351">
        <v>265</v>
      </c>
      <c r="CB268" s="358"/>
      <c r="CC268" s="360" t="s">
        <v>2279</v>
      </c>
      <c r="CD268" s="353" t="s">
        <v>1917</v>
      </c>
      <c r="CE268" s="360" t="s">
        <v>2280</v>
      </c>
      <c r="CF268" s="354" t="s">
        <v>2348</v>
      </c>
      <c r="CG268" s="355" t="s">
        <v>736</v>
      </c>
      <c r="CH268" s="356">
        <v>10020</v>
      </c>
      <c r="CI268" s="357">
        <v>45717</v>
      </c>
    </row>
    <row r="269" spans="4:87" ht="13.5">
      <c r="D269" s="323">
        <v>266</v>
      </c>
      <c r="E269" s="332" t="s">
        <v>835</v>
      </c>
      <c r="F269" s="322" t="s">
        <v>740</v>
      </c>
      <c r="G269" s="332">
        <v>653805260</v>
      </c>
      <c r="H269" s="327">
        <v>2505</v>
      </c>
      <c r="I269" s="326">
        <v>0.45</v>
      </c>
      <c r="J269" s="326">
        <v>0.47</v>
      </c>
      <c r="K269" s="324">
        <v>8806538052601</v>
      </c>
      <c r="L269" s="323" t="s">
        <v>628</v>
      </c>
      <c r="M269" s="322"/>
      <c r="N269" s="323" t="s">
        <v>838</v>
      </c>
      <c r="O269" s="322"/>
      <c r="Q269" s="338">
        <f>IFERROR(IF(LEN(H269)&gt;0,H269,"NULL"),"NULL")</f>
        <v>2505</v>
      </c>
      <c r="R269" s="335" t="str">
        <f>FIXED(I269*100,1)&amp;"/100"</f>
        <v>45.0/100</v>
      </c>
      <c r="S269" s="335" t="str">
        <f>FIXED(J269*100,1)&amp;"/100"</f>
        <v>47.0/100</v>
      </c>
      <c r="T269" s="338" t="str">
        <f t="shared" si="20"/>
        <v>'(소분)'</v>
      </c>
      <c r="U269" s="338" t="str">
        <f t="shared" si="21"/>
        <v>NULL</v>
      </c>
      <c r="X269" s="335" t="str">
        <f t="shared" si="22"/>
        <v>('2025-05', '테노브이정', '653805260', 2505, 45.0/100, 47.0/100, '8806538052601', '(소분)', NULL, 'active', ''),</v>
      </c>
      <c r="CA269" s="351">
        <v>266</v>
      </c>
      <c r="CB269" s="358"/>
      <c r="CC269" s="360" t="s">
        <v>2349</v>
      </c>
      <c r="CD269" s="353" t="s">
        <v>2350</v>
      </c>
      <c r="CE269" s="360" t="s">
        <v>2351</v>
      </c>
      <c r="CF269" s="354" t="s">
        <v>2348</v>
      </c>
      <c r="CG269" s="355" t="s">
        <v>736</v>
      </c>
      <c r="CH269" s="356">
        <v>20040</v>
      </c>
      <c r="CI269" s="357">
        <v>45717</v>
      </c>
    </row>
    <row r="270" spans="4:87" ht="13.5">
      <c r="D270" s="323">
        <v>267</v>
      </c>
      <c r="E270" s="332" t="s">
        <v>835</v>
      </c>
      <c r="F270" s="322" t="s">
        <v>740</v>
      </c>
      <c r="G270" s="332">
        <v>653805260</v>
      </c>
      <c r="H270" s="327">
        <v>2505</v>
      </c>
      <c r="I270" s="326">
        <v>0.45</v>
      </c>
      <c r="J270" s="326">
        <v>0.47</v>
      </c>
      <c r="K270" s="324">
        <v>8806538052618</v>
      </c>
      <c r="L270" s="323" t="s">
        <v>629</v>
      </c>
      <c r="M270" s="322"/>
      <c r="N270" s="323" t="s">
        <v>838</v>
      </c>
      <c r="O270" s="322"/>
      <c r="Q270" s="338">
        <f>IFERROR(IF(LEN(H270)&gt;0,H270,"NULL"),"NULL")</f>
        <v>2505</v>
      </c>
      <c r="R270" s="335" t="str">
        <f>FIXED(I270*100,1)&amp;"/100"</f>
        <v>45.0/100</v>
      </c>
      <c r="S270" s="335" t="str">
        <f>FIXED(J270*100,1)&amp;"/100"</f>
        <v>47.0/100</v>
      </c>
      <c r="T270" s="338" t="str">
        <f t="shared" si="20"/>
        <v>'30정/병'</v>
      </c>
      <c r="U270" s="338" t="str">
        <f t="shared" si="21"/>
        <v>NULL</v>
      </c>
      <c r="X270" s="335" t="str">
        <f t="shared" si="22"/>
        <v>('2025-05', '테노브이정', '653805260', 2505, 45.0/100, 47.0/100, '8806538052618', '30정/병', NULL, 'active', ''),</v>
      </c>
      <c r="CA270" s="351">
        <v>267</v>
      </c>
      <c r="CB270" s="358"/>
      <c r="CC270" s="360" t="s">
        <v>1956</v>
      </c>
      <c r="CD270" s="353" t="s">
        <v>1957</v>
      </c>
      <c r="CE270" s="360" t="s">
        <v>2223</v>
      </c>
      <c r="CF270" s="354" t="s">
        <v>2348</v>
      </c>
      <c r="CG270" s="355" t="s">
        <v>736</v>
      </c>
      <c r="CH270" s="356">
        <v>100200</v>
      </c>
      <c r="CI270" s="357">
        <v>45717</v>
      </c>
    </row>
    <row r="271" spans="4:87" ht="13.5">
      <c r="D271" s="323">
        <v>268</v>
      </c>
      <c r="E271" s="332" t="s">
        <v>835</v>
      </c>
      <c r="F271" s="322" t="s">
        <v>741</v>
      </c>
      <c r="G271" s="332">
        <v>653806300</v>
      </c>
      <c r="H271" s="325">
        <v>344</v>
      </c>
      <c r="I271" s="326">
        <v>0.25</v>
      </c>
      <c r="J271" s="326">
        <v>0.25</v>
      </c>
      <c r="K271" s="324">
        <v>8806538063003</v>
      </c>
      <c r="L271" s="323" t="s">
        <v>628</v>
      </c>
      <c r="M271" s="322"/>
      <c r="N271" s="323" t="s">
        <v>838</v>
      </c>
      <c r="O271" s="322"/>
      <c r="Q271" s="338">
        <f>IFERROR(IF(LEN(H271)&gt;0,H271,"NULL"),"NULL")</f>
        <v>344</v>
      </c>
      <c r="R271" s="335" t="str">
        <f>FIXED(I271*100,1)&amp;"/100"</f>
        <v>25.0/100</v>
      </c>
      <c r="S271" s="335" t="str">
        <f>FIXED(J271*100,1)&amp;"/100"</f>
        <v>25.0/100</v>
      </c>
      <c r="T271" s="338" t="str">
        <f t="shared" si="20"/>
        <v>'(소분)'</v>
      </c>
      <c r="U271" s="338" t="str">
        <f t="shared" si="21"/>
        <v>NULL</v>
      </c>
      <c r="X271" s="335" t="str">
        <f t="shared" si="22"/>
        <v>('2025-05', '트라글립틴듀오정2.5/1000mg', '653806300', 344, 25.0/100, 25.0/100, '8806538063003', '(소분)', NULL, 'active', ''),</v>
      </c>
      <c r="CA271" s="351">
        <v>268</v>
      </c>
      <c r="CB271" s="358"/>
      <c r="CC271" s="360" t="s">
        <v>1946</v>
      </c>
      <c r="CD271" s="353" t="s">
        <v>1947</v>
      </c>
      <c r="CE271" s="360" t="s">
        <v>2211</v>
      </c>
      <c r="CF271" s="354" t="s">
        <v>2348</v>
      </c>
      <c r="CG271" s="355" t="s">
        <v>736</v>
      </c>
      <c r="CH271" s="356">
        <v>100200</v>
      </c>
      <c r="CI271" s="357">
        <v>45717</v>
      </c>
    </row>
    <row r="272" spans="4:87" ht="13.5">
      <c r="D272" s="323">
        <v>269</v>
      </c>
      <c r="E272" s="332" t="s">
        <v>835</v>
      </c>
      <c r="F272" s="322" t="s">
        <v>741</v>
      </c>
      <c r="G272" s="332">
        <v>653806300</v>
      </c>
      <c r="H272" s="325">
        <v>344</v>
      </c>
      <c r="I272" s="326">
        <v>0.25</v>
      </c>
      <c r="J272" s="326">
        <v>0.25</v>
      </c>
      <c r="K272" s="324">
        <v>8806538063010</v>
      </c>
      <c r="L272" s="323" t="s">
        <v>629</v>
      </c>
      <c r="M272" s="322"/>
      <c r="N272" s="323" t="s">
        <v>838</v>
      </c>
      <c r="O272" s="322"/>
      <c r="Q272" s="338">
        <f>IFERROR(IF(LEN(H272)&gt;0,H272,"NULL"),"NULL")</f>
        <v>344</v>
      </c>
      <c r="R272" s="335" t="str">
        <f>FIXED(I272*100,1)&amp;"/100"</f>
        <v>25.0/100</v>
      </c>
      <c r="S272" s="335" t="str">
        <f>FIXED(J272*100,1)&amp;"/100"</f>
        <v>25.0/100</v>
      </c>
      <c r="T272" s="338" t="str">
        <f t="shared" si="20"/>
        <v>'30정/병'</v>
      </c>
      <c r="U272" s="338" t="str">
        <f t="shared" si="21"/>
        <v>NULL</v>
      </c>
      <c r="X272" s="335" t="str">
        <f t="shared" si="22"/>
        <v>('2025-05', '트라글립틴듀오정2.5/1000mg', '653806300', 344, 25.0/100, 25.0/100, '8806538063010', '30정/병', NULL, 'active', ''),</v>
      </c>
      <c r="CA272" s="351">
        <v>269</v>
      </c>
      <c r="CB272" s="358"/>
      <c r="CC272" s="360" t="s">
        <v>1956</v>
      </c>
      <c r="CD272" s="353" t="s">
        <v>1957</v>
      </c>
      <c r="CE272" s="360" t="s">
        <v>2223</v>
      </c>
      <c r="CF272" s="354" t="s">
        <v>2348</v>
      </c>
      <c r="CG272" s="355" t="s">
        <v>736</v>
      </c>
      <c r="CH272" s="356">
        <v>100200</v>
      </c>
      <c r="CI272" s="357">
        <v>45717</v>
      </c>
    </row>
    <row r="273" spans="4:87" ht="13.5">
      <c r="D273" s="323">
        <v>270</v>
      </c>
      <c r="E273" s="332" t="s">
        <v>835</v>
      </c>
      <c r="F273" s="322" t="s">
        <v>741</v>
      </c>
      <c r="G273" s="332">
        <v>653806300</v>
      </c>
      <c r="H273" s="325">
        <v>344</v>
      </c>
      <c r="I273" s="326">
        <v>0.25</v>
      </c>
      <c r="J273" s="326">
        <v>0.25</v>
      </c>
      <c r="K273" s="324">
        <v>8806538063027</v>
      </c>
      <c r="L273" s="323" t="s">
        <v>739</v>
      </c>
      <c r="M273" s="322"/>
      <c r="N273" s="323" t="s">
        <v>838</v>
      </c>
      <c r="O273" s="322"/>
      <c r="Q273" s="338">
        <f>IFERROR(IF(LEN(H273)&gt;0,H273,"NULL"),"NULL")</f>
        <v>344</v>
      </c>
      <c r="R273" s="335" t="str">
        <f>FIXED(I273*100,1)&amp;"/100"</f>
        <v>25.0/100</v>
      </c>
      <c r="S273" s="335" t="str">
        <f>FIXED(J273*100,1)&amp;"/100"</f>
        <v>25.0/100</v>
      </c>
      <c r="T273" s="338" t="str">
        <f t="shared" si="20"/>
        <v>'60정/병'</v>
      </c>
      <c r="U273" s="338" t="str">
        <f t="shared" si="21"/>
        <v>NULL</v>
      </c>
      <c r="X273" s="335" t="str">
        <f t="shared" si="22"/>
        <v>('2025-05', '트라글립틴듀오정2.5/1000mg', '653806300', 344, 25.0/100, 25.0/100, '8806538063027', '60정/병', NULL, 'active', ''),</v>
      </c>
      <c r="CA273" s="351">
        <v>270</v>
      </c>
      <c r="CB273" s="358"/>
      <c r="CC273" s="360" t="s">
        <v>1956</v>
      </c>
      <c r="CD273" s="353" t="s">
        <v>1957</v>
      </c>
      <c r="CE273" s="360" t="s">
        <v>2223</v>
      </c>
      <c r="CF273" s="354" t="s">
        <v>2348</v>
      </c>
      <c r="CG273" s="355" t="s">
        <v>736</v>
      </c>
      <c r="CH273" s="356">
        <v>100200</v>
      </c>
      <c r="CI273" s="357">
        <v>45717</v>
      </c>
    </row>
    <row r="274" spans="4:87" ht="13.5">
      <c r="D274" s="323">
        <v>271</v>
      </c>
      <c r="E274" s="332" t="s">
        <v>835</v>
      </c>
      <c r="F274" s="322" t="s">
        <v>741</v>
      </c>
      <c r="G274" s="332">
        <v>653806300</v>
      </c>
      <c r="H274" s="325">
        <v>344</v>
      </c>
      <c r="I274" s="326">
        <v>0.25</v>
      </c>
      <c r="J274" s="326">
        <v>0.25</v>
      </c>
      <c r="K274" s="324">
        <v>8806538063034</v>
      </c>
      <c r="L274" s="323" t="s">
        <v>633</v>
      </c>
      <c r="M274" s="322"/>
      <c r="N274" s="323" t="s">
        <v>838</v>
      </c>
      <c r="O274" s="322"/>
      <c r="Q274" s="338">
        <f>IFERROR(IF(LEN(H274)&gt;0,H274,"NULL"),"NULL")</f>
        <v>344</v>
      </c>
      <c r="R274" s="335" t="str">
        <f>FIXED(I274*100,1)&amp;"/100"</f>
        <v>25.0/100</v>
      </c>
      <c r="S274" s="335" t="str">
        <f>FIXED(J274*100,1)&amp;"/100"</f>
        <v>25.0/100</v>
      </c>
      <c r="T274" s="338" t="str">
        <f t="shared" si="20"/>
        <v>'100정/병'</v>
      </c>
      <c r="U274" s="338" t="str">
        <f t="shared" si="21"/>
        <v>NULL</v>
      </c>
      <c r="X274" s="335" t="str">
        <f t="shared" si="22"/>
        <v>('2025-05', '트라글립틴듀오정2.5/1000mg', '653806300', 344, 25.0/100, 25.0/100, '8806538063034', '100정/병', NULL, 'active', ''),</v>
      </c>
      <c r="CA274" s="351">
        <v>271</v>
      </c>
      <c r="CB274" s="358"/>
      <c r="CC274" s="360" t="s">
        <v>2352</v>
      </c>
      <c r="CD274" s="353" t="s">
        <v>2353</v>
      </c>
      <c r="CE274" s="360" t="s">
        <v>2354</v>
      </c>
      <c r="CF274" s="354" t="s">
        <v>2198</v>
      </c>
      <c r="CG274" s="355" t="s">
        <v>2199</v>
      </c>
      <c r="CH274" s="356">
        <v>25000</v>
      </c>
      <c r="CI274" s="357">
        <v>45717</v>
      </c>
    </row>
    <row r="275" spans="4:87" ht="13.5">
      <c r="D275" s="323">
        <v>272</v>
      </c>
      <c r="E275" s="332" t="s">
        <v>835</v>
      </c>
      <c r="F275" s="322" t="s">
        <v>741</v>
      </c>
      <c r="G275" s="332">
        <v>653806300</v>
      </c>
      <c r="H275" s="325">
        <v>344</v>
      </c>
      <c r="I275" s="326">
        <v>0.25</v>
      </c>
      <c r="J275" s="326">
        <v>0.25</v>
      </c>
      <c r="K275" s="324">
        <v>8806538063041</v>
      </c>
      <c r="L275" s="323" t="s">
        <v>680</v>
      </c>
      <c r="M275" s="322"/>
      <c r="N275" s="323" t="s">
        <v>838</v>
      </c>
      <c r="O275" s="322"/>
      <c r="Q275" s="338">
        <f>IFERROR(IF(LEN(H275)&gt;0,H275,"NULL"),"NULL")</f>
        <v>344</v>
      </c>
      <c r="R275" s="335" t="str">
        <f>FIXED(I275*100,1)&amp;"/100"</f>
        <v>25.0/100</v>
      </c>
      <c r="S275" s="335" t="str">
        <f>FIXED(J275*100,1)&amp;"/100"</f>
        <v>25.0/100</v>
      </c>
      <c r="T275" s="338" t="str">
        <f t="shared" si="20"/>
        <v>'200정/병'</v>
      </c>
      <c r="U275" s="338" t="str">
        <f t="shared" si="21"/>
        <v>NULL</v>
      </c>
      <c r="X275" s="335" t="str">
        <f t="shared" si="22"/>
        <v>('2025-05', '트라글립틴듀오정2.5/1000mg', '653806300', 344, 25.0/100, 25.0/100, '8806538063041', '200정/병', NULL, 'active', ''),</v>
      </c>
      <c r="CA275" s="351">
        <v>272</v>
      </c>
      <c r="CB275" s="358"/>
      <c r="CC275" s="360" t="s">
        <v>2355</v>
      </c>
      <c r="CD275" s="353" t="s">
        <v>2356</v>
      </c>
      <c r="CE275" s="360" t="s">
        <v>2357</v>
      </c>
      <c r="CF275" s="354" t="s">
        <v>2222</v>
      </c>
      <c r="CG275" s="355" t="s">
        <v>806</v>
      </c>
      <c r="CH275" s="356">
        <v>11160</v>
      </c>
      <c r="CI275" s="357">
        <v>45689</v>
      </c>
    </row>
    <row r="276" spans="4:87" ht="13.5">
      <c r="D276" s="323">
        <v>273</v>
      </c>
      <c r="E276" s="332" t="s">
        <v>835</v>
      </c>
      <c r="F276" s="322" t="s">
        <v>741</v>
      </c>
      <c r="G276" s="332">
        <v>653806300</v>
      </c>
      <c r="H276" s="325">
        <v>344</v>
      </c>
      <c r="I276" s="326">
        <v>0.25</v>
      </c>
      <c r="J276" s="326">
        <v>0.25</v>
      </c>
      <c r="K276" s="324">
        <v>8806538063058</v>
      </c>
      <c r="L276" s="323" t="s">
        <v>637</v>
      </c>
      <c r="M276" s="322"/>
      <c r="N276" s="323" t="s">
        <v>838</v>
      </c>
      <c r="O276" s="322"/>
      <c r="Q276" s="338">
        <f>IFERROR(IF(LEN(H276)&gt;0,H276,"NULL"),"NULL")</f>
        <v>344</v>
      </c>
      <c r="R276" s="335" t="str">
        <f>FIXED(I276*100,1)&amp;"/100"</f>
        <v>25.0/100</v>
      </c>
      <c r="S276" s="335" t="str">
        <f>FIXED(J276*100,1)&amp;"/100"</f>
        <v>25.0/100</v>
      </c>
      <c r="T276" s="338" t="str">
        <f t="shared" si="20"/>
        <v>'30정/PTP'</v>
      </c>
      <c r="U276" s="338" t="str">
        <f t="shared" si="21"/>
        <v>NULL</v>
      </c>
      <c r="X276" s="335" t="str">
        <f t="shared" si="22"/>
        <v>('2025-05', '트라글립틴듀오정2.5/1000mg', '653806300', 344, 25.0/100, 25.0/100, '8806538063058', '30정/PTP', NULL, 'active', ''),</v>
      </c>
      <c r="CA276" s="351">
        <v>273</v>
      </c>
      <c r="CB276" s="358"/>
      <c r="CC276" s="360" t="s">
        <v>2358</v>
      </c>
      <c r="CD276" s="353" t="s">
        <v>2359</v>
      </c>
      <c r="CE276" s="360" t="s">
        <v>2360</v>
      </c>
      <c r="CF276" s="354" t="s">
        <v>2131</v>
      </c>
      <c r="CG276" s="355" t="s">
        <v>808</v>
      </c>
      <c r="CH276" s="356">
        <v>30000</v>
      </c>
      <c r="CI276" s="357">
        <v>45658</v>
      </c>
    </row>
    <row r="277" spans="4:87" ht="13.5">
      <c r="D277" s="323">
        <v>274</v>
      </c>
      <c r="E277" s="332" t="s">
        <v>835</v>
      </c>
      <c r="F277" s="322" t="s">
        <v>742</v>
      </c>
      <c r="G277" s="332">
        <v>653806280</v>
      </c>
      <c r="H277" s="325">
        <v>338</v>
      </c>
      <c r="I277" s="326">
        <v>0.3</v>
      </c>
      <c r="J277" s="326">
        <v>0.35</v>
      </c>
      <c r="K277" s="324">
        <v>8806538062808</v>
      </c>
      <c r="L277" s="323" t="s">
        <v>628</v>
      </c>
      <c r="M277" s="322"/>
      <c r="N277" s="323" t="s">
        <v>838</v>
      </c>
      <c r="O277" s="322"/>
      <c r="Q277" s="338">
        <f>IFERROR(IF(LEN(H277)&gt;0,H277,"NULL"),"NULL")</f>
        <v>338</v>
      </c>
      <c r="R277" s="335" t="str">
        <f>FIXED(I277*100,1)&amp;"/100"</f>
        <v>30.0/100</v>
      </c>
      <c r="S277" s="335" t="str">
        <f>FIXED(J277*100,1)&amp;"/100"</f>
        <v>35.0/100</v>
      </c>
      <c r="T277" s="338" t="str">
        <f t="shared" si="20"/>
        <v>'(소분)'</v>
      </c>
      <c r="U277" s="338" t="str">
        <f t="shared" si="21"/>
        <v>NULL</v>
      </c>
      <c r="X277" s="335" t="str">
        <f t="shared" si="22"/>
        <v>('2025-05', '트라글립틴듀오정2.5/500mg', '653806280', 338, 30.0/100, 35.0/100, '8806538062808', '(소분)', NULL, 'active', ''),</v>
      </c>
      <c r="CA277" s="351">
        <v>274</v>
      </c>
      <c r="CB277" s="358"/>
      <c r="CC277" s="360" t="s">
        <v>2361</v>
      </c>
      <c r="CD277" s="353" t="s">
        <v>2362</v>
      </c>
      <c r="CE277" s="360" t="s">
        <v>2363</v>
      </c>
      <c r="CF277" s="354" t="s">
        <v>2092</v>
      </c>
      <c r="CG277" s="355" t="s">
        <v>812</v>
      </c>
      <c r="CH277" s="356">
        <v>11500</v>
      </c>
      <c r="CI277" s="357">
        <v>45717</v>
      </c>
    </row>
    <row r="278" spans="4:87" ht="13.5">
      <c r="D278" s="323">
        <v>275</v>
      </c>
      <c r="E278" s="332" t="s">
        <v>835</v>
      </c>
      <c r="F278" s="322" t="s">
        <v>742</v>
      </c>
      <c r="G278" s="332">
        <v>653806280</v>
      </c>
      <c r="H278" s="325">
        <v>338</v>
      </c>
      <c r="I278" s="326">
        <v>0.3</v>
      </c>
      <c r="J278" s="326">
        <v>0.35</v>
      </c>
      <c r="K278" s="324">
        <v>8806538062815</v>
      </c>
      <c r="L278" s="323" t="s">
        <v>629</v>
      </c>
      <c r="M278" s="322"/>
      <c r="N278" s="323" t="s">
        <v>838</v>
      </c>
      <c r="O278" s="322"/>
      <c r="Q278" s="338">
        <f>IFERROR(IF(LEN(H278)&gt;0,H278,"NULL"),"NULL")</f>
        <v>338</v>
      </c>
      <c r="R278" s="335" t="str">
        <f>FIXED(I278*100,1)&amp;"/100"</f>
        <v>30.0/100</v>
      </c>
      <c r="S278" s="335" t="str">
        <f>FIXED(J278*100,1)&amp;"/100"</f>
        <v>35.0/100</v>
      </c>
      <c r="T278" s="338" t="str">
        <f t="shared" si="20"/>
        <v>'30정/병'</v>
      </c>
      <c r="U278" s="338" t="str">
        <f t="shared" si="21"/>
        <v>NULL</v>
      </c>
      <c r="X278" s="335" t="str">
        <f t="shared" si="22"/>
        <v>('2025-05', '트라글립틴듀오정2.5/500mg', '653806280', 338, 30.0/100, 35.0/100, '8806538062815', '30정/병', NULL, 'active', ''),</v>
      </c>
      <c r="CA278" s="351">
        <v>275</v>
      </c>
      <c r="CB278" s="358"/>
      <c r="CC278" s="360" t="s">
        <v>2364</v>
      </c>
      <c r="CD278" s="353" t="s">
        <v>2365</v>
      </c>
      <c r="CE278" s="360" t="s">
        <v>2366</v>
      </c>
      <c r="CF278" s="354" t="s">
        <v>2072</v>
      </c>
      <c r="CG278" s="355" t="s">
        <v>800</v>
      </c>
      <c r="CH278" s="356">
        <v>19000</v>
      </c>
      <c r="CI278" s="357">
        <v>45717</v>
      </c>
    </row>
    <row r="279" spans="4:87" ht="13.5">
      <c r="D279" s="323">
        <v>276</v>
      </c>
      <c r="E279" s="332" t="s">
        <v>835</v>
      </c>
      <c r="F279" s="322" t="s">
        <v>742</v>
      </c>
      <c r="G279" s="332">
        <v>653806280</v>
      </c>
      <c r="H279" s="325">
        <v>338</v>
      </c>
      <c r="I279" s="326">
        <v>0.3</v>
      </c>
      <c r="J279" s="326">
        <v>0.35</v>
      </c>
      <c r="K279" s="324">
        <v>8806538062822</v>
      </c>
      <c r="L279" s="323" t="s">
        <v>739</v>
      </c>
      <c r="M279" s="322"/>
      <c r="N279" s="323" t="s">
        <v>838</v>
      </c>
      <c r="O279" s="322"/>
      <c r="Q279" s="338">
        <f>IFERROR(IF(LEN(H279)&gt;0,H279,"NULL"),"NULL")</f>
        <v>338</v>
      </c>
      <c r="R279" s="335" t="str">
        <f>FIXED(I279*100,1)&amp;"/100"</f>
        <v>30.0/100</v>
      </c>
      <c r="S279" s="335" t="str">
        <f>FIXED(J279*100,1)&amp;"/100"</f>
        <v>35.0/100</v>
      </c>
      <c r="T279" s="338" t="str">
        <f t="shared" si="20"/>
        <v>'60정/병'</v>
      </c>
      <c r="U279" s="338" t="str">
        <f t="shared" si="21"/>
        <v>NULL</v>
      </c>
      <c r="X279" s="335" t="str">
        <f t="shared" si="22"/>
        <v>('2025-05', '트라글립틴듀오정2.5/500mg', '653806280', 338, 30.0/100, 35.0/100, '8806538062822', '60정/병', NULL, 'active', ''),</v>
      </c>
      <c r="CA279" s="351">
        <v>276</v>
      </c>
      <c r="CB279" s="358"/>
      <c r="CC279" s="360" t="s">
        <v>2367</v>
      </c>
      <c r="CD279" s="353" t="s">
        <v>2368</v>
      </c>
      <c r="CE279" s="360" t="s">
        <v>2369</v>
      </c>
      <c r="CF279" s="354" t="s">
        <v>2222</v>
      </c>
      <c r="CG279" s="355" t="s">
        <v>806</v>
      </c>
      <c r="CH279" s="356">
        <v>16740</v>
      </c>
      <c r="CI279" s="357">
        <v>45717</v>
      </c>
    </row>
    <row r="280" spans="4:87" ht="13.5">
      <c r="D280" s="323">
        <v>277</v>
      </c>
      <c r="E280" s="332" t="s">
        <v>835</v>
      </c>
      <c r="F280" s="322" t="s">
        <v>742</v>
      </c>
      <c r="G280" s="332">
        <v>653806280</v>
      </c>
      <c r="H280" s="325">
        <v>338</v>
      </c>
      <c r="I280" s="326">
        <v>0.3</v>
      </c>
      <c r="J280" s="326">
        <v>0.35</v>
      </c>
      <c r="K280" s="324">
        <v>8806538062839</v>
      </c>
      <c r="L280" s="323" t="s">
        <v>633</v>
      </c>
      <c r="M280" s="322"/>
      <c r="N280" s="323" t="s">
        <v>838</v>
      </c>
      <c r="O280" s="322"/>
      <c r="Q280" s="338">
        <f>IFERROR(IF(LEN(H280)&gt;0,H280,"NULL"),"NULL")</f>
        <v>338</v>
      </c>
      <c r="R280" s="335" t="str">
        <f>FIXED(I280*100,1)&amp;"/100"</f>
        <v>30.0/100</v>
      </c>
      <c r="S280" s="335" t="str">
        <f>FIXED(J280*100,1)&amp;"/100"</f>
        <v>35.0/100</v>
      </c>
      <c r="T280" s="338" t="str">
        <f t="shared" si="20"/>
        <v>'100정/병'</v>
      </c>
      <c r="U280" s="338" t="str">
        <f t="shared" si="21"/>
        <v>NULL</v>
      </c>
      <c r="X280" s="335" t="str">
        <f t="shared" si="22"/>
        <v>('2025-05', '트라글립틴듀오정2.5/500mg', '653806280', 338, 30.0/100, 35.0/100, '8806538062839', '100정/병', NULL, 'active', ''),</v>
      </c>
      <c r="CA280" s="351">
        <v>277</v>
      </c>
      <c r="CB280" s="358"/>
      <c r="CC280" s="360" t="s">
        <v>2370</v>
      </c>
      <c r="CD280" s="353" t="s">
        <v>2371</v>
      </c>
      <c r="CE280" s="360" t="s">
        <v>2372</v>
      </c>
      <c r="CF280" s="354" t="s">
        <v>2065</v>
      </c>
      <c r="CG280" s="355" t="s">
        <v>811</v>
      </c>
      <c r="CH280" s="356">
        <v>15000</v>
      </c>
      <c r="CI280" s="357">
        <v>45717</v>
      </c>
    </row>
    <row r="281" spans="4:87" ht="13.5">
      <c r="D281" s="323">
        <v>278</v>
      </c>
      <c r="E281" s="332" t="s">
        <v>835</v>
      </c>
      <c r="F281" s="322" t="s">
        <v>742</v>
      </c>
      <c r="G281" s="332">
        <v>653806280</v>
      </c>
      <c r="H281" s="325">
        <v>338</v>
      </c>
      <c r="I281" s="326">
        <v>0.3</v>
      </c>
      <c r="J281" s="326">
        <v>0.35</v>
      </c>
      <c r="K281" s="324">
        <v>8806538062846</v>
      </c>
      <c r="L281" s="323" t="s">
        <v>680</v>
      </c>
      <c r="M281" s="322"/>
      <c r="N281" s="323" t="s">
        <v>838</v>
      </c>
      <c r="O281" s="322"/>
      <c r="Q281" s="338">
        <f>IFERROR(IF(LEN(H281)&gt;0,H281,"NULL"),"NULL")</f>
        <v>338</v>
      </c>
      <c r="R281" s="335" t="str">
        <f>FIXED(I281*100,1)&amp;"/100"</f>
        <v>30.0/100</v>
      </c>
      <c r="S281" s="335" t="str">
        <f>FIXED(J281*100,1)&amp;"/100"</f>
        <v>35.0/100</v>
      </c>
      <c r="T281" s="338" t="str">
        <f t="shared" si="20"/>
        <v>'200정/병'</v>
      </c>
      <c r="U281" s="338" t="str">
        <f t="shared" si="21"/>
        <v>NULL</v>
      </c>
      <c r="X281" s="335" t="str">
        <f t="shared" si="22"/>
        <v>('2025-05', '트라글립틴듀오정2.5/500mg', '653806280', 338, 30.0/100, 35.0/100, '8806538062846', '200정/병', NULL, 'active', ''),</v>
      </c>
      <c r="CA281" s="351">
        <v>278</v>
      </c>
      <c r="CB281" s="358"/>
      <c r="CC281" s="360" t="s">
        <v>2373</v>
      </c>
      <c r="CD281" s="353" t="s">
        <v>2374</v>
      </c>
      <c r="CE281" s="360" t="s">
        <v>2375</v>
      </c>
      <c r="CF281" s="354" t="s">
        <v>2065</v>
      </c>
      <c r="CG281" s="355" t="s">
        <v>811</v>
      </c>
      <c r="CH281" s="356">
        <v>15000</v>
      </c>
      <c r="CI281" s="357">
        <v>45717</v>
      </c>
    </row>
    <row r="282" spans="4:87" ht="13.5">
      <c r="D282" s="323">
        <v>279</v>
      </c>
      <c r="E282" s="332" t="s">
        <v>835</v>
      </c>
      <c r="F282" s="322" t="s">
        <v>742</v>
      </c>
      <c r="G282" s="332">
        <v>653806280</v>
      </c>
      <c r="H282" s="325">
        <v>338</v>
      </c>
      <c r="I282" s="326">
        <v>0.3</v>
      </c>
      <c r="J282" s="326">
        <v>0.35</v>
      </c>
      <c r="K282" s="324">
        <v>8806538062853</v>
      </c>
      <c r="L282" s="323" t="s">
        <v>637</v>
      </c>
      <c r="M282" s="322"/>
      <c r="N282" s="323" t="s">
        <v>838</v>
      </c>
      <c r="O282" s="322"/>
      <c r="Q282" s="338">
        <f>IFERROR(IF(LEN(H282)&gt;0,H282,"NULL"),"NULL")</f>
        <v>338</v>
      </c>
      <c r="R282" s="335" t="str">
        <f>FIXED(I282*100,1)&amp;"/100"</f>
        <v>30.0/100</v>
      </c>
      <c r="S282" s="335" t="str">
        <f>FIXED(J282*100,1)&amp;"/100"</f>
        <v>35.0/100</v>
      </c>
      <c r="T282" s="338" t="str">
        <f t="shared" si="20"/>
        <v>'30정/PTP'</v>
      </c>
      <c r="U282" s="338" t="str">
        <f t="shared" si="21"/>
        <v>NULL</v>
      </c>
      <c r="X282" s="335" t="str">
        <f t="shared" si="22"/>
        <v>('2025-05', '트라글립틴듀오정2.5/500mg', '653806280', 338, 30.0/100, 35.0/100, '8806538062853', '30정/PTP', NULL, 'active', ''),</v>
      </c>
      <c r="CA282" s="351">
        <v>279</v>
      </c>
      <c r="CB282" s="358"/>
      <c r="CC282" s="360" t="s">
        <v>2376</v>
      </c>
      <c r="CD282" s="353" t="s">
        <v>2377</v>
      </c>
      <c r="CE282" s="360" t="s">
        <v>2378</v>
      </c>
      <c r="CF282" s="354" t="s">
        <v>2127</v>
      </c>
      <c r="CG282" s="355" t="s">
        <v>751</v>
      </c>
      <c r="CH282" s="356">
        <v>37920</v>
      </c>
      <c r="CI282" s="357">
        <v>45717</v>
      </c>
    </row>
    <row r="283" spans="4:87" ht="13.5">
      <c r="D283" s="323">
        <v>280</v>
      </c>
      <c r="E283" s="332" t="s">
        <v>835</v>
      </c>
      <c r="F283" s="322" t="s">
        <v>743</v>
      </c>
      <c r="G283" s="332">
        <v>653806290</v>
      </c>
      <c r="H283" s="325">
        <v>338</v>
      </c>
      <c r="I283" s="326">
        <v>0.25</v>
      </c>
      <c r="J283" s="326">
        <v>0.25</v>
      </c>
      <c r="K283" s="324">
        <v>8806538062907</v>
      </c>
      <c r="L283" s="323" t="s">
        <v>628</v>
      </c>
      <c r="M283" s="322"/>
      <c r="N283" s="323" t="s">
        <v>838</v>
      </c>
      <c r="O283" s="322"/>
      <c r="Q283" s="338">
        <f>IFERROR(IF(LEN(H283)&gt;0,H283,"NULL"),"NULL")</f>
        <v>338</v>
      </c>
      <c r="R283" s="335" t="str">
        <f>FIXED(I283*100,1)&amp;"/100"</f>
        <v>25.0/100</v>
      </c>
      <c r="S283" s="335" t="str">
        <f>FIXED(J283*100,1)&amp;"/100"</f>
        <v>25.0/100</v>
      </c>
      <c r="T283" s="338" t="str">
        <f t="shared" si="20"/>
        <v>'(소분)'</v>
      </c>
      <c r="U283" s="338" t="str">
        <f t="shared" si="21"/>
        <v>NULL</v>
      </c>
      <c r="X283" s="335" t="str">
        <f t="shared" si="22"/>
        <v>('2025-05', '트라글립틴듀오정2.5/850mg', '653806290', 338, 25.0/100, 25.0/100, '8806538062907', '(소분)', NULL, 'active', ''),</v>
      </c>
      <c r="CA283" s="351">
        <v>280</v>
      </c>
      <c r="CB283" s="358"/>
      <c r="CC283" s="360" t="s">
        <v>2379</v>
      </c>
      <c r="CD283" s="353" t="s">
        <v>2380</v>
      </c>
      <c r="CE283" s="360" t="s">
        <v>2381</v>
      </c>
      <c r="CF283" s="354" t="s">
        <v>2134</v>
      </c>
      <c r="CG283" s="355" t="s">
        <v>807</v>
      </c>
      <c r="CH283" s="356">
        <v>22000</v>
      </c>
      <c r="CI283" s="357">
        <v>45717</v>
      </c>
    </row>
    <row r="284" spans="4:87" ht="13.5">
      <c r="D284" s="323">
        <v>281</v>
      </c>
      <c r="E284" s="332" t="s">
        <v>835</v>
      </c>
      <c r="F284" s="322" t="s">
        <v>743</v>
      </c>
      <c r="G284" s="332">
        <v>653806290</v>
      </c>
      <c r="H284" s="325">
        <v>338</v>
      </c>
      <c r="I284" s="326">
        <v>0.25</v>
      </c>
      <c r="J284" s="326">
        <v>0.25</v>
      </c>
      <c r="K284" s="324">
        <v>8806538062914</v>
      </c>
      <c r="L284" s="323" t="s">
        <v>629</v>
      </c>
      <c r="M284" s="322"/>
      <c r="N284" s="323" t="s">
        <v>838</v>
      </c>
      <c r="O284" s="322"/>
      <c r="Q284" s="338">
        <f>IFERROR(IF(LEN(H284)&gt;0,H284,"NULL"),"NULL")</f>
        <v>338</v>
      </c>
      <c r="R284" s="335" t="str">
        <f>FIXED(I284*100,1)&amp;"/100"</f>
        <v>25.0/100</v>
      </c>
      <c r="S284" s="335" t="str">
        <f>FIXED(J284*100,1)&amp;"/100"</f>
        <v>25.0/100</v>
      </c>
      <c r="T284" s="338" t="str">
        <f t="shared" si="20"/>
        <v>'30정/병'</v>
      </c>
      <c r="U284" s="338" t="str">
        <f t="shared" si="21"/>
        <v>NULL</v>
      </c>
      <c r="X284" s="335" t="str">
        <f t="shared" si="22"/>
        <v>('2025-05', '트라글립틴듀오정2.5/850mg', '653806290', 338, 25.0/100, 25.0/100, '8806538062914', '30정/병', NULL, 'active', ''),</v>
      </c>
      <c r="CA284" s="351">
        <v>281</v>
      </c>
      <c r="CB284" s="358"/>
      <c r="CC284" s="360" t="s">
        <v>2382</v>
      </c>
      <c r="CD284" s="353" t="s">
        <v>2383</v>
      </c>
      <c r="CE284" s="360" t="s">
        <v>2384</v>
      </c>
      <c r="CF284" s="354" t="s">
        <v>2137</v>
      </c>
      <c r="CG284" s="355" t="s">
        <v>810</v>
      </c>
      <c r="CH284" s="356">
        <v>12000</v>
      </c>
      <c r="CI284" s="357">
        <v>45689</v>
      </c>
    </row>
    <row r="285" spans="4:87" ht="13.5">
      <c r="D285" s="323">
        <v>282</v>
      </c>
      <c r="E285" s="332" t="s">
        <v>835</v>
      </c>
      <c r="F285" s="322" t="s">
        <v>743</v>
      </c>
      <c r="G285" s="332">
        <v>653806290</v>
      </c>
      <c r="H285" s="325">
        <v>338</v>
      </c>
      <c r="I285" s="326">
        <v>0.25</v>
      </c>
      <c r="J285" s="326">
        <v>0.25</v>
      </c>
      <c r="K285" s="324">
        <v>8806538062921</v>
      </c>
      <c r="L285" s="323" t="s">
        <v>739</v>
      </c>
      <c r="M285" s="322"/>
      <c r="N285" s="323" t="s">
        <v>838</v>
      </c>
      <c r="O285" s="322"/>
      <c r="Q285" s="338">
        <f>IFERROR(IF(LEN(H285)&gt;0,H285,"NULL"),"NULL")</f>
        <v>338</v>
      </c>
      <c r="R285" s="335" t="str">
        <f>FIXED(I285*100,1)&amp;"/100"</f>
        <v>25.0/100</v>
      </c>
      <c r="S285" s="335" t="str">
        <f>FIXED(J285*100,1)&amp;"/100"</f>
        <v>25.0/100</v>
      </c>
      <c r="T285" s="338" t="str">
        <f t="shared" si="20"/>
        <v>'60정/병'</v>
      </c>
      <c r="U285" s="338" t="str">
        <f t="shared" si="21"/>
        <v>NULL</v>
      </c>
      <c r="X285" s="335" t="str">
        <f t="shared" si="22"/>
        <v>('2025-05', '트라글립틴듀오정2.5/850mg', '653806290', 338, 25.0/100, 25.0/100, '8806538062921', '60정/병', NULL, 'active', ''),</v>
      </c>
      <c r="CA285" s="351">
        <v>282</v>
      </c>
      <c r="CB285" s="358"/>
      <c r="CC285" s="360" t="s">
        <v>2385</v>
      </c>
      <c r="CD285" s="353" t="s">
        <v>2386</v>
      </c>
      <c r="CE285" s="360" t="s">
        <v>2387</v>
      </c>
      <c r="CF285" s="354" t="s">
        <v>2388</v>
      </c>
      <c r="CG285" s="355" t="s">
        <v>804</v>
      </c>
      <c r="CH285" s="356">
        <v>12000</v>
      </c>
      <c r="CI285" s="357">
        <v>45658</v>
      </c>
    </row>
    <row r="286" spans="4:87" ht="13.5">
      <c r="D286" s="323">
        <v>283</v>
      </c>
      <c r="E286" s="332" t="s">
        <v>835</v>
      </c>
      <c r="F286" s="322" t="s">
        <v>743</v>
      </c>
      <c r="G286" s="332">
        <v>653806290</v>
      </c>
      <c r="H286" s="325">
        <v>338</v>
      </c>
      <c r="I286" s="326">
        <v>0.25</v>
      </c>
      <c r="J286" s="326">
        <v>0.25</v>
      </c>
      <c r="K286" s="324">
        <v>8806538062938</v>
      </c>
      <c r="L286" s="323" t="s">
        <v>633</v>
      </c>
      <c r="M286" s="322"/>
      <c r="N286" s="323" t="s">
        <v>838</v>
      </c>
      <c r="O286" s="322"/>
      <c r="Q286" s="338">
        <f>IFERROR(IF(LEN(H286)&gt;0,H286,"NULL"),"NULL")</f>
        <v>338</v>
      </c>
      <c r="R286" s="335" t="str">
        <f>FIXED(I286*100,1)&amp;"/100"</f>
        <v>25.0/100</v>
      </c>
      <c r="S286" s="335" t="str">
        <f>FIXED(J286*100,1)&amp;"/100"</f>
        <v>25.0/100</v>
      </c>
      <c r="T286" s="338" t="str">
        <f t="shared" si="20"/>
        <v>'100정/병'</v>
      </c>
      <c r="U286" s="338" t="str">
        <f t="shared" si="21"/>
        <v>NULL</v>
      </c>
      <c r="X286" s="335" t="str">
        <f t="shared" si="22"/>
        <v>('2025-05', '트라글립틴듀오정2.5/850mg', '653806290', 338, 25.0/100, 25.0/100, '8806538062938', '100정/병', NULL, 'active', ''),</v>
      </c>
      <c r="CA286" s="351">
        <v>283</v>
      </c>
      <c r="CB286" s="358"/>
      <c r="CC286" s="360" t="s">
        <v>2389</v>
      </c>
      <c r="CD286" s="353" t="s">
        <v>2390</v>
      </c>
      <c r="CE286" s="360" t="s">
        <v>2391</v>
      </c>
      <c r="CF286" s="354" t="s">
        <v>2065</v>
      </c>
      <c r="CG286" s="355" t="s">
        <v>811</v>
      </c>
      <c r="CH286" s="356">
        <v>45000</v>
      </c>
      <c r="CI286" s="357">
        <v>45717</v>
      </c>
    </row>
    <row r="287" spans="4:87" ht="13.5">
      <c r="D287" s="323">
        <v>284</v>
      </c>
      <c r="E287" s="332" t="s">
        <v>835</v>
      </c>
      <c r="F287" s="322" t="s">
        <v>743</v>
      </c>
      <c r="G287" s="332">
        <v>653806290</v>
      </c>
      <c r="H287" s="325">
        <v>338</v>
      </c>
      <c r="I287" s="326">
        <v>0.25</v>
      </c>
      <c r="J287" s="326">
        <v>0.25</v>
      </c>
      <c r="K287" s="324">
        <v>8806538062945</v>
      </c>
      <c r="L287" s="323" t="s">
        <v>680</v>
      </c>
      <c r="M287" s="322"/>
      <c r="N287" s="323" t="s">
        <v>838</v>
      </c>
      <c r="O287" s="322"/>
      <c r="Q287" s="338">
        <f>IFERROR(IF(LEN(H287)&gt;0,H287,"NULL"),"NULL")</f>
        <v>338</v>
      </c>
      <c r="R287" s="335" t="str">
        <f>FIXED(I287*100,1)&amp;"/100"</f>
        <v>25.0/100</v>
      </c>
      <c r="S287" s="335" t="str">
        <f>FIXED(J287*100,1)&amp;"/100"</f>
        <v>25.0/100</v>
      </c>
      <c r="T287" s="338" t="str">
        <f t="shared" si="20"/>
        <v>'200정/병'</v>
      </c>
      <c r="U287" s="338" t="str">
        <f t="shared" si="21"/>
        <v>NULL</v>
      </c>
      <c r="X287" s="335" t="str">
        <f t="shared" si="22"/>
        <v>('2025-05', '트라글립틴듀오정2.5/850mg', '653806290', 338, 25.0/100, 25.0/100, '8806538062945', '200정/병', NULL, 'active', ''),</v>
      </c>
      <c r="CA287" s="351">
        <v>284</v>
      </c>
      <c r="CB287" s="358"/>
      <c r="CC287" s="360" t="s">
        <v>2392</v>
      </c>
      <c r="CD287" s="353" t="s">
        <v>2393</v>
      </c>
      <c r="CE287" s="360" t="s">
        <v>2394</v>
      </c>
      <c r="CF287" s="354" t="s">
        <v>2065</v>
      </c>
      <c r="CG287" s="355" t="s">
        <v>811</v>
      </c>
      <c r="CH287" s="356">
        <v>15000</v>
      </c>
      <c r="CI287" s="357">
        <v>45717</v>
      </c>
    </row>
    <row r="288" spans="4:87" ht="13.5">
      <c r="D288" s="323">
        <v>285</v>
      </c>
      <c r="E288" s="332" t="s">
        <v>835</v>
      </c>
      <c r="F288" s="322" t="s">
        <v>743</v>
      </c>
      <c r="G288" s="332">
        <v>653806290</v>
      </c>
      <c r="H288" s="325">
        <v>338</v>
      </c>
      <c r="I288" s="326">
        <v>0.25</v>
      </c>
      <c r="J288" s="326">
        <v>0.25</v>
      </c>
      <c r="K288" s="324">
        <v>8806538062952</v>
      </c>
      <c r="L288" s="323" t="s">
        <v>637</v>
      </c>
      <c r="M288" s="322"/>
      <c r="N288" s="323" t="s">
        <v>838</v>
      </c>
      <c r="O288" s="322"/>
      <c r="Q288" s="338">
        <f>IFERROR(IF(LEN(H288)&gt;0,H288,"NULL"),"NULL")</f>
        <v>338</v>
      </c>
      <c r="R288" s="335" t="str">
        <f>FIXED(I288*100,1)&amp;"/100"</f>
        <v>25.0/100</v>
      </c>
      <c r="S288" s="335" t="str">
        <f>FIXED(J288*100,1)&amp;"/100"</f>
        <v>25.0/100</v>
      </c>
      <c r="T288" s="338" t="str">
        <f t="shared" si="20"/>
        <v>'30정/PTP'</v>
      </c>
      <c r="U288" s="338" t="str">
        <f t="shared" si="21"/>
        <v>NULL</v>
      </c>
      <c r="X288" s="335" t="str">
        <f t="shared" si="22"/>
        <v>('2025-05', '트라글립틴듀오정2.5/850mg', '653806290', 338, 25.0/100, 25.0/100, '8806538062952', '30정/PTP', NULL, 'active', ''),</v>
      </c>
      <c r="CA288" s="351">
        <v>285</v>
      </c>
      <c r="CB288" s="358"/>
      <c r="CC288" s="360" t="s">
        <v>2395</v>
      </c>
      <c r="CD288" s="353" t="s">
        <v>1894</v>
      </c>
      <c r="CE288" s="360" t="s">
        <v>2396</v>
      </c>
      <c r="CF288" s="354" t="s">
        <v>2147</v>
      </c>
      <c r="CG288" s="355" t="s">
        <v>752</v>
      </c>
      <c r="CH288" s="356">
        <v>55000</v>
      </c>
      <c r="CI288" s="357">
        <v>45717</v>
      </c>
    </row>
    <row r="289" spans="4:87" ht="13.5">
      <c r="D289" s="323">
        <v>286</v>
      </c>
      <c r="E289" s="332" t="s">
        <v>835</v>
      </c>
      <c r="F289" s="322" t="s">
        <v>744</v>
      </c>
      <c r="G289" s="332">
        <v>653806250</v>
      </c>
      <c r="H289" s="325">
        <v>447</v>
      </c>
      <c r="I289" s="326">
        <v>0.4</v>
      </c>
      <c r="J289" s="326">
        <v>0.5</v>
      </c>
      <c r="K289" s="324">
        <v>8806538062501</v>
      </c>
      <c r="L289" s="323" t="s">
        <v>628</v>
      </c>
      <c r="M289" s="322"/>
      <c r="N289" s="323" t="s">
        <v>838</v>
      </c>
      <c r="O289" s="322"/>
      <c r="Q289" s="338">
        <f>IFERROR(IF(LEN(H289)&gt;0,H289,"NULL"),"NULL")</f>
        <v>447</v>
      </c>
      <c r="R289" s="335" t="str">
        <f>FIXED(I289*100,1)&amp;"/100"</f>
        <v>40.0/100</v>
      </c>
      <c r="S289" s="335" t="str">
        <f>FIXED(J289*100,1)&amp;"/100"</f>
        <v>50.0/100</v>
      </c>
      <c r="T289" s="338" t="str">
        <f t="shared" si="20"/>
        <v>'(소분)'</v>
      </c>
      <c r="U289" s="338" t="str">
        <f t="shared" si="21"/>
        <v>NULL</v>
      </c>
      <c r="X289" s="335" t="str">
        <f t="shared" si="22"/>
        <v>('2025-05', '트라글립틴정 5mg', '653806250', 447, 40.0/100, 50.0/100, '8806538062501', '(소분)', NULL, 'active', ''),</v>
      </c>
      <c r="CA289" s="351">
        <v>286</v>
      </c>
      <c r="CB289" s="358"/>
      <c r="CC289" s="360" t="s">
        <v>2397</v>
      </c>
      <c r="CD289" s="353" t="s">
        <v>2398</v>
      </c>
      <c r="CE289" s="360" t="s">
        <v>2399</v>
      </c>
      <c r="CF289" s="354" t="s">
        <v>2147</v>
      </c>
      <c r="CG289" s="355" t="s">
        <v>752</v>
      </c>
      <c r="CH289" s="356">
        <v>11000</v>
      </c>
      <c r="CI289" s="357">
        <v>45717</v>
      </c>
    </row>
    <row r="290" spans="4:87" ht="13.5">
      <c r="D290" s="323">
        <v>287</v>
      </c>
      <c r="E290" s="332" t="s">
        <v>835</v>
      </c>
      <c r="F290" s="322" t="s">
        <v>744</v>
      </c>
      <c r="G290" s="332">
        <v>653806250</v>
      </c>
      <c r="H290" s="325">
        <v>447</v>
      </c>
      <c r="I290" s="326">
        <v>0.4</v>
      </c>
      <c r="J290" s="326">
        <v>0.5</v>
      </c>
      <c r="K290" s="324">
        <v>8806538062518</v>
      </c>
      <c r="L290" s="323" t="s">
        <v>651</v>
      </c>
      <c r="M290" s="322"/>
      <c r="N290" s="323" t="s">
        <v>838</v>
      </c>
      <c r="O290" s="322"/>
      <c r="Q290" s="338">
        <f>IFERROR(IF(LEN(H290)&gt;0,H290,"NULL"),"NULL")</f>
        <v>447</v>
      </c>
      <c r="R290" s="335" t="str">
        <f>FIXED(I290*100,1)&amp;"/100"</f>
        <v>40.0/100</v>
      </c>
      <c r="S290" s="335" t="str">
        <f>FIXED(J290*100,1)&amp;"/100"</f>
        <v>50.0/100</v>
      </c>
      <c r="T290" s="338" t="str">
        <f t="shared" si="20"/>
        <v>'28정/PTP'</v>
      </c>
      <c r="U290" s="338" t="str">
        <f t="shared" si="21"/>
        <v>NULL</v>
      </c>
      <c r="X290" s="335" t="str">
        <f t="shared" si="22"/>
        <v>('2025-05', '트라글립틴정 5mg', '653806250', 447, 40.0/100, 50.0/100, '8806538062518', '28정/PTP', NULL, 'active', ''),</v>
      </c>
      <c r="CA290" s="351">
        <v>287</v>
      </c>
      <c r="CB290" s="358"/>
      <c r="CC290" s="360" t="s">
        <v>2370</v>
      </c>
      <c r="CD290" s="353" t="s">
        <v>2371</v>
      </c>
      <c r="CE290" s="360" t="s">
        <v>2372</v>
      </c>
      <c r="CF290" s="354" t="s">
        <v>2400</v>
      </c>
      <c r="CG290" s="355" t="s">
        <v>801</v>
      </c>
      <c r="CH290" s="356">
        <v>49000</v>
      </c>
      <c r="CI290" s="357">
        <v>45717</v>
      </c>
    </row>
    <row r="291" spans="4:87" ht="13.5">
      <c r="D291" s="323">
        <v>288</v>
      </c>
      <c r="E291" s="332" t="s">
        <v>835</v>
      </c>
      <c r="F291" s="322" t="s">
        <v>744</v>
      </c>
      <c r="G291" s="332">
        <v>653806250</v>
      </c>
      <c r="H291" s="325">
        <v>447</v>
      </c>
      <c r="I291" s="326">
        <v>0.4</v>
      </c>
      <c r="J291" s="326">
        <v>0.5</v>
      </c>
      <c r="K291" s="324">
        <v>8806538062525</v>
      </c>
      <c r="L291" s="323" t="s">
        <v>637</v>
      </c>
      <c r="M291" s="322"/>
      <c r="N291" s="323" t="s">
        <v>838</v>
      </c>
      <c r="O291" s="322"/>
      <c r="Q291" s="338">
        <f>IFERROR(IF(LEN(H291)&gt;0,H291,"NULL"),"NULL")</f>
        <v>447</v>
      </c>
      <c r="R291" s="335" t="str">
        <f>FIXED(I291*100,1)&amp;"/100"</f>
        <v>40.0/100</v>
      </c>
      <c r="S291" s="335" t="str">
        <f>FIXED(J291*100,1)&amp;"/100"</f>
        <v>50.0/100</v>
      </c>
      <c r="T291" s="338" t="str">
        <f t="shared" si="20"/>
        <v>'30정/PTP'</v>
      </c>
      <c r="U291" s="338" t="str">
        <f t="shared" si="21"/>
        <v>NULL</v>
      </c>
      <c r="X291" s="335" t="str">
        <f t="shared" si="22"/>
        <v>('2025-05', '트라글립틴정 5mg', '653806250', 447, 40.0/100, 50.0/100, '8806538062525', '30정/PTP', NULL, 'active', ''),</v>
      </c>
      <c r="CA291" s="351">
        <v>288</v>
      </c>
      <c r="CB291" s="358"/>
      <c r="CC291" s="360" t="s">
        <v>2401</v>
      </c>
      <c r="CD291" s="353" t="s">
        <v>2402</v>
      </c>
      <c r="CE291" s="360" t="s">
        <v>2403</v>
      </c>
      <c r="CF291" s="354" t="s">
        <v>2065</v>
      </c>
      <c r="CG291" s="355" t="s">
        <v>811</v>
      </c>
      <c r="CH291" s="356">
        <v>15000</v>
      </c>
      <c r="CI291" s="357">
        <v>45717</v>
      </c>
    </row>
    <row r="292" spans="4:87" ht="13.5">
      <c r="D292" s="323">
        <v>289</v>
      </c>
      <c r="E292" s="332" t="s">
        <v>835</v>
      </c>
      <c r="F292" s="322" t="s">
        <v>744</v>
      </c>
      <c r="G292" s="332">
        <v>653806250</v>
      </c>
      <c r="H292" s="325">
        <v>447</v>
      </c>
      <c r="I292" s="326">
        <v>0.4</v>
      </c>
      <c r="J292" s="326">
        <v>0.5</v>
      </c>
      <c r="K292" s="324">
        <v>8806538062532</v>
      </c>
      <c r="L292" s="323" t="s">
        <v>629</v>
      </c>
      <c r="M292" s="322"/>
      <c r="N292" s="323" t="s">
        <v>838</v>
      </c>
      <c r="O292" s="322"/>
      <c r="Q292" s="338">
        <f>IFERROR(IF(LEN(H292)&gt;0,H292,"NULL"),"NULL")</f>
        <v>447</v>
      </c>
      <c r="R292" s="335" t="str">
        <f>FIXED(I292*100,1)&amp;"/100"</f>
        <v>40.0/100</v>
      </c>
      <c r="S292" s="335" t="str">
        <f>FIXED(J292*100,1)&amp;"/100"</f>
        <v>50.0/100</v>
      </c>
      <c r="T292" s="338" t="str">
        <f t="shared" si="20"/>
        <v>'30정/병'</v>
      </c>
      <c r="U292" s="338" t="str">
        <f t="shared" si="21"/>
        <v>NULL</v>
      </c>
      <c r="X292" s="335" t="str">
        <f t="shared" si="22"/>
        <v>('2025-05', '트라글립틴정 5mg', '653806250', 447, 40.0/100, 50.0/100, '8806538062532', '30정/병', NULL, 'active', ''),</v>
      </c>
      <c r="CA292" s="351">
        <v>289</v>
      </c>
      <c r="CB292" s="358"/>
      <c r="CC292" s="360" t="s">
        <v>2397</v>
      </c>
      <c r="CD292" s="353" t="s">
        <v>2398</v>
      </c>
      <c r="CE292" s="360" t="s">
        <v>2399</v>
      </c>
      <c r="CF292" s="354" t="s">
        <v>2147</v>
      </c>
      <c r="CG292" s="355" t="s">
        <v>752</v>
      </c>
      <c r="CH292" s="356">
        <v>5500</v>
      </c>
      <c r="CI292" s="357">
        <v>45717</v>
      </c>
    </row>
    <row r="293" spans="4:87" ht="13.5">
      <c r="D293" s="323">
        <v>290</v>
      </c>
      <c r="E293" s="332" t="s">
        <v>835</v>
      </c>
      <c r="F293" s="322" t="s">
        <v>744</v>
      </c>
      <c r="G293" s="332">
        <v>653806250</v>
      </c>
      <c r="H293" s="325">
        <v>447</v>
      </c>
      <c r="I293" s="326">
        <v>0.4</v>
      </c>
      <c r="J293" s="326">
        <v>0.5</v>
      </c>
      <c r="K293" s="324">
        <v>8806538062549</v>
      </c>
      <c r="L293" s="323" t="s">
        <v>745</v>
      </c>
      <c r="M293" s="322"/>
      <c r="N293" s="323" t="s">
        <v>838</v>
      </c>
      <c r="O293" s="322"/>
      <c r="Q293" s="338">
        <f>IFERROR(IF(LEN(H293)&gt;0,H293,"NULL"),"NULL")</f>
        <v>447</v>
      </c>
      <c r="R293" s="335" t="str">
        <f>FIXED(I293*100,1)&amp;"/100"</f>
        <v>40.0/100</v>
      </c>
      <c r="S293" s="335" t="str">
        <f>FIXED(J293*100,1)&amp;"/100"</f>
        <v>50.0/100</v>
      </c>
      <c r="T293" s="338" t="str">
        <f t="shared" si="20"/>
        <v>'90정/병'</v>
      </c>
      <c r="U293" s="338" t="str">
        <f t="shared" si="21"/>
        <v>NULL</v>
      </c>
      <c r="X293" s="335" t="str">
        <f t="shared" si="22"/>
        <v>('2025-05', '트라글립틴정 5mg', '653806250', 447, 40.0/100, 50.0/100, '8806538062549', '90정/병', NULL, 'active', ''),</v>
      </c>
      <c r="CA293" s="351">
        <v>290</v>
      </c>
      <c r="CB293" s="358"/>
      <c r="CC293" s="360" t="s">
        <v>2404</v>
      </c>
      <c r="CD293" s="353" t="s">
        <v>2405</v>
      </c>
      <c r="CE293" s="360" t="s">
        <v>2406</v>
      </c>
      <c r="CF293" s="354" t="s">
        <v>2092</v>
      </c>
      <c r="CG293" s="355" t="s">
        <v>812</v>
      </c>
      <c r="CH293" s="356">
        <v>11500</v>
      </c>
      <c r="CI293" s="357">
        <v>45689</v>
      </c>
    </row>
    <row r="294" spans="4:87" ht="13.5">
      <c r="D294" s="323">
        <v>291</v>
      </c>
      <c r="E294" s="332" t="s">
        <v>835</v>
      </c>
      <c r="F294" s="322" t="s">
        <v>746</v>
      </c>
      <c r="G294" s="332">
        <v>653806260</v>
      </c>
      <c r="H294" s="325">
        <v>512</v>
      </c>
      <c r="I294" s="326">
        <v>0.25</v>
      </c>
      <c r="J294" s="326">
        <v>0.25</v>
      </c>
      <c r="K294" s="324">
        <v>8806538062600</v>
      </c>
      <c r="L294" s="323" t="s">
        <v>628</v>
      </c>
      <c r="M294" s="322"/>
      <c r="N294" s="323" t="s">
        <v>838</v>
      </c>
      <c r="O294" s="322"/>
      <c r="Q294" s="338">
        <f>IFERROR(IF(LEN(H294)&gt;0,H294,"NULL"),"NULL")</f>
        <v>512</v>
      </c>
      <c r="R294" s="335" t="str">
        <f>FIXED(I294*100,1)&amp;"/100"</f>
        <v>25.0/100</v>
      </c>
      <c r="S294" s="335" t="str">
        <f>FIXED(J294*100,1)&amp;"/100"</f>
        <v>25.0/100</v>
      </c>
      <c r="T294" s="338" t="str">
        <f t="shared" si="20"/>
        <v>'(소분)'</v>
      </c>
      <c r="U294" s="338" t="str">
        <f t="shared" si="21"/>
        <v>NULL</v>
      </c>
      <c r="X294" s="335" t="str">
        <f t="shared" si="22"/>
        <v>('2025-05', '포시글리듀오서방정10/1000mg', '653806260', 512, 25.0/100, 25.0/100, '8806538062600', '(소분)', NULL, 'active', ''),</v>
      </c>
      <c r="CA294" s="351">
        <v>291</v>
      </c>
      <c r="CB294" s="358"/>
      <c r="CC294" s="360" t="s">
        <v>2407</v>
      </c>
      <c r="CD294" s="353" t="s">
        <v>2408</v>
      </c>
      <c r="CE294" s="360" t="s">
        <v>2409</v>
      </c>
      <c r="CF294" s="354" t="s">
        <v>2065</v>
      </c>
      <c r="CG294" s="355" t="s">
        <v>811</v>
      </c>
      <c r="CH294" s="356">
        <v>15000</v>
      </c>
      <c r="CI294" s="357">
        <v>45658</v>
      </c>
    </row>
    <row r="295" spans="4:87" ht="13.5">
      <c r="D295" s="323">
        <v>292</v>
      </c>
      <c r="E295" s="332" t="s">
        <v>835</v>
      </c>
      <c r="F295" s="322" t="s">
        <v>746</v>
      </c>
      <c r="G295" s="332">
        <v>653806260</v>
      </c>
      <c r="H295" s="325">
        <v>512</v>
      </c>
      <c r="I295" s="326">
        <v>0.25</v>
      </c>
      <c r="J295" s="326">
        <v>0.25</v>
      </c>
      <c r="K295" s="324">
        <v>8806538062617</v>
      </c>
      <c r="L295" s="323" t="s">
        <v>637</v>
      </c>
      <c r="M295" s="322"/>
      <c r="N295" s="323" t="s">
        <v>838</v>
      </c>
      <c r="O295" s="322"/>
      <c r="Q295" s="338">
        <f>IFERROR(IF(LEN(H295)&gt;0,H295,"NULL"),"NULL")</f>
        <v>512</v>
      </c>
      <c r="R295" s="335" t="str">
        <f>FIXED(I295*100,1)&amp;"/100"</f>
        <v>25.0/100</v>
      </c>
      <c r="S295" s="335" t="str">
        <f>FIXED(J295*100,1)&amp;"/100"</f>
        <v>25.0/100</v>
      </c>
      <c r="T295" s="338" t="str">
        <f t="shared" si="20"/>
        <v>'30정/PTP'</v>
      </c>
      <c r="U295" s="338" t="str">
        <f t="shared" si="21"/>
        <v>NULL</v>
      </c>
      <c r="X295" s="335" t="str">
        <f t="shared" si="22"/>
        <v>('2025-05', '포시글리듀오서방정10/1000mg', '653806260', 512, 25.0/100, 25.0/100, '8806538062617', '30정/PTP', NULL, 'active', ''),</v>
      </c>
      <c r="CA295" s="351">
        <v>292</v>
      </c>
      <c r="CB295" s="358"/>
      <c r="CC295" s="360" t="s">
        <v>2410</v>
      </c>
      <c r="CD295" s="353" t="s">
        <v>2411</v>
      </c>
      <c r="CE295" s="360" t="s">
        <v>2412</v>
      </c>
      <c r="CF295" s="354" t="s">
        <v>2413</v>
      </c>
      <c r="CG295" s="355" t="s">
        <v>800</v>
      </c>
      <c r="CH295" s="356">
        <v>-16131</v>
      </c>
      <c r="CI295" s="357">
        <v>45717</v>
      </c>
    </row>
    <row r="296" spans="4:87" ht="13.5">
      <c r="D296" s="323">
        <v>293</v>
      </c>
      <c r="E296" s="332" t="s">
        <v>835</v>
      </c>
      <c r="F296" s="322" t="s">
        <v>746</v>
      </c>
      <c r="G296" s="332">
        <v>653806260</v>
      </c>
      <c r="H296" s="325">
        <v>512</v>
      </c>
      <c r="I296" s="326">
        <v>0.25</v>
      </c>
      <c r="J296" s="326">
        <v>0.25</v>
      </c>
      <c r="K296" s="324">
        <v>8806538062624</v>
      </c>
      <c r="L296" s="323" t="s">
        <v>629</v>
      </c>
      <c r="M296" s="322"/>
      <c r="N296" s="323" t="s">
        <v>838</v>
      </c>
      <c r="O296" s="322"/>
      <c r="Q296" s="338">
        <f>IFERROR(IF(LEN(H296)&gt;0,H296,"NULL"),"NULL")</f>
        <v>512</v>
      </c>
      <c r="R296" s="335" t="str">
        <f>FIXED(I296*100,1)&amp;"/100"</f>
        <v>25.0/100</v>
      </c>
      <c r="S296" s="335" t="str">
        <f>FIXED(J296*100,1)&amp;"/100"</f>
        <v>25.0/100</v>
      </c>
      <c r="T296" s="338" t="str">
        <f t="shared" si="20"/>
        <v>'30정/병'</v>
      </c>
      <c r="U296" s="338" t="str">
        <f t="shared" si="21"/>
        <v>NULL</v>
      </c>
      <c r="X296" s="335" t="str">
        <f t="shared" si="22"/>
        <v>('2025-05', '포시글리듀오서방정10/1000mg', '653806260', 512, 25.0/100, 25.0/100, '8806538062624', '30정/병', NULL, 'active', ''),</v>
      </c>
      <c r="CA296" s="351">
        <v>293</v>
      </c>
      <c r="CB296" s="358"/>
      <c r="CC296" s="360" t="s">
        <v>2379</v>
      </c>
      <c r="CD296" s="353" t="s">
        <v>2380</v>
      </c>
      <c r="CE296" s="360" t="s">
        <v>2381</v>
      </c>
      <c r="CF296" s="354" t="s">
        <v>2134</v>
      </c>
      <c r="CG296" s="355" t="s">
        <v>807</v>
      </c>
      <c r="CH296" s="356">
        <v>44000</v>
      </c>
      <c r="CI296" s="357">
        <v>45717</v>
      </c>
    </row>
    <row r="297" spans="4:87" ht="13.5">
      <c r="D297" s="323">
        <v>294</v>
      </c>
      <c r="E297" s="332" t="s">
        <v>835</v>
      </c>
      <c r="F297" s="322" t="s">
        <v>746</v>
      </c>
      <c r="G297" s="332">
        <v>653806260</v>
      </c>
      <c r="H297" s="325">
        <v>512</v>
      </c>
      <c r="I297" s="326">
        <v>0.25</v>
      </c>
      <c r="J297" s="326">
        <v>0.25</v>
      </c>
      <c r="K297" s="324">
        <v>8806538062631</v>
      </c>
      <c r="L297" s="323" t="s">
        <v>680</v>
      </c>
      <c r="M297" s="322"/>
      <c r="N297" s="323" t="s">
        <v>838</v>
      </c>
      <c r="O297" s="322"/>
      <c r="Q297" s="338">
        <f>IFERROR(IF(LEN(H297)&gt;0,H297,"NULL"),"NULL")</f>
        <v>512</v>
      </c>
      <c r="R297" s="335" t="str">
        <f>FIXED(I297*100,1)&amp;"/100"</f>
        <v>25.0/100</v>
      </c>
      <c r="S297" s="335" t="str">
        <f>FIXED(J297*100,1)&amp;"/100"</f>
        <v>25.0/100</v>
      </c>
      <c r="T297" s="338" t="str">
        <f t="shared" si="20"/>
        <v>'200정/병'</v>
      </c>
      <c r="U297" s="338" t="str">
        <f t="shared" si="21"/>
        <v>NULL</v>
      </c>
      <c r="X297" s="335" t="str">
        <f t="shared" si="22"/>
        <v>('2025-05', '포시글리듀오서방정10/1000mg', '653806260', 512, 25.0/100, 25.0/100, '8806538062631', '200정/병', NULL, 'active', ''),</v>
      </c>
      <c r="CA297" s="351">
        <v>294</v>
      </c>
      <c r="CB297" s="358"/>
      <c r="CC297" s="360" t="s">
        <v>2414</v>
      </c>
      <c r="CD297" s="353" t="s">
        <v>2415</v>
      </c>
      <c r="CE297" s="360" t="s">
        <v>2416</v>
      </c>
      <c r="CF297" s="354" t="s">
        <v>2065</v>
      </c>
      <c r="CG297" s="355" t="s">
        <v>811</v>
      </c>
      <c r="CH297" s="356">
        <v>45000</v>
      </c>
      <c r="CI297" s="357">
        <v>45717</v>
      </c>
    </row>
    <row r="298" spans="4:87" ht="13.5">
      <c r="D298" s="323">
        <v>295</v>
      </c>
      <c r="E298" s="332" t="s">
        <v>835</v>
      </c>
      <c r="F298" s="322" t="s">
        <v>747</v>
      </c>
      <c r="G298" s="332">
        <v>653806270</v>
      </c>
      <c r="H298" s="325">
        <v>473</v>
      </c>
      <c r="I298" s="326">
        <v>0.25</v>
      </c>
      <c r="J298" s="326">
        <v>0.25</v>
      </c>
      <c r="K298" s="324">
        <v>8806538062709</v>
      </c>
      <c r="L298" s="323" t="s">
        <v>628</v>
      </c>
      <c r="M298" s="322"/>
      <c r="N298" s="323" t="s">
        <v>838</v>
      </c>
      <c r="O298" s="322"/>
      <c r="Q298" s="338">
        <f>IFERROR(IF(LEN(H298)&gt;0,H298,"NULL"),"NULL")</f>
        <v>473</v>
      </c>
      <c r="R298" s="335" t="str">
        <f>FIXED(I298*100,1)&amp;"/100"</f>
        <v>25.0/100</v>
      </c>
      <c r="S298" s="335" t="str">
        <f>FIXED(J298*100,1)&amp;"/100"</f>
        <v>25.0/100</v>
      </c>
      <c r="T298" s="338" t="str">
        <f t="shared" si="20"/>
        <v>'(소분)'</v>
      </c>
      <c r="U298" s="338" t="str">
        <f t="shared" si="21"/>
        <v>NULL</v>
      </c>
      <c r="X298" s="335" t="str">
        <f t="shared" si="22"/>
        <v>('2025-05', '포시글리듀오서방정10/500mg', '653806270', 473, 25.0/100, 25.0/100, '8806538062709', '(소분)', NULL, 'active', ''),</v>
      </c>
      <c r="CA298" s="351">
        <v>295</v>
      </c>
      <c r="CB298" s="358"/>
      <c r="CC298" s="360" t="s">
        <v>2417</v>
      </c>
      <c r="CD298" s="353" t="s">
        <v>2418</v>
      </c>
      <c r="CE298" s="360" t="s">
        <v>2419</v>
      </c>
      <c r="CF298" s="354" t="s">
        <v>2065</v>
      </c>
      <c r="CG298" s="355" t="s">
        <v>811</v>
      </c>
      <c r="CH298" s="356">
        <v>15000</v>
      </c>
      <c r="CI298" s="357">
        <v>45717</v>
      </c>
    </row>
    <row r="299" spans="4:87" ht="13.5">
      <c r="D299" s="323">
        <v>296</v>
      </c>
      <c r="E299" s="332" t="s">
        <v>835</v>
      </c>
      <c r="F299" s="322" t="s">
        <v>747</v>
      </c>
      <c r="G299" s="332">
        <v>653806270</v>
      </c>
      <c r="H299" s="325">
        <v>473</v>
      </c>
      <c r="I299" s="326">
        <v>0.25</v>
      </c>
      <c r="J299" s="326">
        <v>0.25</v>
      </c>
      <c r="K299" s="324">
        <v>8806538062716</v>
      </c>
      <c r="L299" s="323" t="s">
        <v>637</v>
      </c>
      <c r="M299" s="322"/>
      <c r="N299" s="323" t="s">
        <v>838</v>
      </c>
      <c r="O299" s="322"/>
      <c r="Q299" s="338">
        <f>IFERROR(IF(LEN(H299)&gt;0,H299,"NULL"),"NULL")</f>
        <v>473</v>
      </c>
      <c r="R299" s="335" t="str">
        <f>FIXED(I299*100,1)&amp;"/100"</f>
        <v>25.0/100</v>
      </c>
      <c r="S299" s="335" t="str">
        <f>FIXED(J299*100,1)&amp;"/100"</f>
        <v>25.0/100</v>
      </c>
      <c r="T299" s="338" t="str">
        <f t="shared" si="20"/>
        <v>'30정/PTP'</v>
      </c>
      <c r="U299" s="338" t="str">
        <f t="shared" si="21"/>
        <v>NULL</v>
      </c>
      <c r="X299" s="335" t="str">
        <f t="shared" si="22"/>
        <v>('2025-05', '포시글리듀오서방정10/500mg', '653806270', 473, 25.0/100, 25.0/100, '8806538062716', '30정/PTP', NULL, 'active', ''),</v>
      </c>
      <c r="CA299" s="351">
        <v>296</v>
      </c>
      <c r="CB299" s="358"/>
      <c r="CC299" s="360" t="s">
        <v>2385</v>
      </c>
      <c r="CD299" s="353" t="s">
        <v>2386</v>
      </c>
      <c r="CE299" s="360" t="s">
        <v>2387</v>
      </c>
      <c r="CF299" s="354" t="s">
        <v>2072</v>
      </c>
      <c r="CG299" s="355" t="s">
        <v>800</v>
      </c>
      <c r="CH299" s="356">
        <v>19000</v>
      </c>
      <c r="CI299" s="357">
        <v>45717</v>
      </c>
    </row>
    <row r="300" spans="4:87" ht="13.5">
      <c r="D300" s="323">
        <v>297</v>
      </c>
      <c r="E300" s="332" t="s">
        <v>835</v>
      </c>
      <c r="F300" s="322" t="s">
        <v>747</v>
      </c>
      <c r="G300" s="332">
        <v>653806270</v>
      </c>
      <c r="H300" s="325">
        <v>473</v>
      </c>
      <c r="I300" s="326">
        <v>0.25</v>
      </c>
      <c r="J300" s="326">
        <v>0.25</v>
      </c>
      <c r="K300" s="324">
        <v>8806538062723</v>
      </c>
      <c r="L300" s="323" t="s">
        <v>629</v>
      </c>
      <c r="M300" s="322"/>
      <c r="N300" s="323" t="s">
        <v>838</v>
      </c>
      <c r="O300" s="322"/>
      <c r="Q300" s="338">
        <f>IFERROR(IF(LEN(H300)&gt;0,H300,"NULL"),"NULL")</f>
        <v>473</v>
      </c>
      <c r="R300" s="335" t="str">
        <f>FIXED(I300*100,1)&amp;"/100"</f>
        <v>25.0/100</v>
      </c>
      <c r="S300" s="335" t="str">
        <f>FIXED(J300*100,1)&amp;"/100"</f>
        <v>25.0/100</v>
      </c>
      <c r="T300" s="338" t="str">
        <f t="shared" si="20"/>
        <v>'30정/병'</v>
      </c>
      <c r="U300" s="338" t="str">
        <f t="shared" si="21"/>
        <v>NULL</v>
      </c>
      <c r="X300" s="335" t="str">
        <f t="shared" si="22"/>
        <v>('2025-05', '포시글리듀오서방정10/500mg', '653806270', 473, 25.0/100, 25.0/100, '8806538062723', '30정/병', NULL, 'active', ''),</v>
      </c>
      <c r="CA300" s="351">
        <v>297</v>
      </c>
      <c r="CB300" s="358"/>
      <c r="CC300" s="360" t="s">
        <v>2420</v>
      </c>
      <c r="CD300" s="353" t="s">
        <v>2421</v>
      </c>
      <c r="CE300" s="360" t="s">
        <v>2422</v>
      </c>
      <c r="CF300" s="354" t="s">
        <v>2388</v>
      </c>
      <c r="CG300" s="355" t="s">
        <v>804</v>
      </c>
      <c r="CH300" s="356">
        <v>7200</v>
      </c>
      <c r="CI300" s="357">
        <v>45717</v>
      </c>
    </row>
    <row r="301" spans="4:87" ht="13.5">
      <c r="D301" s="323">
        <v>298</v>
      </c>
      <c r="E301" s="332" t="s">
        <v>835</v>
      </c>
      <c r="F301" s="322" t="s">
        <v>747</v>
      </c>
      <c r="G301" s="332">
        <v>653806270</v>
      </c>
      <c r="H301" s="325">
        <v>473</v>
      </c>
      <c r="I301" s="326">
        <v>0.25</v>
      </c>
      <c r="J301" s="326">
        <v>0.25</v>
      </c>
      <c r="K301" s="324">
        <v>8806538062730</v>
      </c>
      <c r="L301" s="323" t="s">
        <v>680</v>
      </c>
      <c r="M301" s="322"/>
      <c r="N301" s="323" t="s">
        <v>838</v>
      </c>
      <c r="O301" s="322"/>
      <c r="Q301" s="338">
        <f>IFERROR(IF(LEN(H301)&gt;0,H301,"NULL"),"NULL")</f>
        <v>473</v>
      </c>
      <c r="R301" s="335" t="str">
        <f>FIXED(I301*100,1)&amp;"/100"</f>
        <v>25.0/100</v>
      </c>
      <c r="S301" s="335" t="str">
        <f>FIXED(J301*100,1)&amp;"/100"</f>
        <v>25.0/100</v>
      </c>
      <c r="T301" s="338" t="str">
        <f t="shared" si="20"/>
        <v>'200정/병'</v>
      </c>
      <c r="U301" s="338" t="str">
        <f t="shared" si="21"/>
        <v>NULL</v>
      </c>
      <c r="X301" s="335" t="str">
        <f t="shared" si="22"/>
        <v>('2025-05', '포시글리듀오서방정10/500mg', '653806270', 473, 25.0/100, 25.0/100, '8806538062730', '200정/병', NULL, 'active', ''),</v>
      </c>
      <c r="CA301" s="351">
        <v>298</v>
      </c>
      <c r="CB301" s="358"/>
      <c r="CC301" s="360" t="s">
        <v>2423</v>
      </c>
      <c r="CD301" s="353" t="s">
        <v>2424</v>
      </c>
      <c r="CE301" s="360" t="s">
        <v>2425</v>
      </c>
      <c r="CF301" s="354" t="s">
        <v>2290</v>
      </c>
      <c r="CG301" s="355" t="s">
        <v>712</v>
      </c>
      <c r="CH301" s="356">
        <v>28800</v>
      </c>
      <c r="CI301" s="357">
        <v>45717</v>
      </c>
    </row>
    <row r="302" spans="4:87" ht="13.5">
      <c r="D302" s="323">
        <v>299</v>
      </c>
      <c r="E302" s="332" t="s">
        <v>835</v>
      </c>
      <c r="F302" s="322" t="s">
        <v>748</v>
      </c>
      <c r="G302" s="332">
        <v>653806070</v>
      </c>
      <c r="H302" s="325">
        <v>393</v>
      </c>
      <c r="I302" s="326">
        <v>0.4</v>
      </c>
      <c r="J302" s="326">
        <v>0.4</v>
      </c>
      <c r="K302" s="324">
        <v>8806538060705</v>
      </c>
      <c r="L302" s="323" t="s">
        <v>628</v>
      </c>
      <c r="M302" s="322"/>
      <c r="N302" s="323" t="s">
        <v>838</v>
      </c>
      <c r="O302" s="322"/>
      <c r="Q302" s="338">
        <f>IFERROR(IF(LEN(H302)&gt;0,H302,"NULL"),"NULL")</f>
        <v>393</v>
      </c>
      <c r="R302" s="335" t="str">
        <f>FIXED(I302*100,1)&amp;"/100"</f>
        <v>40.0/100</v>
      </c>
      <c r="S302" s="335" t="str">
        <f>FIXED(J302*100,1)&amp;"/100"</f>
        <v>40.0/100</v>
      </c>
      <c r="T302" s="338" t="str">
        <f t="shared" si="20"/>
        <v>'(소분)'</v>
      </c>
      <c r="U302" s="338" t="str">
        <f t="shared" si="21"/>
        <v>NULL</v>
      </c>
      <c r="X302" s="335" t="str">
        <f t="shared" si="22"/>
        <v>('2025-05', '포시글리정 10mg', '653806070', 393, 40.0/100, 40.0/100, '8806538060705', '(소분)', NULL, 'active', ''),</v>
      </c>
      <c r="CA302" s="351">
        <v>299</v>
      </c>
      <c r="CB302" s="358"/>
      <c r="CC302" s="360" t="s">
        <v>2426</v>
      </c>
      <c r="CD302" s="353" t="s">
        <v>2427</v>
      </c>
      <c r="CE302" s="360" t="s">
        <v>2428</v>
      </c>
      <c r="CF302" s="354" t="s">
        <v>2065</v>
      </c>
      <c r="CG302" s="355" t="s">
        <v>811</v>
      </c>
      <c r="CH302" s="356">
        <v>15000</v>
      </c>
      <c r="CI302" s="357">
        <v>45689</v>
      </c>
    </row>
    <row r="303" spans="4:87" ht="13.5">
      <c r="D303" s="323">
        <v>300</v>
      </c>
      <c r="E303" s="332" t="s">
        <v>835</v>
      </c>
      <c r="F303" s="322" t="s">
        <v>748</v>
      </c>
      <c r="G303" s="332">
        <v>653806070</v>
      </c>
      <c r="H303" s="325">
        <v>393</v>
      </c>
      <c r="I303" s="326">
        <v>0.4</v>
      </c>
      <c r="J303" s="326">
        <v>0.4</v>
      </c>
      <c r="K303" s="324">
        <v>8806538060712</v>
      </c>
      <c r="L303" s="323" t="s">
        <v>749</v>
      </c>
      <c r="M303" s="322"/>
      <c r="N303" s="323" t="s">
        <v>838</v>
      </c>
      <c r="O303" s="322"/>
      <c r="Q303" s="338">
        <f>IFERROR(IF(LEN(H303)&gt;0,H303,"NULL"),"NULL")</f>
        <v>393</v>
      </c>
      <c r="R303" s="335" t="str">
        <f>FIXED(I303*100,1)&amp;"/100"</f>
        <v>40.0/100</v>
      </c>
      <c r="S303" s="335" t="str">
        <f>FIXED(J303*100,1)&amp;"/100"</f>
        <v>40.0/100</v>
      </c>
      <c r="T303" s="338" t="str">
        <f t="shared" si="20"/>
        <v>'7정/PTP'</v>
      </c>
      <c r="U303" s="338" t="str">
        <f t="shared" si="21"/>
        <v>NULL</v>
      </c>
      <c r="X303" s="335" t="str">
        <f t="shared" si="22"/>
        <v>('2025-05', '포시글리정 10mg', '653806070', 393, 40.0/100, 40.0/100, '8806538060712', '7정/PTP', NULL, 'active', ''),</v>
      </c>
      <c r="CA303" s="351">
        <v>300</v>
      </c>
      <c r="CB303" s="358"/>
      <c r="CC303" s="360" t="s">
        <v>2429</v>
      </c>
      <c r="CD303" s="353" t="s">
        <v>2430</v>
      </c>
      <c r="CE303" s="360" t="s">
        <v>2431</v>
      </c>
      <c r="CF303" s="354" t="s">
        <v>2065</v>
      </c>
      <c r="CG303" s="355" t="s">
        <v>811</v>
      </c>
      <c r="CH303" s="356">
        <v>30000</v>
      </c>
      <c r="CI303" s="357">
        <v>45658</v>
      </c>
    </row>
    <row r="304" spans="4:87" ht="13.5">
      <c r="D304" s="323">
        <v>301</v>
      </c>
      <c r="E304" s="332" t="s">
        <v>835</v>
      </c>
      <c r="F304" s="322" t="s">
        <v>748</v>
      </c>
      <c r="G304" s="332">
        <v>653806070</v>
      </c>
      <c r="H304" s="325">
        <v>393</v>
      </c>
      <c r="I304" s="326">
        <v>0.4</v>
      </c>
      <c r="J304" s="326">
        <v>0.4</v>
      </c>
      <c r="K304" s="324">
        <v>8806538060729</v>
      </c>
      <c r="L304" s="323" t="s">
        <v>750</v>
      </c>
      <c r="M304" s="322"/>
      <c r="N304" s="323" t="s">
        <v>838</v>
      </c>
      <c r="O304" s="322"/>
      <c r="Q304" s="338">
        <f>IFERROR(IF(LEN(H304)&gt;0,H304,"NULL"),"NULL")</f>
        <v>393</v>
      </c>
      <c r="R304" s="335" t="str">
        <f>FIXED(I304*100,1)&amp;"/100"</f>
        <v>40.0/100</v>
      </c>
      <c r="S304" s="335" t="str">
        <f>FIXED(J304*100,1)&amp;"/100"</f>
        <v>40.0/100</v>
      </c>
      <c r="T304" s="338" t="str">
        <f t="shared" si="20"/>
        <v>'14정/PTP'</v>
      </c>
      <c r="U304" s="338" t="str">
        <f t="shared" si="21"/>
        <v>NULL</v>
      </c>
      <c r="X304" s="335" t="str">
        <f t="shared" si="22"/>
        <v>('2025-05', '포시글리정 10mg', '653806070', 393, 40.0/100, 40.0/100, '8806538060729', '14정/PTP', NULL, 'active', ''),</v>
      </c>
      <c r="CA304" s="351">
        <v>301</v>
      </c>
      <c r="CB304" s="358"/>
      <c r="CC304" s="360" t="s">
        <v>2432</v>
      </c>
      <c r="CD304" s="353" t="s">
        <v>2433</v>
      </c>
      <c r="CE304" s="360" t="s">
        <v>2434</v>
      </c>
      <c r="CF304" s="354" t="s">
        <v>2065</v>
      </c>
      <c r="CG304" s="355" t="s">
        <v>811</v>
      </c>
      <c r="CH304" s="356">
        <v>15000</v>
      </c>
      <c r="CI304" s="357">
        <v>45717</v>
      </c>
    </row>
    <row r="305" spans="4:87" ht="13.5">
      <c r="D305" s="323">
        <v>302</v>
      </c>
      <c r="E305" s="332" t="s">
        <v>835</v>
      </c>
      <c r="F305" s="322" t="s">
        <v>748</v>
      </c>
      <c r="G305" s="332">
        <v>653806070</v>
      </c>
      <c r="H305" s="325">
        <v>393</v>
      </c>
      <c r="I305" s="326">
        <v>0.4</v>
      </c>
      <c r="J305" s="326">
        <v>0.4</v>
      </c>
      <c r="K305" s="324">
        <v>8806538060736</v>
      </c>
      <c r="L305" s="323" t="s">
        <v>651</v>
      </c>
      <c r="M305" s="322"/>
      <c r="N305" s="323" t="s">
        <v>838</v>
      </c>
      <c r="O305" s="322"/>
      <c r="Q305" s="338">
        <f>IFERROR(IF(LEN(H305)&gt;0,H305,"NULL"),"NULL")</f>
        <v>393</v>
      </c>
      <c r="R305" s="335" t="str">
        <f>FIXED(I305*100,1)&amp;"/100"</f>
        <v>40.0/100</v>
      </c>
      <c r="S305" s="335" t="str">
        <f>FIXED(J305*100,1)&amp;"/100"</f>
        <v>40.0/100</v>
      </c>
      <c r="T305" s="338" t="str">
        <f t="shared" si="20"/>
        <v>'28정/PTP'</v>
      </c>
      <c r="U305" s="338" t="str">
        <f t="shared" si="21"/>
        <v>NULL</v>
      </c>
      <c r="X305" s="335" t="str">
        <f t="shared" si="22"/>
        <v>('2025-05', '포시글리정 10mg', '653806070', 393, 40.0/100, 40.0/100, '8806538060736', '28정/PTP', NULL, 'active', ''),</v>
      </c>
      <c r="CA305" s="351">
        <v>302</v>
      </c>
      <c r="CB305" s="358"/>
      <c r="CC305" s="360" t="s">
        <v>2397</v>
      </c>
      <c r="CD305" s="353" t="s">
        <v>2398</v>
      </c>
      <c r="CE305" s="360" t="s">
        <v>2399</v>
      </c>
      <c r="CF305" s="354" t="s">
        <v>2147</v>
      </c>
      <c r="CG305" s="355" t="s">
        <v>752</v>
      </c>
      <c r="CH305" s="356">
        <v>11000</v>
      </c>
      <c r="CI305" s="357">
        <v>45717</v>
      </c>
    </row>
    <row r="306" spans="4:87" ht="13.5">
      <c r="D306" s="323">
        <v>303</v>
      </c>
      <c r="E306" s="332" t="s">
        <v>835</v>
      </c>
      <c r="F306" s="322" t="s">
        <v>751</v>
      </c>
      <c r="G306" s="332">
        <v>653802750</v>
      </c>
      <c r="H306" s="325">
        <v>632</v>
      </c>
      <c r="I306" s="326">
        <v>0.5</v>
      </c>
      <c r="J306" s="326">
        <v>0.6</v>
      </c>
      <c r="K306" s="324">
        <v>8806538027500</v>
      </c>
      <c r="L306" s="323" t="s">
        <v>628</v>
      </c>
      <c r="M306" s="322"/>
      <c r="N306" s="323" t="s">
        <v>838</v>
      </c>
      <c r="O306" s="322"/>
      <c r="Q306" s="338">
        <f>IFERROR(IF(LEN(H306)&gt;0,H306,"NULL"),"NULL")</f>
        <v>632</v>
      </c>
      <c r="R306" s="335" t="str">
        <f>FIXED(I306*100,1)&amp;"/100"</f>
        <v>50.0/100</v>
      </c>
      <c r="S306" s="335" t="str">
        <f>FIXED(J306*100,1)&amp;"/100"</f>
        <v>60.0/100</v>
      </c>
      <c r="T306" s="338" t="str">
        <f t="shared" si="20"/>
        <v>'(소분)'</v>
      </c>
      <c r="U306" s="338" t="str">
        <f t="shared" si="21"/>
        <v>NULL</v>
      </c>
      <c r="X306" s="335" t="str">
        <f t="shared" si="22"/>
        <v>('2025-05', '프라빅정 75mg', '653802750', 632, 50.0/100, 60.0/100, '8806538027500', '(소분)', NULL, 'active', ''),</v>
      </c>
      <c r="CA306" s="351">
        <v>303</v>
      </c>
      <c r="CB306" s="358"/>
      <c r="CC306" s="360" t="s">
        <v>2401</v>
      </c>
      <c r="CD306" s="353" t="s">
        <v>2402</v>
      </c>
      <c r="CE306" s="360" t="s">
        <v>2403</v>
      </c>
      <c r="CF306" s="354" t="s">
        <v>2065</v>
      </c>
      <c r="CG306" s="355" t="s">
        <v>811</v>
      </c>
      <c r="CH306" s="356">
        <v>15000</v>
      </c>
      <c r="CI306" s="357">
        <v>45717</v>
      </c>
    </row>
    <row r="307" spans="4:87" ht="13.5">
      <c r="D307" s="323">
        <v>304</v>
      </c>
      <c r="E307" s="332" t="s">
        <v>835</v>
      </c>
      <c r="F307" s="322" t="s">
        <v>751</v>
      </c>
      <c r="G307" s="332">
        <v>653802750</v>
      </c>
      <c r="H307" s="325">
        <v>632</v>
      </c>
      <c r="I307" s="326">
        <v>0.5</v>
      </c>
      <c r="J307" s="326">
        <v>0.6</v>
      </c>
      <c r="K307" s="324">
        <v>8806538027517</v>
      </c>
      <c r="L307" s="323" t="s">
        <v>629</v>
      </c>
      <c r="M307" s="322"/>
      <c r="N307" s="323" t="s">
        <v>838</v>
      </c>
      <c r="O307" s="322"/>
      <c r="Q307" s="338">
        <f>IFERROR(IF(LEN(H307)&gt;0,H307,"NULL"),"NULL")</f>
        <v>632</v>
      </c>
      <c r="R307" s="335" t="str">
        <f>FIXED(I307*100,1)&amp;"/100"</f>
        <v>50.0/100</v>
      </c>
      <c r="S307" s="335" t="str">
        <f>FIXED(J307*100,1)&amp;"/100"</f>
        <v>60.0/100</v>
      </c>
      <c r="T307" s="338" t="str">
        <f t="shared" si="20"/>
        <v>'30정/병'</v>
      </c>
      <c r="U307" s="338" t="str">
        <f t="shared" si="21"/>
        <v>NULL</v>
      </c>
      <c r="X307" s="335" t="str">
        <f t="shared" si="22"/>
        <v>('2025-05', '프라빅정 75mg', '653802750', 632, 50.0/100, 60.0/100, '8806538027517', '30정/병', NULL, 'active', ''),</v>
      </c>
      <c r="CA307" s="351">
        <v>304</v>
      </c>
      <c r="CB307" s="358"/>
      <c r="CC307" s="360" t="s">
        <v>2435</v>
      </c>
      <c r="CD307" s="353" t="s">
        <v>2436</v>
      </c>
      <c r="CE307" s="360" t="s">
        <v>2437</v>
      </c>
      <c r="CF307" s="354" t="s">
        <v>2134</v>
      </c>
      <c r="CG307" s="355" t="s">
        <v>807</v>
      </c>
      <c r="CH307" s="356">
        <v>44000</v>
      </c>
      <c r="CI307" s="357">
        <v>45717</v>
      </c>
    </row>
    <row r="308" spans="4:87" ht="13.5">
      <c r="D308" s="323">
        <v>305</v>
      </c>
      <c r="E308" s="332" t="s">
        <v>835</v>
      </c>
      <c r="F308" s="322" t="s">
        <v>751</v>
      </c>
      <c r="G308" s="332">
        <v>653802750</v>
      </c>
      <c r="H308" s="325">
        <v>632</v>
      </c>
      <c r="I308" s="326">
        <v>0.5</v>
      </c>
      <c r="J308" s="326">
        <v>0.6</v>
      </c>
      <c r="K308" s="324">
        <v>8806538027524</v>
      </c>
      <c r="L308" s="323" t="s">
        <v>656</v>
      </c>
      <c r="M308" s="322"/>
      <c r="N308" s="323" t="s">
        <v>838</v>
      </c>
      <c r="O308" s="322"/>
      <c r="Q308" s="338">
        <f>IFERROR(IF(LEN(H308)&gt;0,H308,"NULL"),"NULL")</f>
        <v>632</v>
      </c>
      <c r="R308" s="335" t="str">
        <f>FIXED(I308*100,1)&amp;"/100"</f>
        <v>50.0/100</v>
      </c>
      <c r="S308" s="335" t="str">
        <f>FIXED(J308*100,1)&amp;"/100"</f>
        <v>60.0/100</v>
      </c>
      <c r="T308" s="338" t="str">
        <f t="shared" si="20"/>
        <v>'300정/병'</v>
      </c>
      <c r="U308" s="338" t="str">
        <f t="shared" si="21"/>
        <v>NULL</v>
      </c>
      <c r="X308" s="335" t="str">
        <f t="shared" si="22"/>
        <v>('2025-05', '프라빅정 75mg', '653802750', 632, 50.0/100, 60.0/100, '8806538027524', '300정/병', NULL, 'active', ''),</v>
      </c>
      <c r="CA308" s="351">
        <v>305</v>
      </c>
      <c r="CB308" s="358"/>
      <c r="CC308" s="360" t="s">
        <v>2379</v>
      </c>
      <c r="CD308" s="353" t="s">
        <v>2380</v>
      </c>
      <c r="CE308" s="360" t="s">
        <v>2381</v>
      </c>
      <c r="CF308" s="354" t="s">
        <v>2134</v>
      </c>
      <c r="CG308" s="355" t="s">
        <v>807</v>
      </c>
      <c r="CH308" s="356">
        <v>44000</v>
      </c>
      <c r="CI308" s="357">
        <v>45717</v>
      </c>
    </row>
    <row r="309" spans="4:87" ht="13.5">
      <c r="D309" s="323">
        <v>306</v>
      </c>
      <c r="E309" s="332" t="s">
        <v>835</v>
      </c>
      <c r="F309" s="322" t="s">
        <v>751</v>
      </c>
      <c r="G309" s="332">
        <v>653802750</v>
      </c>
      <c r="H309" s="325">
        <v>632</v>
      </c>
      <c r="I309" s="326">
        <v>0.5</v>
      </c>
      <c r="J309" s="326">
        <v>0.6</v>
      </c>
      <c r="K309" s="324">
        <v>8806538027531</v>
      </c>
      <c r="L309" s="323" t="s">
        <v>673</v>
      </c>
      <c r="M309" s="322"/>
      <c r="N309" s="323" t="s">
        <v>838</v>
      </c>
      <c r="O309" s="322"/>
      <c r="Q309" s="338">
        <f>IFERROR(IF(LEN(H309)&gt;0,H309,"NULL"),"NULL")</f>
        <v>632</v>
      </c>
      <c r="R309" s="335" t="str">
        <f>FIXED(I309*100,1)&amp;"/100"</f>
        <v>50.0/100</v>
      </c>
      <c r="S309" s="335" t="str">
        <f>FIXED(J309*100,1)&amp;"/100"</f>
        <v>60.0/100</v>
      </c>
      <c r="T309" s="338" t="str">
        <f t="shared" si="20"/>
        <v>'5정/병'</v>
      </c>
      <c r="U309" s="338" t="str">
        <f t="shared" si="21"/>
        <v>NULL</v>
      </c>
      <c r="X309" s="335" t="str">
        <f t="shared" si="22"/>
        <v>('2025-05', '프라빅정 75mg', '653802750', 632, 50.0/100, 60.0/100, '8806538027531', '5정/병', NULL, 'active', ''),</v>
      </c>
      <c r="CA309" s="351">
        <v>306</v>
      </c>
      <c r="CB309" s="358"/>
      <c r="CC309" s="360" t="s">
        <v>2438</v>
      </c>
      <c r="CD309" s="353" t="s">
        <v>2439</v>
      </c>
      <c r="CE309" s="360" t="s">
        <v>2440</v>
      </c>
      <c r="CF309" s="354" t="s">
        <v>2065</v>
      </c>
      <c r="CG309" s="355" t="s">
        <v>811</v>
      </c>
      <c r="CH309" s="356">
        <v>15000</v>
      </c>
      <c r="CI309" s="357">
        <v>45717</v>
      </c>
    </row>
    <row r="310" spans="4:87" ht="13.5">
      <c r="D310" s="323">
        <v>307</v>
      </c>
      <c r="E310" s="332" t="s">
        <v>835</v>
      </c>
      <c r="F310" s="322" t="s">
        <v>751</v>
      </c>
      <c r="G310" s="332">
        <v>653802750</v>
      </c>
      <c r="H310" s="325">
        <v>632</v>
      </c>
      <c r="I310" s="326">
        <v>0.5</v>
      </c>
      <c r="J310" s="326">
        <v>0.6</v>
      </c>
      <c r="K310" s="324">
        <v>8806538027548</v>
      </c>
      <c r="L310" s="323" t="s">
        <v>637</v>
      </c>
      <c r="M310" s="322"/>
      <c r="N310" s="323" t="s">
        <v>838</v>
      </c>
      <c r="O310" s="322"/>
      <c r="Q310" s="338">
        <f>IFERROR(IF(LEN(H310)&gt;0,H310,"NULL"),"NULL")</f>
        <v>632</v>
      </c>
      <c r="R310" s="335" t="str">
        <f>FIXED(I310*100,1)&amp;"/100"</f>
        <v>50.0/100</v>
      </c>
      <c r="S310" s="335" t="str">
        <f>FIXED(J310*100,1)&amp;"/100"</f>
        <v>60.0/100</v>
      </c>
      <c r="T310" s="338" t="str">
        <f t="shared" si="20"/>
        <v>'30정/PTP'</v>
      </c>
      <c r="U310" s="338" t="str">
        <f t="shared" si="21"/>
        <v>NULL</v>
      </c>
      <c r="X310" s="335" t="str">
        <f t="shared" si="22"/>
        <v>('2025-05', '프라빅정 75mg', '653802750', 632, 50.0/100, 60.0/100, '8806538027548', '30정/PTP', NULL, 'active', ''),</v>
      </c>
      <c r="CA310" s="351">
        <v>307</v>
      </c>
      <c r="CB310" s="358"/>
      <c r="CC310" s="360" t="s">
        <v>2441</v>
      </c>
      <c r="CD310" s="353" t="s">
        <v>2442</v>
      </c>
      <c r="CE310" s="360" t="s">
        <v>2443</v>
      </c>
      <c r="CF310" s="354" t="s">
        <v>2065</v>
      </c>
      <c r="CG310" s="355" t="s">
        <v>811</v>
      </c>
      <c r="CH310" s="356">
        <v>30000</v>
      </c>
      <c r="CI310" s="357">
        <v>45717</v>
      </c>
    </row>
    <row r="311" spans="4:87" ht="13.5">
      <c r="D311" s="323">
        <v>308</v>
      </c>
      <c r="E311" s="332" t="s">
        <v>835</v>
      </c>
      <c r="F311" s="322" t="s">
        <v>752</v>
      </c>
      <c r="G311" s="332">
        <v>653805641</v>
      </c>
      <c r="H311" s="325">
        <v>275</v>
      </c>
      <c r="I311" s="326">
        <v>0.1</v>
      </c>
      <c r="J311" s="326">
        <v>0.1</v>
      </c>
      <c r="K311" s="324">
        <v>8806538056401</v>
      </c>
      <c r="L311" s="323" t="s">
        <v>628</v>
      </c>
      <c r="M311" s="322"/>
      <c r="N311" s="323" t="s">
        <v>838</v>
      </c>
      <c r="O311" s="322"/>
      <c r="Q311" s="338">
        <f>IFERROR(IF(LEN(H311)&gt;0,H311,"NULL"),"NULL")</f>
        <v>275</v>
      </c>
      <c r="R311" s="335" t="str">
        <f>FIXED(I311*100,1)&amp;"/100"</f>
        <v>10.0/100</v>
      </c>
      <c r="S311" s="335" t="str">
        <f>FIXED(J311*100,1)&amp;"/100"</f>
        <v>10.0/100</v>
      </c>
      <c r="T311" s="338" t="str">
        <f t="shared" si="20"/>
        <v>'(소분)'</v>
      </c>
      <c r="U311" s="338" t="str">
        <f t="shared" si="21"/>
        <v>NULL</v>
      </c>
      <c r="X311" s="335" t="str">
        <f t="shared" si="22"/>
        <v>('2025-05', '프로나지액 25mL', '653805641', 275, 10.0/100, 10.0/100, '8806538056401', '(소분)', NULL, 'active', ''),</v>
      </c>
      <c r="CA311" s="351">
        <v>308</v>
      </c>
      <c r="CB311" s="358"/>
      <c r="CC311" s="360" t="s">
        <v>2397</v>
      </c>
      <c r="CD311" s="353" t="s">
        <v>2398</v>
      </c>
      <c r="CE311" s="360" t="s">
        <v>2399</v>
      </c>
      <c r="CF311" s="354" t="s">
        <v>2147</v>
      </c>
      <c r="CG311" s="355" t="s">
        <v>752</v>
      </c>
      <c r="CH311" s="356">
        <v>16500</v>
      </c>
      <c r="CI311" s="357">
        <v>45689</v>
      </c>
    </row>
    <row r="312" spans="4:87" ht="13.5">
      <c r="D312" s="323">
        <v>309</v>
      </c>
      <c r="E312" s="332" t="s">
        <v>835</v>
      </c>
      <c r="F312" s="322" t="s">
        <v>752</v>
      </c>
      <c r="G312" s="332">
        <v>653805641</v>
      </c>
      <c r="H312" s="325">
        <v>275</v>
      </c>
      <c r="I312" s="326">
        <v>0.1</v>
      </c>
      <c r="J312" s="326">
        <v>0.1</v>
      </c>
      <c r="K312" s="324">
        <v>8806538056418</v>
      </c>
      <c r="L312" s="323" t="s">
        <v>753</v>
      </c>
      <c r="M312" s="322"/>
      <c r="N312" s="323" t="s">
        <v>838</v>
      </c>
      <c r="O312" s="322"/>
      <c r="Q312" s="338">
        <f>IFERROR(IF(LEN(H312)&gt;0,H312,"NULL"),"NULL")</f>
        <v>275</v>
      </c>
      <c r="R312" s="335" t="str">
        <f>FIXED(I312*100,1)&amp;"/100"</f>
        <v>10.0/100</v>
      </c>
      <c r="S312" s="335" t="str">
        <f>FIXED(J312*100,1)&amp;"/100"</f>
        <v>10.0/100</v>
      </c>
      <c r="T312" s="338" t="str">
        <f t="shared" si="20"/>
        <v>'1포/포'</v>
      </c>
      <c r="U312" s="338" t="str">
        <f t="shared" si="21"/>
        <v>NULL</v>
      </c>
      <c r="X312" s="335" t="str">
        <f t="shared" si="22"/>
        <v>('2025-05', '프로나지액 25mL', '653805641', 275, 10.0/100, 10.0/100, '8806538056418', '1포/포', NULL, 'active', ''),</v>
      </c>
      <c r="CA312" s="351">
        <v>309</v>
      </c>
      <c r="CB312" s="358"/>
      <c r="CC312" s="360" t="s">
        <v>2444</v>
      </c>
      <c r="CD312" s="353" t="s">
        <v>2445</v>
      </c>
      <c r="CE312" s="360" t="s">
        <v>2446</v>
      </c>
      <c r="CF312" s="354" t="s">
        <v>2092</v>
      </c>
      <c r="CG312" s="355" t="s">
        <v>812</v>
      </c>
      <c r="CH312" s="356">
        <v>11500</v>
      </c>
      <c r="CI312" s="357">
        <v>45658</v>
      </c>
    </row>
    <row r="313" spans="4:87" ht="13.5">
      <c r="D313" s="323">
        <v>310</v>
      </c>
      <c r="E313" s="332" t="s">
        <v>835</v>
      </c>
      <c r="F313" s="322" t="s">
        <v>752</v>
      </c>
      <c r="G313" s="332">
        <v>653805641</v>
      </c>
      <c r="H313" s="325">
        <v>275</v>
      </c>
      <c r="I313" s="326">
        <v>0.1</v>
      </c>
      <c r="J313" s="326">
        <v>0.1</v>
      </c>
      <c r="K313" s="324">
        <v>8806538056425</v>
      </c>
      <c r="L313" s="323" t="s">
        <v>754</v>
      </c>
      <c r="M313" s="322"/>
      <c r="N313" s="323" t="s">
        <v>838</v>
      </c>
      <c r="O313" s="322"/>
      <c r="Q313" s="338">
        <f>IFERROR(IF(LEN(H313)&gt;0,H313,"NULL"),"NULL")</f>
        <v>275</v>
      </c>
      <c r="R313" s="335" t="str">
        <f>FIXED(I313*100,1)&amp;"/100"</f>
        <v>10.0/100</v>
      </c>
      <c r="S313" s="335" t="str">
        <f>FIXED(J313*100,1)&amp;"/100"</f>
        <v>10.0/100</v>
      </c>
      <c r="T313" s="338" t="str">
        <f t="shared" si="20"/>
        <v>'20포/포'</v>
      </c>
      <c r="U313" s="338" t="str">
        <f t="shared" si="21"/>
        <v>NULL</v>
      </c>
      <c r="X313" s="335" t="str">
        <f t="shared" si="22"/>
        <v>('2025-05', '프로나지액 25mL', '653805641', 275, 10.0/100, 10.0/100, '8806538056425', '20포/포', NULL, 'active', ''),</v>
      </c>
      <c r="CA313" s="351">
        <v>310</v>
      </c>
      <c r="CB313" s="358"/>
      <c r="CC313" s="360" t="s">
        <v>2447</v>
      </c>
      <c r="CD313" s="353" t="s">
        <v>2448</v>
      </c>
      <c r="CE313" s="360" t="s">
        <v>2449</v>
      </c>
      <c r="CF313" s="354" t="s">
        <v>2065</v>
      </c>
      <c r="CG313" s="355" t="s">
        <v>811</v>
      </c>
      <c r="CH313" s="356">
        <v>-15000</v>
      </c>
      <c r="CI313" s="357">
        <v>45717</v>
      </c>
    </row>
    <row r="314" spans="4:87" ht="13.5">
      <c r="D314" s="323">
        <v>311</v>
      </c>
      <c r="E314" s="332" t="s">
        <v>835</v>
      </c>
      <c r="F314" s="322" t="s">
        <v>752</v>
      </c>
      <c r="G314" s="332">
        <v>653805641</v>
      </c>
      <c r="H314" s="325">
        <v>275</v>
      </c>
      <c r="I314" s="326">
        <v>0.1</v>
      </c>
      <c r="J314" s="326">
        <v>0.1</v>
      </c>
      <c r="K314" s="324">
        <v>8806538056432</v>
      </c>
      <c r="L314" s="323" t="s">
        <v>755</v>
      </c>
      <c r="M314" s="322"/>
      <c r="N314" s="323" t="s">
        <v>838</v>
      </c>
      <c r="O314" s="322"/>
      <c r="Q314" s="338">
        <f>IFERROR(IF(LEN(H314)&gt;0,H314,"NULL"),"NULL")</f>
        <v>275</v>
      </c>
      <c r="R314" s="335" t="str">
        <f>FIXED(I314*100,1)&amp;"/100"</f>
        <v>10.0/100</v>
      </c>
      <c r="S314" s="335" t="str">
        <f>FIXED(J314*100,1)&amp;"/100"</f>
        <v>10.0/100</v>
      </c>
      <c r="T314" s="338" t="str">
        <f t="shared" si="20"/>
        <v>'100포/포'</v>
      </c>
      <c r="U314" s="338" t="str">
        <f t="shared" si="21"/>
        <v>NULL</v>
      </c>
      <c r="X314" s="335" t="str">
        <f t="shared" si="22"/>
        <v>('2025-05', '프로나지액 25mL', '653805641', 275, 10.0/100, 10.0/100, '8806538056432', '100포/포', NULL, 'active', ''),</v>
      </c>
      <c r="CA314" s="351">
        <v>311</v>
      </c>
      <c r="CB314" s="358"/>
      <c r="CC314" s="360" t="s">
        <v>2397</v>
      </c>
      <c r="CD314" s="353" t="s">
        <v>2398</v>
      </c>
      <c r="CE314" s="360" t="s">
        <v>2399</v>
      </c>
      <c r="CF314" s="354" t="s">
        <v>2147</v>
      </c>
      <c r="CG314" s="355" t="s">
        <v>752</v>
      </c>
      <c r="CH314" s="356">
        <v>5500</v>
      </c>
      <c r="CI314" s="357">
        <v>45717</v>
      </c>
    </row>
    <row r="315" spans="4:87" ht="13.5">
      <c r="D315" s="323">
        <v>312</v>
      </c>
      <c r="E315" s="332" t="s">
        <v>835</v>
      </c>
      <c r="F315" s="322" t="s">
        <v>756</v>
      </c>
      <c r="G315" s="332">
        <v>653804710</v>
      </c>
      <c r="H315" s="325">
        <v>700</v>
      </c>
      <c r="I315" s="326">
        <v>0.48</v>
      </c>
      <c r="J315" s="326">
        <v>0.45</v>
      </c>
      <c r="K315" s="324">
        <v>8806538047102</v>
      </c>
      <c r="L315" s="323" t="s">
        <v>628</v>
      </c>
      <c r="M315" s="322"/>
      <c r="N315" s="323" t="s">
        <v>838</v>
      </c>
      <c r="O315" s="322"/>
      <c r="Q315" s="338">
        <f>IFERROR(IF(LEN(H315)&gt;0,H315,"NULL"),"NULL")</f>
        <v>700</v>
      </c>
      <c r="R315" s="335" t="str">
        <f>FIXED(I315*100,1)&amp;"/100"</f>
        <v>48.0/100</v>
      </c>
      <c r="S315" s="335" t="str">
        <f>FIXED(J315*100,1)&amp;"/100"</f>
        <v>45.0/100</v>
      </c>
      <c r="T315" s="338" t="str">
        <f t="shared" si="20"/>
        <v>'(소분)'</v>
      </c>
      <c r="U315" s="338" t="str">
        <f t="shared" si="21"/>
        <v>NULL</v>
      </c>
      <c r="X315" s="335" t="str">
        <f t="shared" si="22"/>
        <v>('2025-05', '프리린캡슐 150mg', '653804710', 700, 48.0/100, 45.0/100, '8806538047102', '(소분)', NULL, 'active', ''),</v>
      </c>
      <c r="CA315" s="351">
        <v>312</v>
      </c>
      <c r="CB315" s="358"/>
      <c r="CC315" s="360" t="s">
        <v>2450</v>
      </c>
      <c r="CD315" s="353" t="s">
        <v>2451</v>
      </c>
      <c r="CE315" s="360" t="s">
        <v>2452</v>
      </c>
      <c r="CF315" s="354" t="s">
        <v>2290</v>
      </c>
      <c r="CG315" s="355" t="s">
        <v>712</v>
      </c>
      <c r="CH315" s="356">
        <v>43200</v>
      </c>
      <c r="CI315" s="357">
        <v>45717</v>
      </c>
    </row>
    <row r="316" spans="4:87" ht="13.5">
      <c r="D316" s="323">
        <v>313</v>
      </c>
      <c r="E316" s="332" t="s">
        <v>835</v>
      </c>
      <c r="F316" s="322" t="s">
        <v>756</v>
      </c>
      <c r="G316" s="332">
        <v>653804710</v>
      </c>
      <c r="H316" s="325">
        <v>700</v>
      </c>
      <c r="I316" s="326">
        <v>0.48</v>
      </c>
      <c r="J316" s="326">
        <v>0.45</v>
      </c>
      <c r="K316" s="324">
        <v>8806538047119</v>
      </c>
      <c r="L316" s="323" t="s">
        <v>666</v>
      </c>
      <c r="M316" s="322"/>
      <c r="N316" s="323" t="s">
        <v>838</v>
      </c>
      <c r="O316" s="322"/>
      <c r="Q316" s="338">
        <f>IFERROR(IF(LEN(H316)&gt;0,H316,"NULL"),"NULL")</f>
        <v>700</v>
      </c>
      <c r="R316" s="335" t="str">
        <f>FIXED(I316*100,1)&amp;"/100"</f>
        <v>48.0/100</v>
      </c>
      <c r="S316" s="335" t="str">
        <f>FIXED(J316*100,1)&amp;"/100"</f>
        <v>45.0/100</v>
      </c>
      <c r="T316" s="338" t="str">
        <f t="shared" si="20"/>
        <v>'30캡슐/병'</v>
      </c>
      <c r="U316" s="338" t="str">
        <f t="shared" si="21"/>
        <v>NULL</v>
      </c>
      <c r="X316" s="335" t="str">
        <f t="shared" si="22"/>
        <v>('2025-05', '프리린캡슐 150mg', '653804710', 700, 48.0/100, 45.0/100, '8806538047119', '30캡슐/병', NULL, 'active', ''),</v>
      </c>
      <c r="CA316" s="351">
        <v>313</v>
      </c>
      <c r="CB316" s="358"/>
      <c r="CC316" s="360" t="s">
        <v>2453</v>
      </c>
      <c r="CD316" s="353" t="s">
        <v>2454</v>
      </c>
      <c r="CE316" s="360" t="s">
        <v>2455</v>
      </c>
      <c r="CF316" s="354" t="s">
        <v>2131</v>
      </c>
      <c r="CG316" s="355" t="s">
        <v>808</v>
      </c>
      <c r="CH316" s="356">
        <v>30000</v>
      </c>
      <c r="CI316" s="357">
        <v>45717</v>
      </c>
    </row>
    <row r="317" spans="4:87" ht="13.5">
      <c r="D317" s="323">
        <v>314</v>
      </c>
      <c r="E317" s="332" t="s">
        <v>835</v>
      </c>
      <c r="F317" s="322" t="s">
        <v>756</v>
      </c>
      <c r="G317" s="332">
        <v>653804710</v>
      </c>
      <c r="H317" s="325">
        <v>700</v>
      </c>
      <c r="I317" s="326">
        <v>0.48</v>
      </c>
      <c r="J317" s="326">
        <v>0.45</v>
      </c>
      <c r="K317" s="324">
        <v>8806538047126</v>
      </c>
      <c r="L317" s="323" t="s">
        <v>757</v>
      </c>
      <c r="M317" s="322"/>
      <c r="N317" s="323" t="s">
        <v>838</v>
      </c>
      <c r="O317" s="322"/>
      <c r="Q317" s="338">
        <f>IFERROR(IF(LEN(H317)&gt;0,H317,"NULL"),"NULL")</f>
        <v>700</v>
      </c>
      <c r="R317" s="335" t="str">
        <f>FIXED(I317*100,1)&amp;"/100"</f>
        <v>48.0/100</v>
      </c>
      <c r="S317" s="335" t="str">
        <f>FIXED(J317*100,1)&amp;"/100"</f>
        <v>45.0/100</v>
      </c>
      <c r="T317" s="338" t="str">
        <f t="shared" si="20"/>
        <v>'60캡슐/병'</v>
      </c>
      <c r="U317" s="338" t="str">
        <f t="shared" si="21"/>
        <v>NULL</v>
      </c>
      <c r="X317" s="335" t="str">
        <f t="shared" si="22"/>
        <v>('2025-05', '프리린캡슐 150mg', '653804710', 700, 48.0/100, 45.0/100, '8806538047126', '60캡슐/병', NULL, 'active', ''),</v>
      </c>
      <c r="CA317" s="351">
        <v>314</v>
      </c>
      <c r="CB317" s="358"/>
      <c r="CC317" s="360" t="s">
        <v>2456</v>
      </c>
      <c r="CD317" s="353" t="s">
        <v>2457</v>
      </c>
      <c r="CE317" s="360" t="s">
        <v>2458</v>
      </c>
      <c r="CF317" s="354" t="s">
        <v>2065</v>
      </c>
      <c r="CG317" s="355" t="s">
        <v>811</v>
      </c>
      <c r="CH317" s="356">
        <v>15000</v>
      </c>
      <c r="CI317" s="357">
        <v>45717</v>
      </c>
    </row>
    <row r="318" spans="4:87" ht="13.5">
      <c r="D318" s="323">
        <v>315</v>
      </c>
      <c r="E318" s="332" t="s">
        <v>835</v>
      </c>
      <c r="F318" s="322" t="s">
        <v>758</v>
      </c>
      <c r="G318" s="332">
        <v>653804720</v>
      </c>
      <c r="H318" s="325">
        <v>549</v>
      </c>
      <c r="I318" s="326">
        <v>0.48</v>
      </c>
      <c r="J318" s="326">
        <v>0.45</v>
      </c>
      <c r="K318" s="324">
        <v>8806538047201</v>
      </c>
      <c r="L318" s="323" t="s">
        <v>628</v>
      </c>
      <c r="M318" s="322"/>
      <c r="N318" s="323" t="s">
        <v>838</v>
      </c>
      <c r="O318" s="322"/>
      <c r="Q318" s="338">
        <f>IFERROR(IF(LEN(H318)&gt;0,H318,"NULL"),"NULL")</f>
        <v>549</v>
      </c>
      <c r="R318" s="335" t="str">
        <f>FIXED(I318*100,1)&amp;"/100"</f>
        <v>48.0/100</v>
      </c>
      <c r="S318" s="335" t="str">
        <f>FIXED(J318*100,1)&amp;"/100"</f>
        <v>45.0/100</v>
      </c>
      <c r="T318" s="338" t="str">
        <f t="shared" si="20"/>
        <v>'(소분)'</v>
      </c>
      <c r="U318" s="338" t="str">
        <f t="shared" si="21"/>
        <v>NULL</v>
      </c>
      <c r="X318" s="335" t="str">
        <f t="shared" si="22"/>
        <v>('2025-05', '프리린캡슐 75mg', '653804720', 549, 48.0/100, 45.0/100, '8806538047201', '(소분)', NULL, 'active', ''),</v>
      </c>
      <c r="CA318" s="351">
        <v>315</v>
      </c>
      <c r="CB318" s="358"/>
      <c r="CC318" s="360" t="s">
        <v>2459</v>
      </c>
      <c r="CD318" s="353" t="s">
        <v>1911</v>
      </c>
      <c r="CE318" s="360" t="s">
        <v>2460</v>
      </c>
      <c r="CF318" s="354" t="s">
        <v>2461</v>
      </c>
      <c r="CG318" s="355" t="s">
        <v>786</v>
      </c>
      <c r="CH318" s="356">
        <v>10710</v>
      </c>
      <c r="CI318" s="357">
        <v>45717</v>
      </c>
    </row>
    <row r="319" spans="4:87" ht="13.5">
      <c r="D319" s="323">
        <v>316</v>
      </c>
      <c r="E319" s="332" t="s">
        <v>835</v>
      </c>
      <c r="F319" s="322" t="s">
        <v>758</v>
      </c>
      <c r="G319" s="332">
        <v>653804720</v>
      </c>
      <c r="H319" s="325">
        <v>549</v>
      </c>
      <c r="I319" s="326">
        <v>0.48</v>
      </c>
      <c r="J319" s="326">
        <v>0.45</v>
      </c>
      <c r="K319" s="324">
        <v>8806538047218</v>
      </c>
      <c r="L319" s="323" t="s">
        <v>666</v>
      </c>
      <c r="M319" s="322"/>
      <c r="N319" s="323" t="s">
        <v>838</v>
      </c>
      <c r="O319" s="322"/>
      <c r="Q319" s="338">
        <f>IFERROR(IF(LEN(H319)&gt;0,H319,"NULL"),"NULL")</f>
        <v>549</v>
      </c>
      <c r="R319" s="335" t="str">
        <f>FIXED(I319*100,1)&amp;"/100"</f>
        <v>48.0/100</v>
      </c>
      <c r="S319" s="335" t="str">
        <f>FIXED(J319*100,1)&amp;"/100"</f>
        <v>45.0/100</v>
      </c>
      <c r="T319" s="338" t="str">
        <f t="shared" si="20"/>
        <v>'30캡슐/병'</v>
      </c>
      <c r="U319" s="338" t="str">
        <f t="shared" si="21"/>
        <v>NULL</v>
      </c>
      <c r="X319" s="335" t="str">
        <f t="shared" si="22"/>
        <v>('2025-05', '프리린캡슐 75mg', '653804720', 549, 48.0/100, 45.0/100, '8806538047218', '30캡슐/병', NULL, 'active', ''),</v>
      </c>
      <c r="CA319" s="351">
        <v>316</v>
      </c>
      <c r="CB319" s="358"/>
      <c r="CC319" s="360" t="s">
        <v>2462</v>
      </c>
      <c r="CD319" s="353" t="s">
        <v>2463</v>
      </c>
      <c r="CE319" s="360" t="s">
        <v>2464</v>
      </c>
      <c r="CF319" s="354" t="s">
        <v>2065</v>
      </c>
      <c r="CG319" s="355" t="s">
        <v>811</v>
      </c>
      <c r="CH319" s="356">
        <v>15000</v>
      </c>
      <c r="CI319" s="357">
        <v>45717</v>
      </c>
    </row>
    <row r="320" spans="4:87" ht="13.5">
      <c r="D320" s="323">
        <v>317</v>
      </c>
      <c r="E320" s="332" t="s">
        <v>835</v>
      </c>
      <c r="F320" s="322" t="s">
        <v>758</v>
      </c>
      <c r="G320" s="332">
        <v>653804720</v>
      </c>
      <c r="H320" s="325">
        <v>549</v>
      </c>
      <c r="I320" s="326">
        <v>0.48</v>
      </c>
      <c r="J320" s="326">
        <v>0.45</v>
      </c>
      <c r="K320" s="324">
        <v>8806538047225</v>
      </c>
      <c r="L320" s="323" t="s">
        <v>757</v>
      </c>
      <c r="M320" s="322"/>
      <c r="N320" s="323" t="s">
        <v>838</v>
      </c>
      <c r="O320" s="322"/>
      <c r="Q320" s="338">
        <f>IFERROR(IF(LEN(H320)&gt;0,H320,"NULL"),"NULL")</f>
        <v>549</v>
      </c>
      <c r="R320" s="335" t="str">
        <f>FIXED(I320*100,1)&amp;"/100"</f>
        <v>48.0/100</v>
      </c>
      <c r="S320" s="335" t="str">
        <f>FIXED(J320*100,1)&amp;"/100"</f>
        <v>45.0/100</v>
      </c>
      <c r="T320" s="338" t="str">
        <f t="shared" si="20"/>
        <v>'60캡슐/병'</v>
      </c>
      <c r="U320" s="338" t="str">
        <f t="shared" si="21"/>
        <v>NULL</v>
      </c>
      <c r="X320" s="335" t="str">
        <f t="shared" si="22"/>
        <v>('2025-05', '프리린캡슐 75mg', '653804720', 549, 48.0/100, 45.0/100, '8806538047225', '60캡슐/병', NULL, 'active', ''),</v>
      </c>
      <c r="CA320" s="351">
        <v>317</v>
      </c>
      <c r="CB320" s="358"/>
      <c r="CC320" s="360" t="s">
        <v>2414</v>
      </c>
      <c r="CD320" s="353" t="s">
        <v>2415</v>
      </c>
      <c r="CE320" s="360" t="s">
        <v>2416</v>
      </c>
      <c r="CF320" s="354" t="s">
        <v>2092</v>
      </c>
      <c r="CG320" s="355" t="s">
        <v>812</v>
      </c>
      <c r="CH320" s="356">
        <v>23000</v>
      </c>
      <c r="CI320" s="357">
        <v>45689</v>
      </c>
    </row>
    <row r="321" spans="4:87" ht="13.5">
      <c r="D321" s="323">
        <v>318</v>
      </c>
      <c r="E321" s="332" t="s">
        <v>835</v>
      </c>
      <c r="F321" s="322" t="s">
        <v>759</v>
      </c>
      <c r="G321" s="332">
        <v>653804410</v>
      </c>
      <c r="H321" s="325">
        <v>612</v>
      </c>
      <c r="I321" s="326">
        <v>0.45</v>
      </c>
      <c r="J321" s="326">
        <v>0.6</v>
      </c>
      <c r="K321" s="324">
        <v>8806538044101</v>
      </c>
      <c r="L321" s="323" t="s">
        <v>628</v>
      </c>
      <c r="M321" s="322"/>
      <c r="N321" s="323" t="s">
        <v>838</v>
      </c>
      <c r="O321" s="322"/>
      <c r="Q321" s="338">
        <f>IFERROR(IF(LEN(H321)&gt;0,H321,"NULL"),"NULL")</f>
        <v>612</v>
      </c>
      <c r="R321" s="335" t="str">
        <f>FIXED(I321*100,1)&amp;"/100"</f>
        <v>45.0/100</v>
      </c>
      <c r="S321" s="335" t="str">
        <f>FIXED(J321*100,1)&amp;"/100"</f>
        <v>60.0/100</v>
      </c>
      <c r="T321" s="338" t="str">
        <f t="shared" si="20"/>
        <v>'(소분)'</v>
      </c>
      <c r="U321" s="338" t="str">
        <f t="shared" si="21"/>
        <v>NULL</v>
      </c>
      <c r="X321" s="335" t="str">
        <f t="shared" si="22"/>
        <v>('2025-05', '하이엘정 10mg', '653804410', 612, 45.0/100, 60.0/100, '8806538044101', '(소분)', NULL, 'active', ''),</v>
      </c>
      <c r="CA321" s="351">
        <v>318</v>
      </c>
      <c r="CB321" s="358"/>
      <c r="CC321" s="360" t="s">
        <v>2465</v>
      </c>
      <c r="CD321" s="353" t="s">
        <v>2466</v>
      </c>
      <c r="CE321" s="360" t="s">
        <v>2467</v>
      </c>
      <c r="CF321" s="354" t="s">
        <v>2198</v>
      </c>
      <c r="CG321" s="355" t="s">
        <v>2199</v>
      </c>
      <c r="CH321" s="356">
        <v>25000</v>
      </c>
      <c r="CI321" s="357">
        <v>45658</v>
      </c>
    </row>
    <row r="322" spans="4:87" ht="13.5">
      <c r="D322" s="323">
        <v>319</v>
      </c>
      <c r="E322" s="332" t="s">
        <v>835</v>
      </c>
      <c r="F322" s="322" t="s">
        <v>759</v>
      </c>
      <c r="G322" s="332">
        <v>653804410</v>
      </c>
      <c r="H322" s="325">
        <v>612</v>
      </c>
      <c r="I322" s="326">
        <v>0.45</v>
      </c>
      <c r="J322" s="326">
        <v>0.6</v>
      </c>
      <c r="K322" s="324">
        <v>8806538044118</v>
      </c>
      <c r="L322" s="323" t="s">
        <v>652</v>
      </c>
      <c r="M322" s="322"/>
      <c r="N322" s="323" t="s">
        <v>838</v>
      </c>
      <c r="O322" s="322"/>
      <c r="Q322" s="338">
        <f>IFERROR(IF(LEN(H322)&gt;0,H322,"NULL"),"NULL")</f>
        <v>612</v>
      </c>
      <c r="R322" s="335" t="str">
        <f>FIXED(I322*100,1)&amp;"/100"</f>
        <v>45.0/100</v>
      </c>
      <c r="S322" s="335" t="str">
        <f>FIXED(J322*100,1)&amp;"/100"</f>
        <v>60.0/100</v>
      </c>
      <c r="T322" s="338" t="str">
        <f t="shared" si="20"/>
        <v>'28정/Alu-Alu'</v>
      </c>
      <c r="U322" s="338" t="str">
        <f t="shared" si="21"/>
        <v>NULL</v>
      </c>
      <c r="X322" s="335" t="str">
        <f t="shared" si="22"/>
        <v>('2025-05', '하이엘정 10mg', '653804410', 612, 45.0/100, 60.0/100, '8806538044118', '28정/Alu-Alu', NULL, 'active', ''),</v>
      </c>
      <c r="CA322" s="351">
        <v>319</v>
      </c>
      <c r="CB322" s="358"/>
      <c r="CC322" s="360" t="s">
        <v>2468</v>
      </c>
      <c r="CD322" s="353" t="s">
        <v>2469</v>
      </c>
      <c r="CE322" s="360" t="s">
        <v>2470</v>
      </c>
      <c r="CF322" s="354" t="s">
        <v>2388</v>
      </c>
      <c r="CG322" s="355" t="s">
        <v>804</v>
      </c>
      <c r="CH322" s="356">
        <v>2400</v>
      </c>
      <c r="CI322" s="357">
        <v>45717</v>
      </c>
    </row>
    <row r="323" spans="4:87" ht="13.5">
      <c r="D323" s="323">
        <v>320</v>
      </c>
      <c r="E323" s="332" t="s">
        <v>835</v>
      </c>
      <c r="F323" s="322" t="s">
        <v>759</v>
      </c>
      <c r="G323" s="332">
        <v>653804410</v>
      </c>
      <c r="H323" s="325">
        <v>612</v>
      </c>
      <c r="I323" s="326">
        <v>0.45</v>
      </c>
      <c r="J323" s="326">
        <v>0.6</v>
      </c>
      <c r="K323" s="324">
        <v>8806538044125</v>
      </c>
      <c r="L323" s="323" t="s">
        <v>629</v>
      </c>
      <c r="M323" s="322"/>
      <c r="N323" s="323" t="s">
        <v>838</v>
      </c>
      <c r="O323" s="322"/>
      <c r="Q323" s="338">
        <f>IFERROR(IF(LEN(H323)&gt;0,H323,"NULL"),"NULL")</f>
        <v>612</v>
      </c>
      <c r="R323" s="335" t="str">
        <f>FIXED(I323*100,1)&amp;"/100"</f>
        <v>45.0/100</v>
      </c>
      <c r="S323" s="335" t="str">
        <f>FIXED(J323*100,1)&amp;"/100"</f>
        <v>60.0/100</v>
      </c>
      <c r="T323" s="338" t="str">
        <f t="shared" si="20"/>
        <v>'30정/병'</v>
      </c>
      <c r="U323" s="338" t="str">
        <f t="shared" si="21"/>
        <v>NULL</v>
      </c>
      <c r="X323" s="335" t="str">
        <f t="shared" si="22"/>
        <v>('2025-05', '하이엘정 10mg', '653804410', 612, 45.0/100, 60.0/100, '8806538044125', '30정/병', NULL, 'active', ''),</v>
      </c>
      <c r="CA323" s="351">
        <v>320</v>
      </c>
      <c r="CB323" s="358"/>
      <c r="CC323" s="360" t="s">
        <v>2471</v>
      </c>
      <c r="CD323" s="353" t="s">
        <v>2472</v>
      </c>
      <c r="CE323" s="360" t="s">
        <v>2473</v>
      </c>
      <c r="CF323" s="354" t="s">
        <v>2082</v>
      </c>
      <c r="CG323" s="355" t="s">
        <v>693</v>
      </c>
      <c r="CH323" s="356">
        <v>0</v>
      </c>
      <c r="CI323" s="357">
        <v>45717</v>
      </c>
    </row>
    <row r="324" spans="4:87" ht="13.5">
      <c r="D324" s="323">
        <v>321</v>
      </c>
      <c r="E324" s="332" t="s">
        <v>835</v>
      </c>
      <c r="F324" s="322" t="s">
        <v>759</v>
      </c>
      <c r="G324" s="332">
        <v>653804410</v>
      </c>
      <c r="H324" s="325">
        <v>612</v>
      </c>
      <c r="I324" s="326">
        <v>0.45</v>
      </c>
      <c r="J324" s="326">
        <v>0.6</v>
      </c>
      <c r="K324" s="324">
        <v>8806538044132</v>
      </c>
      <c r="L324" s="323" t="s">
        <v>745</v>
      </c>
      <c r="M324" s="322"/>
      <c r="N324" s="323" t="s">
        <v>838</v>
      </c>
      <c r="O324" s="322"/>
      <c r="Q324" s="338">
        <f>IFERROR(IF(LEN(H324)&gt;0,H324,"NULL"),"NULL")</f>
        <v>612</v>
      </c>
      <c r="R324" s="335" t="str">
        <f>FIXED(I324*100,1)&amp;"/100"</f>
        <v>45.0/100</v>
      </c>
      <c r="S324" s="335" t="str">
        <f>FIXED(J324*100,1)&amp;"/100"</f>
        <v>60.0/100</v>
      </c>
      <c r="T324" s="338" t="str">
        <f t="shared" si="20"/>
        <v>'90정/병'</v>
      </c>
      <c r="U324" s="338" t="str">
        <f t="shared" si="21"/>
        <v>NULL</v>
      </c>
      <c r="X324" s="335" t="str">
        <f t="shared" si="22"/>
        <v>('2025-05', '하이엘정 10mg', '653804410', 612, 45.0/100, 60.0/100, '8806538044132', '90정/병', NULL, 'active', ''),</v>
      </c>
      <c r="CA324" s="351">
        <v>321</v>
      </c>
      <c r="CB324" s="358"/>
      <c r="CC324" s="360" t="s">
        <v>2474</v>
      </c>
      <c r="CD324" s="353" t="s">
        <v>2475</v>
      </c>
      <c r="CE324" s="360" t="s">
        <v>2476</v>
      </c>
      <c r="CF324" s="354" t="s">
        <v>2065</v>
      </c>
      <c r="CG324" s="355" t="s">
        <v>811</v>
      </c>
      <c r="CH324" s="356">
        <v>15000</v>
      </c>
      <c r="CI324" s="357">
        <v>45717</v>
      </c>
    </row>
    <row r="325" spans="4:87" ht="13.5">
      <c r="D325" s="323">
        <v>322</v>
      </c>
      <c r="E325" s="332" t="s">
        <v>835</v>
      </c>
      <c r="F325" s="322" t="s">
        <v>760</v>
      </c>
      <c r="G325" s="332">
        <v>653804400</v>
      </c>
      <c r="H325" s="325">
        <v>686</v>
      </c>
      <c r="I325" s="326">
        <v>0.45</v>
      </c>
      <c r="J325" s="326">
        <v>0.6</v>
      </c>
      <c r="K325" s="324">
        <v>8806538044002</v>
      </c>
      <c r="L325" s="323" t="s">
        <v>628</v>
      </c>
      <c r="M325" s="322"/>
      <c r="N325" s="323" t="s">
        <v>838</v>
      </c>
      <c r="O325" s="322"/>
      <c r="Q325" s="338">
        <f>IFERROR(IF(LEN(H325)&gt;0,H325,"NULL"),"NULL")</f>
        <v>686</v>
      </c>
      <c r="R325" s="335" t="str">
        <f>FIXED(I325*100,1)&amp;"/100"</f>
        <v>45.0/100</v>
      </c>
      <c r="S325" s="335" t="str">
        <f>FIXED(J325*100,1)&amp;"/100"</f>
        <v>60.0/100</v>
      </c>
      <c r="T325" s="338" t="str">
        <f t="shared" ref="T325:T388" si="23">IFERROR(IF(LEN(L325)&gt;0,"'"&amp;L325&amp;"'","NULL"),"NULL")</f>
        <v>'(소분)'</v>
      </c>
      <c r="U325" s="338" t="str">
        <f t="shared" ref="U325:U388" si="24">IFERROR(IF(LEN(M325)&gt;0,M325,"NULL"),"NULL")</f>
        <v>NULL</v>
      </c>
      <c r="X325" s="335" t="str">
        <f t="shared" ref="X325:X388" si="25">IFERROR("('"&amp;E325&amp;"', '"&amp;F325&amp;"', '"&amp;G325&amp;"', "&amp;Q325&amp;", "&amp;R325&amp;", "&amp;S325&amp;", '"&amp;K325&amp;"', "&amp;T325&amp;", "&amp;U325&amp;", '"&amp;N325&amp;"', '"&amp;O325&amp;"'),","")</f>
        <v>('2025-05', '하이엘정 20mg', '653804400', 686, 45.0/100, 60.0/100, '8806538044002', '(소분)', NULL, 'active', ''),</v>
      </c>
      <c r="CA325" s="351">
        <v>322</v>
      </c>
      <c r="CB325" s="358"/>
      <c r="CC325" s="360" t="s">
        <v>2397</v>
      </c>
      <c r="CD325" s="353" t="s">
        <v>2398</v>
      </c>
      <c r="CE325" s="360" t="s">
        <v>2399</v>
      </c>
      <c r="CF325" s="354" t="s">
        <v>2147</v>
      </c>
      <c r="CG325" s="355" t="s">
        <v>752</v>
      </c>
      <c r="CH325" s="356">
        <v>16500</v>
      </c>
      <c r="CI325" s="357">
        <v>45717</v>
      </c>
    </row>
    <row r="326" spans="4:87" ht="13.5">
      <c r="D326" s="323">
        <v>323</v>
      </c>
      <c r="E326" s="332" t="s">
        <v>835</v>
      </c>
      <c r="F326" s="322" t="s">
        <v>760</v>
      </c>
      <c r="G326" s="332">
        <v>653804400</v>
      </c>
      <c r="H326" s="325">
        <v>686</v>
      </c>
      <c r="I326" s="326">
        <v>0.45</v>
      </c>
      <c r="J326" s="326">
        <v>0.6</v>
      </c>
      <c r="K326" s="324">
        <v>8806538044019</v>
      </c>
      <c r="L326" s="323" t="s">
        <v>652</v>
      </c>
      <c r="M326" s="322"/>
      <c r="N326" s="323" t="s">
        <v>838</v>
      </c>
      <c r="O326" s="322"/>
      <c r="Q326" s="338">
        <f>IFERROR(IF(LEN(H326)&gt;0,H326,"NULL"),"NULL")</f>
        <v>686</v>
      </c>
      <c r="R326" s="335" t="str">
        <f>FIXED(I326*100,1)&amp;"/100"</f>
        <v>45.0/100</v>
      </c>
      <c r="S326" s="335" t="str">
        <f>FIXED(J326*100,1)&amp;"/100"</f>
        <v>60.0/100</v>
      </c>
      <c r="T326" s="338" t="str">
        <f t="shared" si="23"/>
        <v>'28정/Alu-Alu'</v>
      </c>
      <c r="U326" s="338" t="str">
        <f t="shared" si="24"/>
        <v>NULL</v>
      </c>
      <c r="X326" s="335" t="str">
        <f t="shared" si="25"/>
        <v>('2025-05', '하이엘정 20mg', '653804400', 686, 45.0/100, 60.0/100, '8806538044019', '28정/Alu-Alu', NULL, 'active', ''),</v>
      </c>
      <c r="CA326" s="351">
        <v>323</v>
      </c>
      <c r="CB326" s="358"/>
      <c r="CC326" s="360" t="s">
        <v>2477</v>
      </c>
      <c r="CD326" s="353" t="s">
        <v>2010</v>
      </c>
      <c r="CE326" s="360" t="s">
        <v>2478</v>
      </c>
      <c r="CF326" s="354" t="s">
        <v>2290</v>
      </c>
      <c r="CG326" s="355" t="s">
        <v>712</v>
      </c>
      <c r="CH326" s="356">
        <v>43200</v>
      </c>
      <c r="CI326" s="357">
        <v>45717</v>
      </c>
    </row>
    <row r="327" spans="4:87" ht="13.5">
      <c r="D327" s="323">
        <v>324</v>
      </c>
      <c r="E327" s="332" t="s">
        <v>835</v>
      </c>
      <c r="F327" s="322" t="s">
        <v>760</v>
      </c>
      <c r="G327" s="332">
        <v>653804400</v>
      </c>
      <c r="H327" s="325">
        <v>686</v>
      </c>
      <c r="I327" s="326">
        <v>0.45</v>
      </c>
      <c r="J327" s="326">
        <v>0.6</v>
      </c>
      <c r="K327" s="324">
        <v>8806538044026</v>
      </c>
      <c r="L327" s="323" t="s">
        <v>629</v>
      </c>
      <c r="M327" s="322"/>
      <c r="N327" s="323" t="s">
        <v>838</v>
      </c>
      <c r="O327" s="322"/>
      <c r="Q327" s="338">
        <f>IFERROR(IF(LEN(H327)&gt;0,H327,"NULL"),"NULL")</f>
        <v>686</v>
      </c>
      <c r="R327" s="335" t="str">
        <f>FIXED(I327*100,1)&amp;"/100"</f>
        <v>45.0/100</v>
      </c>
      <c r="S327" s="335" t="str">
        <f>FIXED(J327*100,1)&amp;"/100"</f>
        <v>60.0/100</v>
      </c>
      <c r="T327" s="338" t="str">
        <f t="shared" si="23"/>
        <v>'30정/병'</v>
      </c>
      <c r="U327" s="338" t="str">
        <f t="shared" si="24"/>
        <v>NULL</v>
      </c>
      <c r="X327" s="335" t="str">
        <f t="shared" si="25"/>
        <v>('2025-05', '하이엘정 20mg', '653804400', 686, 45.0/100, 60.0/100, '8806538044026', '30정/병', NULL, 'active', ''),</v>
      </c>
      <c r="CA327" s="351">
        <v>324</v>
      </c>
      <c r="CB327" s="358"/>
      <c r="CC327" s="360" t="s">
        <v>2479</v>
      </c>
      <c r="CD327" s="353" t="s">
        <v>2014</v>
      </c>
      <c r="CE327" s="360" t="s">
        <v>2480</v>
      </c>
      <c r="CF327" s="354" t="s">
        <v>2290</v>
      </c>
      <c r="CG327" s="355" t="s">
        <v>712</v>
      </c>
      <c r="CH327" s="356">
        <v>14400</v>
      </c>
      <c r="CI327" s="357">
        <v>45717</v>
      </c>
    </row>
    <row r="328" spans="4:87" ht="13.5">
      <c r="D328" s="323">
        <v>325</v>
      </c>
      <c r="E328" s="332" t="s">
        <v>835</v>
      </c>
      <c r="F328" s="322" t="s">
        <v>760</v>
      </c>
      <c r="G328" s="332">
        <v>653804400</v>
      </c>
      <c r="H328" s="325">
        <v>686</v>
      </c>
      <c r="I328" s="326">
        <v>0.45</v>
      </c>
      <c r="J328" s="326">
        <v>0.6</v>
      </c>
      <c r="K328" s="324">
        <v>8806538044033</v>
      </c>
      <c r="L328" s="323" t="s">
        <v>745</v>
      </c>
      <c r="M328" s="322"/>
      <c r="N328" s="323" t="s">
        <v>838</v>
      </c>
      <c r="O328" s="322"/>
      <c r="Q328" s="338">
        <f>IFERROR(IF(LEN(H328)&gt;0,H328,"NULL"),"NULL")</f>
        <v>686</v>
      </c>
      <c r="R328" s="335" t="str">
        <f>FIXED(I328*100,1)&amp;"/100"</f>
        <v>45.0/100</v>
      </c>
      <c r="S328" s="335" t="str">
        <f>FIXED(J328*100,1)&amp;"/100"</f>
        <v>60.0/100</v>
      </c>
      <c r="T328" s="338" t="str">
        <f t="shared" si="23"/>
        <v>'90정/병'</v>
      </c>
      <c r="U328" s="338" t="str">
        <f t="shared" si="24"/>
        <v>NULL</v>
      </c>
      <c r="X328" s="335" t="str">
        <f t="shared" si="25"/>
        <v>('2025-05', '하이엘정 20mg', '653804400', 686, 45.0/100, 60.0/100, '8806538044033', '90정/병', NULL, 'active', ''),</v>
      </c>
      <c r="CA328" s="351">
        <v>325</v>
      </c>
      <c r="CB328" s="358"/>
      <c r="CC328" s="360" t="s">
        <v>2401</v>
      </c>
      <c r="CD328" s="353" t="s">
        <v>2402</v>
      </c>
      <c r="CE328" s="360" t="s">
        <v>2403</v>
      </c>
      <c r="CF328" s="354" t="s">
        <v>2065</v>
      </c>
      <c r="CG328" s="355" t="s">
        <v>811</v>
      </c>
      <c r="CH328" s="356">
        <v>15000</v>
      </c>
      <c r="CI328" s="357">
        <v>45717</v>
      </c>
    </row>
    <row r="329" spans="4:87" ht="13.5">
      <c r="D329" s="323">
        <v>326</v>
      </c>
      <c r="E329" s="332" t="s">
        <v>835</v>
      </c>
      <c r="F329" s="322" t="s">
        <v>761</v>
      </c>
      <c r="G329" s="332">
        <v>653804980</v>
      </c>
      <c r="H329" s="325">
        <v>346</v>
      </c>
      <c r="I329" s="326">
        <v>0.45</v>
      </c>
      <c r="J329" s="326">
        <v>0.5</v>
      </c>
      <c r="K329" s="324">
        <v>8806538049816</v>
      </c>
      <c r="L329" s="323" t="s">
        <v>652</v>
      </c>
      <c r="M329" s="322"/>
      <c r="N329" s="323" t="s">
        <v>838</v>
      </c>
      <c r="O329" s="322"/>
      <c r="Q329" s="338">
        <f>IFERROR(IF(LEN(H329)&gt;0,H329,"NULL"),"NULL")</f>
        <v>346</v>
      </c>
      <c r="R329" s="335" t="str">
        <f>FIXED(I329*100,1)&amp;"/100"</f>
        <v>45.0/100</v>
      </c>
      <c r="S329" s="335" t="str">
        <f>FIXED(J329*100,1)&amp;"/100"</f>
        <v>50.0/100</v>
      </c>
      <c r="T329" s="338" t="str">
        <f t="shared" si="23"/>
        <v>'28정/Alu-Alu'</v>
      </c>
      <c r="U329" s="338" t="str">
        <f t="shared" si="24"/>
        <v>NULL</v>
      </c>
      <c r="X329" s="335" t="str">
        <f t="shared" si="25"/>
        <v>('2025-05', '하이엘정 5mg', '653804980', 346, 45.0/100, 50.0/100, '8806538049816', '28정/Alu-Alu', NULL, 'active', ''),</v>
      </c>
      <c r="CA329" s="351">
        <v>326</v>
      </c>
      <c r="CB329" s="358"/>
      <c r="CC329" s="360" t="s">
        <v>2481</v>
      </c>
      <c r="CD329" s="353" t="s">
        <v>2482</v>
      </c>
      <c r="CE329" s="360" t="s">
        <v>2483</v>
      </c>
      <c r="CF329" s="354" t="s">
        <v>2065</v>
      </c>
      <c r="CG329" s="355" t="s">
        <v>811</v>
      </c>
      <c r="CH329" s="356">
        <v>15000</v>
      </c>
      <c r="CI329" s="357">
        <v>45689</v>
      </c>
    </row>
    <row r="330" spans="4:87" ht="13.5">
      <c r="D330" s="323">
        <v>327</v>
      </c>
      <c r="E330" s="332" t="s">
        <v>835</v>
      </c>
      <c r="F330" s="322" t="s">
        <v>761</v>
      </c>
      <c r="G330" s="332">
        <v>653804980</v>
      </c>
      <c r="H330" s="325">
        <v>346</v>
      </c>
      <c r="I330" s="326">
        <v>0.45</v>
      </c>
      <c r="J330" s="326">
        <v>0.5</v>
      </c>
      <c r="K330" s="324">
        <v>8806538049830</v>
      </c>
      <c r="L330" s="323" t="s">
        <v>745</v>
      </c>
      <c r="M330" s="322"/>
      <c r="N330" s="323" t="s">
        <v>838</v>
      </c>
      <c r="O330" s="322"/>
      <c r="Q330" s="338">
        <f>IFERROR(IF(LEN(H330)&gt;0,H330,"NULL"),"NULL")</f>
        <v>346</v>
      </c>
      <c r="R330" s="335" t="str">
        <f>FIXED(I330*100,1)&amp;"/100"</f>
        <v>45.0/100</v>
      </c>
      <c r="S330" s="335" t="str">
        <f>FIXED(J330*100,1)&amp;"/100"</f>
        <v>50.0/100</v>
      </c>
      <c r="T330" s="338" t="str">
        <f t="shared" si="23"/>
        <v>'90정/병'</v>
      </c>
      <c r="U330" s="338" t="str">
        <f t="shared" si="24"/>
        <v>NULL</v>
      </c>
      <c r="X330" s="335" t="str">
        <f t="shared" si="25"/>
        <v>('2025-05', '하이엘정 5mg', '653804980', 346, 45.0/100, 50.0/100, '8806538049830', '90정/병', NULL, 'active', ''),</v>
      </c>
      <c r="CA330" s="351">
        <v>327</v>
      </c>
      <c r="CB330" s="358"/>
      <c r="CC330" s="360" t="s">
        <v>2379</v>
      </c>
      <c r="CD330" s="353" t="s">
        <v>2380</v>
      </c>
      <c r="CE330" s="360" t="s">
        <v>2381</v>
      </c>
      <c r="CF330" s="354" t="s">
        <v>2134</v>
      </c>
      <c r="CG330" s="355" t="s">
        <v>807</v>
      </c>
      <c r="CH330" s="356">
        <v>44000</v>
      </c>
      <c r="CI330" s="357">
        <v>45658</v>
      </c>
    </row>
    <row r="331" spans="4:87" ht="13.5">
      <c r="D331" s="323">
        <v>328</v>
      </c>
      <c r="E331" s="332" t="s">
        <v>835</v>
      </c>
      <c r="F331" s="322" t="s">
        <v>761</v>
      </c>
      <c r="G331" s="332">
        <v>653804980</v>
      </c>
      <c r="H331" s="325">
        <v>346</v>
      </c>
      <c r="I331" s="326">
        <v>0.45</v>
      </c>
      <c r="J331" s="326">
        <v>0.5</v>
      </c>
      <c r="K331" s="324">
        <v>8806538049809</v>
      </c>
      <c r="L331" s="323" t="s">
        <v>628</v>
      </c>
      <c r="M331" s="322"/>
      <c r="N331" s="323" t="s">
        <v>838</v>
      </c>
      <c r="O331" s="322"/>
      <c r="Q331" s="338">
        <f>IFERROR(IF(LEN(H331)&gt;0,H331,"NULL"),"NULL")</f>
        <v>346</v>
      </c>
      <c r="R331" s="335" t="str">
        <f>FIXED(I331*100,1)&amp;"/100"</f>
        <v>45.0/100</v>
      </c>
      <c r="S331" s="335" t="str">
        <f>FIXED(J331*100,1)&amp;"/100"</f>
        <v>50.0/100</v>
      </c>
      <c r="T331" s="338" t="str">
        <f t="shared" si="23"/>
        <v>'(소분)'</v>
      </c>
      <c r="U331" s="338" t="str">
        <f t="shared" si="24"/>
        <v>NULL</v>
      </c>
      <c r="X331" s="335" t="str">
        <f t="shared" si="25"/>
        <v>('2025-05', '하이엘정 5mg', '653804980', 346, 45.0/100, 50.0/100, '8806538049809', '(소분)', NULL, 'active', ''),</v>
      </c>
      <c r="CA331" s="351">
        <v>328</v>
      </c>
      <c r="CB331" s="358"/>
      <c r="CC331" s="360" t="s">
        <v>2385</v>
      </c>
      <c r="CD331" s="353" t="s">
        <v>2386</v>
      </c>
      <c r="CE331" s="360" t="s">
        <v>2387</v>
      </c>
      <c r="CF331" s="354" t="s">
        <v>2388</v>
      </c>
      <c r="CG331" s="355" t="s">
        <v>804</v>
      </c>
      <c r="CH331" s="356">
        <v>12000</v>
      </c>
      <c r="CI331" s="357">
        <v>45717</v>
      </c>
    </row>
    <row r="332" spans="4:87" ht="13.5">
      <c r="D332" s="323">
        <v>329</v>
      </c>
      <c r="E332" s="332" t="s">
        <v>835</v>
      </c>
      <c r="F332" s="322" t="s">
        <v>761</v>
      </c>
      <c r="G332" s="332">
        <v>653804980</v>
      </c>
      <c r="H332" s="325">
        <v>346</v>
      </c>
      <c r="I332" s="326">
        <v>0.45</v>
      </c>
      <c r="J332" s="326">
        <v>0.5</v>
      </c>
      <c r="K332" s="324">
        <v>8806538049823</v>
      </c>
      <c r="L332" s="323" t="s">
        <v>629</v>
      </c>
      <c r="M332" s="322"/>
      <c r="N332" s="323" t="s">
        <v>838</v>
      </c>
      <c r="O332" s="322"/>
      <c r="Q332" s="338">
        <f>IFERROR(IF(LEN(H332)&gt;0,H332,"NULL"),"NULL")</f>
        <v>346</v>
      </c>
      <c r="R332" s="335" t="str">
        <f>FIXED(I332*100,1)&amp;"/100"</f>
        <v>45.0/100</v>
      </c>
      <c r="S332" s="335" t="str">
        <f>FIXED(J332*100,1)&amp;"/100"</f>
        <v>50.0/100</v>
      </c>
      <c r="T332" s="338" t="str">
        <f t="shared" si="23"/>
        <v>'30정/병'</v>
      </c>
      <c r="U332" s="338" t="str">
        <f t="shared" si="24"/>
        <v>NULL</v>
      </c>
      <c r="X332" s="335" t="str">
        <f t="shared" si="25"/>
        <v>('2025-05', '하이엘정 5mg', '653804980', 346, 45.0/100, 50.0/100, '8806538049823', '30정/병', NULL, 'active', ''),</v>
      </c>
      <c r="CA332" s="351">
        <v>329</v>
      </c>
      <c r="CB332" s="358"/>
      <c r="CC332" s="360" t="s">
        <v>2401</v>
      </c>
      <c r="CD332" s="353" t="s">
        <v>2402</v>
      </c>
      <c r="CE332" s="360" t="s">
        <v>2403</v>
      </c>
      <c r="CF332" s="354" t="s">
        <v>2137</v>
      </c>
      <c r="CG332" s="355" t="s">
        <v>810</v>
      </c>
      <c r="CH332" s="356">
        <v>12000</v>
      </c>
      <c r="CI332" s="357">
        <v>45717</v>
      </c>
    </row>
    <row r="333" spans="4:87" ht="13.5">
      <c r="D333" s="323">
        <v>330</v>
      </c>
      <c r="E333" s="332" t="s">
        <v>835</v>
      </c>
      <c r="F333" s="322" t="s">
        <v>762</v>
      </c>
      <c r="G333" s="332">
        <v>653805750</v>
      </c>
      <c r="H333" s="325">
        <v>289</v>
      </c>
      <c r="I333" s="326">
        <v>0.35</v>
      </c>
      <c r="J333" s="326">
        <v>0</v>
      </c>
      <c r="K333" s="324">
        <v>8806538057507</v>
      </c>
      <c r="L333" s="323" t="s">
        <v>628</v>
      </c>
      <c r="M333" s="322"/>
      <c r="N333" s="323" t="s">
        <v>838</v>
      </c>
      <c r="O333" s="322"/>
      <c r="Q333" s="338">
        <f>IFERROR(IF(LEN(H333)&gt;0,H333,"NULL"),"NULL")</f>
        <v>289</v>
      </c>
      <c r="R333" s="335" t="str">
        <f>FIXED(I333*100,1)&amp;"/100"</f>
        <v>35.0/100</v>
      </c>
      <c r="S333" s="335" t="str">
        <f>FIXED(J333*100,1)&amp;"/100"</f>
        <v>0.0/100</v>
      </c>
      <c r="T333" s="338" t="str">
        <f t="shared" si="23"/>
        <v>'(소분)'</v>
      </c>
      <c r="U333" s="338" t="str">
        <f t="shared" si="24"/>
        <v>NULL</v>
      </c>
      <c r="X333" s="335" t="str">
        <f t="shared" si="25"/>
        <v>('2025-05', '가모피드서방정15mg', '653805750', 289, 35.0/100, 0.0/100, '8806538057507', '(소분)', NULL, 'active', ''),</v>
      </c>
      <c r="CA333" s="351">
        <v>330</v>
      </c>
      <c r="CB333" s="358"/>
      <c r="CC333" s="360" t="s">
        <v>2484</v>
      </c>
      <c r="CD333" s="353" t="s">
        <v>2485</v>
      </c>
      <c r="CE333" s="360" t="s">
        <v>2486</v>
      </c>
      <c r="CF333" s="354" t="s">
        <v>2147</v>
      </c>
      <c r="CG333" s="355" t="s">
        <v>752</v>
      </c>
      <c r="CH333" s="356">
        <v>11000</v>
      </c>
      <c r="CI333" s="357">
        <v>45717</v>
      </c>
    </row>
    <row r="334" spans="4:87" ht="13.5">
      <c r="D334" s="323">
        <v>331</v>
      </c>
      <c r="E334" s="332" t="s">
        <v>835</v>
      </c>
      <c r="F334" s="322" t="s">
        <v>762</v>
      </c>
      <c r="G334" s="332">
        <v>653805750</v>
      </c>
      <c r="H334" s="325">
        <v>289</v>
      </c>
      <c r="I334" s="326">
        <v>0.35</v>
      </c>
      <c r="J334" s="326">
        <v>0</v>
      </c>
      <c r="K334" s="324">
        <v>8806538057514</v>
      </c>
      <c r="L334" s="323" t="s">
        <v>629</v>
      </c>
      <c r="M334" s="322"/>
      <c r="N334" s="323" t="s">
        <v>838</v>
      </c>
      <c r="O334" s="322"/>
      <c r="Q334" s="338">
        <f>IFERROR(IF(LEN(H334)&gt;0,H334,"NULL"),"NULL")</f>
        <v>289</v>
      </c>
      <c r="R334" s="335" t="str">
        <f>FIXED(I334*100,1)&amp;"/100"</f>
        <v>35.0/100</v>
      </c>
      <c r="S334" s="335" t="str">
        <f>FIXED(J334*100,1)&amp;"/100"</f>
        <v>0.0/100</v>
      </c>
      <c r="T334" s="338" t="str">
        <f t="shared" si="23"/>
        <v>'30정/병'</v>
      </c>
      <c r="U334" s="338" t="str">
        <f t="shared" si="24"/>
        <v>NULL</v>
      </c>
      <c r="X334" s="335" t="str">
        <f t="shared" si="25"/>
        <v>('2025-05', '가모피드서방정15mg', '653805750', 289, 35.0/100, 0.0/100, '8806538057514', '30정/병', NULL, 'active', ''),</v>
      </c>
      <c r="CA334" s="351">
        <v>331</v>
      </c>
      <c r="CB334" s="358"/>
      <c r="CC334" s="360" t="s">
        <v>2487</v>
      </c>
      <c r="CD334" s="353" t="s">
        <v>2488</v>
      </c>
      <c r="CE334" s="360" t="s">
        <v>2489</v>
      </c>
      <c r="CF334" s="354" t="s">
        <v>2072</v>
      </c>
      <c r="CG334" s="355" t="s">
        <v>800</v>
      </c>
      <c r="CH334" s="356">
        <v>19000</v>
      </c>
      <c r="CI334" s="357">
        <v>45717</v>
      </c>
    </row>
    <row r="335" spans="4:87" ht="13.5">
      <c r="D335" s="323">
        <v>332</v>
      </c>
      <c r="E335" s="332" t="s">
        <v>835</v>
      </c>
      <c r="F335" s="322" t="s">
        <v>762</v>
      </c>
      <c r="G335" s="332">
        <v>653805750</v>
      </c>
      <c r="H335" s="325">
        <v>289</v>
      </c>
      <c r="I335" s="326">
        <v>0.35</v>
      </c>
      <c r="J335" s="326">
        <v>0</v>
      </c>
      <c r="K335" s="324">
        <v>8806538057521</v>
      </c>
      <c r="L335" s="323" t="s">
        <v>656</v>
      </c>
      <c r="M335" s="322"/>
      <c r="N335" s="323" t="s">
        <v>838</v>
      </c>
      <c r="O335" s="322"/>
      <c r="Q335" s="338">
        <f>IFERROR(IF(LEN(H335)&gt;0,H335,"NULL"),"NULL")</f>
        <v>289</v>
      </c>
      <c r="R335" s="335" t="str">
        <f>FIXED(I335*100,1)&amp;"/100"</f>
        <v>35.0/100</v>
      </c>
      <c r="S335" s="335" t="str">
        <f>FIXED(J335*100,1)&amp;"/100"</f>
        <v>0.0/100</v>
      </c>
      <c r="T335" s="338" t="str">
        <f t="shared" si="23"/>
        <v>'300정/병'</v>
      </c>
      <c r="U335" s="338" t="str">
        <f t="shared" si="24"/>
        <v>NULL</v>
      </c>
      <c r="X335" s="335" t="str">
        <f t="shared" si="25"/>
        <v>('2025-05', '가모피드서방정15mg', '653805750', 289, 35.0/100, 0.0/100, '8806538057521', '300정/병', NULL, 'active', ''),</v>
      </c>
      <c r="CA335" s="351">
        <v>332</v>
      </c>
      <c r="CB335" s="358"/>
      <c r="CC335" s="360" t="s">
        <v>2490</v>
      </c>
      <c r="CD335" s="353" t="s">
        <v>2491</v>
      </c>
      <c r="CE335" s="360" t="s">
        <v>2492</v>
      </c>
      <c r="CF335" s="354" t="s">
        <v>2493</v>
      </c>
      <c r="CG335" s="355" t="s">
        <v>820</v>
      </c>
      <c r="CH335" s="356">
        <v>15400</v>
      </c>
      <c r="CI335" s="357">
        <v>45717</v>
      </c>
    </row>
    <row r="336" spans="4:87" ht="13.5">
      <c r="D336" s="323">
        <v>333</v>
      </c>
      <c r="E336" s="332" t="s">
        <v>835</v>
      </c>
      <c r="F336" s="322" t="s">
        <v>763</v>
      </c>
      <c r="G336" s="332">
        <v>653804520</v>
      </c>
      <c r="H336" s="325">
        <v>277</v>
      </c>
      <c r="I336" s="326">
        <v>0.05</v>
      </c>
      <c r="J336" s="326">
        <v>0</v>
      </c>
      <c r="K336" s="324">
        <v>8806538045207</v>
      </c>
      <c r="L336" s="323" t="s">
        <v>628</v>
      </c>
      <c r="M336" s="322"/>
      <c r="N336" s="323" t="s">
        <v>838</v>
      </c>
      <c r="O336" s="322"/>
      <c r="Q336" s="338">
        <f>IFERROR(IF(LEN(H336)&gt;0,H336,"NULL"),"NULL")</f>
        <v>277</v>
      </c>
      <c r="R336" s="335" t="str">
        <f>FIXED(I336*100,1)&amp;"/100"</f>
        <v>5.0/100</v>
      </c>
      <c r="S336" s="335" t="str">
        <f>FIXED(J336*100,1)&amp;"/100"</f>
        <v>0.0/100</v>
      </c>
      <c r="T336" s="338" t="str">
        <f t="shared" si="23"/>
        <v>'(소분)'</v>
      </c>
      <c r="U336" s="338" t="str">
        <f t="shared" si="24"/>
        <v>NULL</v>
      </c>
      <c r="X336" s="335" t="str">
        <f t="shared" si="25"/>
        <v>('2025-05', '맥스케어알파정', '653804520', 277, 5.0/100, 0.0/100, '8806538045207', '(소분)', NULL, 'active', ''),</v>
      </c>
      <c r="CA336" s="351">
        <v>333</v>
      </c>
      <c r="CB336" s="358"/>
      <c r="CC336" s="360" t="s">
        <v>2490</v>
      </c>
      <c r="CD336" s="353" t="s">
        <v>2491</v>
      </c>
      <c r="CE336" s="360" t="s">
        <v>2492</v>
      </c>
      <c r="CF336" s="354" t="s">
        <v>2493</v>
      </c>
      <c r="CG336" s="355" t="s">
        <v>820</v>
      </c>
      <c r="CH336" s="356">
        <v>6600</v>
      </c>
      <c r="CI336" s="357">
        <v>45717</v>
      </c>
    </row>
    <row r="337" spans="4:87" ht="13.5">
      <c r="D337" s="323">
        <v>334</v>
      </c>
      <c r="E337" s="332" t="s">
        <v>835</v>
      </c>
      <c r="F337" s="322" t="s">
        <v>763</v>
      </c>
      <c r="G337" s="332">
        <v>653804520</v>
      </c>
      <c r="H337" s="325">
        <v>277</v>
      </c>
      <c r="I337" s="326">
        <v>0.05</v>
      </c>
      <c r="J337" s="326">
        <v>0</v>
      </c>
      <c r="K337" s="324">
        <v>8806538045214</v>
      </c>
      <c r="L337" s="323" t="s">
        <v>739</v>
      </c>
      <c r="M337" s="322"/>
      <c r="N337" s="323" t="s">
        <v>838</v>
      </c>
      <c r="O337" s="322"/>
      <c r="Q337" s="338">
        <f>IFERROR(IF(LEN(H337)&gt;0,H337,"NULL"),"NULL")</f>
        <v>277</v>
      </c>
      <c r="R337" s="335" t="str">
        <f>FIXED(I337*100,1)&amp;"/100"</f>
        <v>5.0/100</v>
      </c>
      <c r="S337" s="335" t="str">
        <f>FIXED(J337*100,1)&amp;"/100"</f>
        <v>0.0/100</v>
      </c>
      <c r="T337" s="338" t="str">
        <f t="shared" si="23"/>
        <v>'60정/병'</v>
      </c>
      <c r="U337" s="338" t="str">
        <f t="shared" si="24"/>
        <v>NULL</v>
      </c>
      <c r="X337" s="335" t="str">
        <f t="shared" si="25"/>
        <v>('2025-05', '맥스케어알파정', '653804520', 277, 5.0/100, 0.0/100, '8806538045214', '60정/병', NULL, 'active', ''),</v>
      </c>
      <c r="CA337" s="351">
        <v>334</v>
      </c>
      <c r="CB337" s="358"/>
      <c r="CC337" s="360" t="s">
        <v>2494</v>
      </c>
      <c r="CD337" s="353" t="s">
        <v>2495</v>
      </c>
      <c r="CE337" s="360" t="s">
        <v>2496</v>
      </c>
      <c r="CF337" s="354" t="s">
        <v>2065</v>
      </c>
      <c r="CG337" s="355" t="s">
        <v>811</v>
      </c>
      <c r="CH337" s="356">
        <v>-15000</v>
      </c>
      <c r="CI337" s="357">
        <v>45717</v>
      </c>
    </row>
    <row r="338" spans="4:87" ht="13.5">
      <c r="D338" s="323">
        <v>335</v>
      </c>
      <c r="E338" s="332" t="s">
        <v>835</v>
      </c>
      <c r="F338" s="322" t="s">
        <v>763</v>
      </c>
      <c r="G338" s="332">
        <v>653804520</v>
      </c>
      <c r="H338" s="325">
        <v>277</v>
      </c>
      <c r="I338" s="326">
        <v>0.05</v>
      </c>
      <c r="J338" s="326">
        <v>0</v>
      </c>
      <c r="K338" s="324">
        <v>8806538045221</v>
      </c>
      <c r="L338" s="323" t="s">
        <v>749</v>
      </c>
      <c r="M338" s="322"/>
      <c r="N338" s="323" t="s">
        <v>838</v>
      </c>
      <c r="O338" s="322"/>
      <c r="Q338" s="338">
        <f>IFERROR(IF(LEN(H338)&gt;0,H338,"NULL"),"NULL")</f>
        <v>277</v>
      </c>
      <c r="R338" s="335" t="str">
        <f>FIXED(I338*100,1)&amp;"/100"</f>
        <v>5.0/100</v>
      </c>
      <c r="S338" s="335" t="str">
        <f>FIXED(J338*100,1)&amp;"/100"</f>
        <v>0.0/100</v>
      </c>
      <c r="T338" s="338" t="str">
        <f t="shared" si="23"/>
        <v>'7정/PTP'</v>
      </c>
      <c r="U338" s="338" t="str">
        <f t="shared" si="24"/>
        <v>NULL</v>
      </c>
      <c r="X338" s="335" t="str">
        <f t="shared" si="25"/>
        <v>('2025-05', '맥스케어알파정', '653804520', 277, 5.0/100, 0.0/100, '8806538045221', '7정/PTP', NULL, 'active', ''),</v>
      </c>
      <c r="CA338" s="351">
        <v>335</v>
      </c>
      <c r="CB338" s="358"/>
      <c r="CC338" s="360" t="s">
        <v>2497</v>
      </c>
      <c r="CD338" s="353" t="s">
        <v>2498</v>
      </c>
      <c r="CE338" s="360" t="s">
        <v>2499</v>
      </c>
      <c r="CF338" s="354" t="s">
        <v>2461</v>
      </c>
      <c r="CG338" s="355" t="s">
        <v>786</v>
      </c>
      <c r="CH338" s="356">
        <v>10710</v>
      </c>
      <c r="CI338" s="357">
        <v>45689</v>
      </c>
    </row>
    <row r="339" spans="4:87" ht="13.5">
      <c r="D339" s="323">
        <v>336</v>
      </c>
      <c r="E339" s="332" t="s">
        <v>835</v>
      </c>
      <c r="F339" s="322" t="s">
        <v>763</v>
      </c>
      <c r="G339" s="332">
        <v>653804520</v>
      </c>
      <c r="H339" s="325">
        <v>277</v>
      </c>
      <c r="I339" s="326">
        <v>0.05</v>
      </c>
      <c r="J339" s="326">
        <v>0</v>
      </c>
      <c r="K339" s="324">
        <v>8806538045238</v>
      </c>
      <c r="L339" s="323" t="s">
        <v>750</v>
      </c>
      <c r="M339" s="322"/>
      <c r="N339" s="323" t="s">
        <v>838</v>
      </c>
      <c r="O339" s="322"/>
      <c r="Q339" s="338">
        <f>IFERROR(IF(LEN(H339)&gt;0,H339,"NULL"),"NULL")</f>
        <v>277</v>
      </c>
      <c r="R339" s="335" t="str">
        <f>FIXED(I339*100,1)&amp;"/100"</f>
        <v>5.0/100</v>
      </c>
      <c r="S339" s="335" t="str">
        <f>FIXED(J339*100,1)&amp;"/100"</f>
        <v>0.0/100</v>
      </c>
      <c r="T339" s="338" t="str">
        <f t="shared" si="23"/>
        <v>'14정/PTP'</v>
      </c>
      <c r="U339" s="338" t="str">
        <f t="shared" si="24"/>
        <v>NULL</v>
      </c>
      <c r="X339" s="335" t="str">
        <f t="shared" si="25"/>
        <v>('2025-05', '맥스케어알파정', '653804520', 277, 5.0/100, 0.0/100, '8806538045238', '14정/PTP', NULL, 'active', ''),</v>
      </c>
      <c r="CA339" s="351">
        <v>336</v>
      </c>
      <c r="CB339" s="358"/>
      <c r="CC339" s="360" t="s">
        <v>2500</v>
      </c>
      <c r="CD339" s="353" t="s">
        <v>2501</v>
      </c>
      <c r="CE339" s="360" t="s">
        <v>2502</v>
      </c>
      <c r="CF339" s="354" t="s">
        <v>2065</v>
      </c>
      <c r="CG339" s="355" t="s">
        <v>811</v>
      </c>
      <c r="CH339" s="356">
        <v>15000</v>
      </c>
      <c r="CI339" s="357">
        <v>45658</v>
      </c>
    </row>
    <row r="340" spans="4:87" ht="13.5">
      <c r="D340" s="323">
        <v>337</v>
      </c>
      <c r="E340" s="332" t="s">
        <v>835</v>
      </c>
      <c r="F340" s="322" t="s">
        <v>764</v>
      </c>
      <c r="G340" s="332">
        <v>653804930</v>
      </c>
      <c r="H340" s="325">
        <v>302</v>
      </c>
      <c r="I340" s="326">
        <v>0.05</v>
      </c>
      <c r="J340" s="326">
        <v>0</v>
      </c>
      <c r="K340" s="324">
        <v>8806538049304</v>
      </c>
      <c r="L340" s="323" t="s">
        <v>628</v>
      </c>
      <c r="M340" s="322"/>
      <c r="N340" s="323" t="s">
        <v>838</v>
      </c>
      <c r="O340" s="322"/>
      <c r="Q340" s="338">
        <f>IFERROR(IF(LEN(H340)&gt;0,H340,"NULL"),"NULL")</f>
        <v>302</v>
      </c>
      <c r="R340" s="335" t="str">
        <f>FIXED(I340*100,1)&amp;"/100"</f>
        <v>5.0/100</v>
      </c>
      <c r="S340" s="335" t="str">
        <f>FIXED(J340*100,1)&amp;"/100"</f>
        <v>0.0/100</v>
      </c>
      <c r="T340" s="338" t="str">
        <f t="shared" si="23"/>
        <v>'(소분)'</v>
      </c>
      <c r="U340" s="338" t="str">
        <f t="shared" si="24"/>
        <v>NULL</v>
      </c>
      <c r="X340" s="335" t="str">
        <f t="shared" si="25"/>
        <v>('2025-05', '맥스케어프리미엄정', '653804930', 302, 5.0/100, 0.0/100, '8806538049304', '(소분)', NULL, 'active', ''),</v>
      </c>
      <c r="CA340" s="351">
        <v>337</v>
      </c>
      <c r="CB340" s="358"/>
      <c r="CC340" s="360" t="s">
        <v>2503</v>
      </c>
      <c r="CD340" s="353" t="s">
        <v>2504</v>
      </c>
      <c r="CE340" s="360" t="s">
        <v>2505</v>
      </c>
      <c r="CF340" s="354" t="s">
        <v>2147</v>
      </c>
      <c r="CG340" s="355" t="s">
        <v>752</v>
      </c>
      <c r="CH340" s="356">
        <v>27500</v>
      </c>
      <c r="CI340" s="357">
        <v>45717</v>
      </c>
    </row>
    <row r="341" spans="4:87" ht="13.5">
      <c r="D341" s="323">
        <v>338</v>
      </c>
      <c r="E341" s="332" t="s">
        <v>835</v>
      </c>
      <c r="F341" s="322" t="s">
        <v>764</v>
      </c>
      <c r="G341" s="332">
        <v>653804930</v>
      </c>
      <c r="H341" s="325">
        <v>302</v>
      </c>
      <c r="I341" s="326">
        <v>0.05</v>
      </c>
      <c r="J341" s="326">
        <v>0</v>
      </c>
      <c r="K341" s="324">
        <v>8806538049311</v>
      </c>
      <c r="L341" s="323" t="s">
        <v>739</v>
      </c>
      <c r="M341" s="322"/>
      <c r="N341" s="323" t="s">
        <v>838</v>
      </c>
      <c r="O341" s="322"/>
      <c r="Q341" s="338">
        <f>IFERROR(IF(LEN(H341)&gt;0,H341,"NULL"),"NULL")</f>
        <v>302</v>
      </c>
      <c r="R341" s="335" t="str">
        <f>FIXED(I341*100,1)&amp;"/100"</f>
        <v>5.0/100</v>
      </c>
      <c r="S341" s="335" t="str">
        <f>FIXED(J341*100,1)&amp;"/100"</f>
        <v>0.0/100</v>
      </c>
      <c r="T341" s="338" t="str">
        <f t="shared" si="23"/>
        <v>'60정/병'</v>
      </c>
      <c r="U341" s="338" t="str">
        <f t="shared" si="24"/>
        <v>NULL</v>
      </c>
      <c r="X341" s="335" t="str">
        <f t="shared" si="25"/>
        <v>('2025-05', '맥스케어프리미엄정', '653804930', 302, 5.0/100, 0.0/100, '8806538049311', '60정/병', NULL, 'active', ''),</v>
      </c>
      <c r="CA341" s="351">
        <v>338</v>
      </c>
      <c r="CB341" s="358"/>
      <c r="CC341" s="360" t="s">
        <v>2506</v>
      </c>
      <c r="CD341" s="353" t="s">
        <v>2507</v>
      </c>
      <c r="CE341" s="360" t="s">
        <v>2508</v>
      </c>
      <c r="CF341" s="354" t="s">
        <v>2137</v>
      </c>
      <c r="CG341" s="355" t="s">
        <v>810</v>
      </c>
      <c r="CH341" s="356">
        <v>12000</v>
      </c>
      <c r="CI341" s="357">
        <v>45717</v>
      </c>
    </row>
    <row r="342" spans="4:87" ht="13.5">
      <c r="D342" s="323">
        <v>339</v>
      </c>
      <c r="E342" s="332" t="s">
        <v>835</v>
      </c>
      <c r="F342" s="322" t="s">
        <v>765</v>
      </c>
      <c r="G342" s="332">
        <v>653805970</v>
      </c>
      <c r="H342" s="325">
        <v>275</v>
      </c>
      <c r="I342" s="326">
        <v>0.1</v>
      </c>
      <c r="J342" s="326">
        <v>0</v>
      </c>
      <c r="K342" s="324">
        <v>8806538059709</v>
      </c>
      <c r="L342" s="323" t="s">
        <v>628</v>
      </c>
      <c r="M342" s="322"/>
      <c r="N342" s="323" t="s">
        <v>838</v>
      </c>
      <c r="O342" s="322"/>
      <c r="Q342" s="338">
        <f>IFERROR(IF(LEN(H342)&gt;0,H342,"NULL"),"NULL")</f>
        <v>275</v>
      </c>
      <c r="R342" s="335" t="str">
        <f>FIXED(I342*100,1)&amp;"/100"</f>
        <v>10.0/100</v>
      </c>
      <c r="S342" s="335" t="str">
        <f>FIXED(J342*100,1)&amp;"/100"</f>
        <v>0.0/100</v>
      </c>
      <c r="T342" s="338" t="str">
        <f t="shared" si="23"/>
        <v>'(소분)'</v>
      </c>
      <c r="U342" s="338" t="str">
        <f t="shared" si="24"/>
        <v>NULL</v>
      </c>
      <c r="X342" s="335" t="str">
        <f t="shared" si="25"/>
        <v>('2025-05', '맥스케어액트정', '653805970', 275, 10.0/100, 0.0/100, '8806538059709', '(소분)', NULL, 'active', ''),</v>
      </c>
      <c r="CA342" s="351">
        <v>339</v>
      </c>
      <c r="CB342" s="358"/>
      <c r="CC342" s="360" t="s">
        <v>2509</v>
      </c>
      <c r="CD342" s="353" t="s">
        <v>2510</v>
      </c>
      <c r="CE342" s="360" t="s">
        <v>2511</v>
      </c>
      <c r="CF342" s="354" t="s">
        <v>2137</v>
      </c>
      <c r="CG342" s="355" t="s">
        <v>810</v>
      </c>
      <c r="CH342" s="356">
        <v>12000</v>
      </c>
      <c r="CI342" s="357">
        <v>45717</v>
      </c>
    </row>
    <row r="343" spans="4:87" ht="13.5">
      <c r="D343" s="323">
        <v>340</v>
      </c>
      <c r="E343" s="332" t="s">
        <v>835</v>
      </c>
      <c r="F343" s="322" t="s">
        <v>765</v>
      </c>
      <c r="G343" s="332">
        <v>653805970</v>
      </c>
      <c r="H343" s="325">
        <v>275</v>
      </c>
      <c r="I343" s="326">
        <v>0.1</v>
      </c>
      <c r="J343" s="326">
        <v>0</v>
      </c>
      <c r="K343" s="324">
        <v>8806538059716</v>
      </c>
      <c r="L343" s="323" t="s">
        <v>739</v>
      </c>
      <c r="M343" s="322"/>
      <c r="N343" s="323" t="s">
        <v>838</v>
      </c>
      <c r="O343" s="322"/>
      <c r="Q343" s="338">
        <f>IFERROR(IF(LEN(H343)&gt;0,H343,"NULL"),"NULL")</f>
        <v>275</v>
      </c>
      <c r="R343" s="335" t="str">
        <f>FIXED(I343*100,1)&amp;"/100"</f>
        <v>10.0/100</v>
      </c>
      <c r="S343" s="335" t="str">
        <f>FIXED(J343*100,1)&amp;"/100"</f>
        <v>0.0/100</v>
      </c>
      <c r="T343" s="338" t="str">
        <f t="shared" si="23"/>
        <v>'60정/병'</v>
      </c>
      <c r="U343" s="338" t="str">
        <f t="shared" si="24"/>
        <v>NULL</v>
      </c>
      <c r="X343" s="335" t="str">
        <f t="shared" si="25"/>
        <v>('2025-05', '맥스케어액트정', '653805970', 275, 10.0/100, 0.0/100, '8806538059716', '60정/병', NULL, 'active', ''),</v>
      </c>
      <c r="CA343" s="351">
        <v>340</v>
      </c>
      <c r="CB343" s="358"/>
      <c r="CC343" s="360" t="s">
        <v>2512</v>
      </c>
      <c r="CD343" s="353" t="s">
        <v>1693</v>
      </c>
      <c r="CE343" s="360" t="s">
        <v>2513</v>
      </c>
      <c r="CF343" s="354" t="s">
        <v>2147</v>
      </c>
      <c r="CG343" s="355" t="s">
        <v>752</v>
      </c>
      <c r="CH343" s="356">
        <v>11000</v>
      </c>
      <c r="CI343" s="357">
        <v>45717</v>
      </c>
    </row>
    <row r="344" spans="4:87" ht="13.5">
      <c r="D344" s="323">
        <v>341</v>
      </c>
      <c r="E344" s="332" t="s">
        <v>835</v>
      </c>
      <c r="F344" s="322" t="s">
        <v>766</v>
      </c>
      <c r="G344" s="332">
        <v>653800570</v>
      </c>
      <c r="H344" s="325">
        <v>50</v>
      </c>
      <c r="I344" s="326">
        <v>0.1</v>
      </c>
      <c r="J344" s="326">
        <v>0</v>
      </c>
      <c r="K344" s="324">
        <v>8806538005706</v>
      </c>
      <c r="L344" s="323" t="s">
        <v>628</v>
      </c>
      <c r="M344" s="322"/>
      <c r="N344" s="323" t="s">
        <v>838</v>
      </c>
      <c r="O344" s="322"/>
      <c r="Q344" s="338">
        <f>IFERROR(IF(LEN(H344)&gt;0,H344,"NULL"),"NULL")</f>
        <v>50</v>
      </c>
      <c r="R344" s="335" t="str">
        <f>FIXED(I344*100,1)&amp;"/100"</f>
        <v>10.0/100</v>
      </c>
      <c r="S344" s="335" t="str">
        <f>FIXED(J344*100,1)&amp;"/100"</f>
        <v>0.0/100</v>
      </c>
      <c r="T344" s="338" t="str">
        <f t="shared" si="23"/>
        <v>'(소분)'</v>
      </c>
      <c r="U344" s="338" t="str">
        <f t="shared" si="24"/>
        <v>NULL</v>
      </c>
      <c r="X344" s="335" t="str">
        <f t="shared" si="25"/>
        <v>('2025-05', '메코민캡슐', '653800570', 50, 10.0/100, 0.0/100, '8806538005706', '(소분)', NULL, 'active', ''),</v>
      </c>
      <c r="CA344" s="351">
        <v>341</v>
      </c>
      <c r="CB344" s="358"/>
      <c r="CC344" s="360" t="s">
        <v>2514</v>
      </c>
      <c r="CD344" s="353" t="s">
        <v>2515</v>
      </c>
      <c r="CE344" s="360" t="s">
        <v>2516</v>
      </c>
      <c r="CF344" s="354" t="s">
        <v>2065</v>
      </c>
      <c r="CG344" s="355" t="s">
        <v>811</v>
      </c>
      <c r="CH344" s="356">
        <v>15000</v>
      </c>
      <c r="CI344" s="357">
        <v>45717</v>
      </c>
    </row>
    <row r="345" spans="4:87" ht="13.5">
      <c r="D345" s="323">
        <v>342</v>
      </c>
      <c r="E345" s="332" t="s">
        <v>835</v>
      </c>
      <c r="F345" s="322" t="s">
        <v>766</v>
      </c>
      <c r="G345" s="332">
        <v>653800570</v>
      </c>
      <c r="H345" s="325">
        <v>50</v>
      </c>
      <c r="I345" s="326">
        <v>0.1</v>
      </c>
      <c r="J345" s="326">
        <v>0</v>
      </c>
      <c r="K345" s="324">
        <v>8806538005713</v>
      </c>
      <c r="L345" s="323" t="s">
        <v>666</v>
      </c>
      <c r="M345" s="322"/>
      <c r="N345" s="323" t="s">
        <v>838</v>
      </c>
      <c r="O345" s="322"/>
      <c r="Q345" s="338">
        <f>IFERROR(IF(LEN(H345)&gt;0,H345,"NULL"),"NULL")</f>
        <v>50</v>
      </c>
      <c r="R345" s="335" t="str">
        <f>FIXED(I345*100,1)&amp;"/100"</f>
        <v>10.0/100</v>
      </c>
      <c r="S345" s="335" t="str">
        <f>FIXED(J345*100,1)&amp;"/100"</f>
        <v>0.0/100</v>
      </c>
      <c r="T345" s="338" t="str">
        <f t="shared" si="23"/>
        <v>'30캡슐/병'</v>
      </c>
      <c r="U345" s="338" t="str">
        <f t="shared" si="24"/>
        <v>NULL</v>
      </c>
      <c r="X345" s="335" t="str">
        <f t="shared" si="25"/>
        <v>('2025-05', '메코민캡슐', '653800570', 50, 10.0/100, 0.0/100, '8806538005713', '30캡슐/병', NULL, 'active', ''),</v>
      </c>
      <c r="CA345" s="351">
        <v>342</v>
      </c>
      <c r="CB345" s="358"/>
      <c r="CC345" s="360" t="s">
        <v>2517</v>
      </c>
      <c r="CD345" s="353" t="s">
        <v>2518</v>
      </c>
      <c r="CE345" s="360" t="s">
        <v>2519</v>
      </c>
      <c r="CF345" s="354" t="s">
        <v>2065</v>
      </c>
      <c r="CG345" s="355" t="s">
        <v>811</v>
      </c>
      <c r="CH345" s="356">
        <v>30000</v>
      </c>
      <c r="CI345" s="357">
        <v>45717</v>
      </c>
    </row>
    <row r="346" spans="4:87" ht="13.5">
      <c r="D346" s="323">
        <v>343</v>
      </c>
      <c r="E346" s="332" t="s">
        <v>835</v>
      </c>
      <c r="F346" s="322" t="s">
        <v>766</v>
      </c>
      <c r="G346" s="332">
        <v>653800570</v>
      </c>
      <c r="H346" s="325">
        <v>50</v>
      </c>
      <c r="I346" s="326">
        <v>0.1</v>
      </c>
      <c r="J346" s="326">
        <v>0</v>
      </c>
      <c r="K346" s="324">
        <v>8806538005720</v>
      </c>
      <c r="L346" s="323" t="s">
        <v>767</v>
      </c>
      <c r="M346" s="322"/>
      <c r="N346" s="323" t="s">
        <v>838</v>
      </c>
      <c r="O346" s="322"/>
      <c r="Q346" s="338">
        <f>IFERROR(IF(LEN(H346)&gt;0,H346,"NULL"),"NULL")</f>
        <v>50</v>
      </c>
      <c r="R346" s="335" t="str">
        <f>FIXED(I346*100,1)&amp;"/100"</f>
        <v>10.0/100</v>
      </c>
      <c r="S346" s="335" t="str">
        <f>FIXED(J346*100,1)&amp;"/100"</f>
        <v>0.0/100</v>
      </c>
      <c r="T346" s="338" t="str">
        <f t="shared" si="23"/>
        <v>'180캡슐/PTP'</v>
      </c>
      <c r="U346" s="338" t="str">
        <f t="shared" si="24"/>
        <v>NULL</v>
      </c>
      <c r="X346" s="335" t="str">
        <f t="shared" si="25"/>
        <v>('2025-05', '메코민캡슐', '653800570', 50, 10.0/100, 0.0/100, '8806538005720', '180캡슐/PTP', NULL, 'active', ''),</v>
      </c>
      <c r="CA346" s="351">
        <v>343</v>
      </c>
      <c r="CB346" s="358"/>
      <c r="CC346" s="360" t="s">
        <v>2520</v>
      </c>
      <c r="CD346" s="353" t="s">
        <v>2521</v>
      </c>
      <c r="CE346" s="360" t="s">
        <v>2522</v>
      </c>
      <c r="CF346" s="354" t="s">
        <v>2198</v>
      </c>
      <c r="CG346" s="355" t="s">
        <v>2199</v>
      </c>
      <c r="CH346" s="356">
        <v>25000</v>
      </c>
      <c r="CI346" s="357">
        <v>45717</v>
      </c>
    </row>
    <row r="347" spans="4:87" ht="13.5">
      <c r="D347" s="323">
        <v>344</v>
      </c>
      <c r="E347" s="332" t="s">
        <v>835</v>
      </c>
      <c r="F347" s="322" t="s">
        <v>766</v>
      </c>
      <c r="G347" s="332">
        <v>653800570</v>
      </c>
      <c r="H347" s="325">
        <v>50</v>
      </c>
      <c r="I347" s="326">
        <v>0.1</v>
      </c>
      <c r="J347" s="326">
        <v>0</v>
      </c>
      <c r="K347" s="324">
        <v>8806538005737</v>
      </c>
      <c r="L347" s="323" t="s">
        <v>691</v>
      </c>
      <c r="M347" s="322"/>
      <c r="N347" s="323" t="s">
        <v>838</v>
      </c>
      <c r="O347" s="322"/>
      <c r="Q347" s="338">
        <f>IFERROR(IF(LEN(H347)&gt;0,H347,"NULL"),"NULL")</f>
        <v>50</v>
      </c>
      <c r="R347" s="335" t="str">
        <f>FIXED(I347*100,1)&amp;"/100"</f>
        <v>10.0/100</v>
      </c>
      <c r="S347" s="335" t="str">
        <f>FIXED(J347*100,1)&amp;"/100"</f>
        <v>0.0/100</v>
      </c>
      <c r="T347" s="338" t="str">
        <f t="shared" si="23"/>
        <v>'500캡슐/병'</v>
      </c>
      <c r="U347" s="338" t="str">
        <f t="shared" si="24"/>
        <v>NULL</v>
      </c>
      <c r="X347" s="335" t="str">
        <f t="shared" si="25"/>
        <v>('2025-05', '메코민캡슐', '653800570', 50, 10.0/100, 0.0/100, '8806538005737', '500캡슐/병', NULL, 'active', ''),</v>
      </c>
      <c r="CA347" s="351">
        <v>344</v>
      </c>
      <c r="CB347" s="358"/>
      <c r="CC347" s="360" t="s">
        <v>2523</v>
      </c>
      <c r="CD347" s="353" t="s">
        <v>2524</v>
      </c>
      <c r="CE347" s="360" t="s">
        <v>2525</v>
      </c>
      <c r="CF347" s="354" t="s">
        <v>2082</v>
      </c>
      <c r="CG347" s="355" t="s">
        <v>693</v>
      </c>
      <c r="CH347" s="356">
        <v>0</v>
      </c>
      <c r="CI347" s="357">
        <v>45689</v>
      </c>
    </row>
    <row r="348" spans="4:87" ht="13.5">
      <c r="D348" s="323">
        <v>345</v>
      </c>
      <c r="E348" s="332" t="s">
        <v>835</v>
      </c>
      <c r="F348" s="322" t="s">
        <v>766</v>
      </c>
      <c r="G348" s="332">
        <v>653800570</v>
      </c>
      <c r="H348" s="325">
        <v>50</v>
      </c>
      <c r="I348" s="326">
        <v>0.1</v>
      </c>
      <c r="J348" s="326">
        <v>0</v>
      </c>
      <c r="K348" s="324">
        <v>8806538005744</v>
      </c>
      <c r="L348" s="323" t="s">
        <v>690</v>
      </c>
      <c r="M348" s="322"/>
      <c r="N348" s="323" t="s">
        <v>838</v>
      </c>
      <c r="O348" s="322"/>
      <c r="Q348" s="338">
        <f>IFERROR(IF(LEN(H348)&gt;0,H348,"NULL"),"NULL")</f>
        <v>50</v>
      </c>
      <c r="R348" s="335" t="str">
        <f>FIXED(I348*100,1)&amp;"/100"</f>
        <v>10.0/100</v>
      </c>
      <c r="S348" s="335" t="str">
        <f>FIXED(J348*100,1)&amp;"/100"</f>
        <v>0.0/100</v>
      </c>
      <c r="T348" s="338" t="str">
        <f t="shared" si="23"/>
        <v>'100캡슐/PTP'</v>
      </c>
      <c r="U348" s="338" t="str">
        <f t="shared" si="24"/>
        <v>NULL</v>
      </c>
      <c r="X348" s="335" t="str">
        <f t="shared" si="25"/>
        <v>('2025-05', '메코민캡슐', '653800570', 50, 10.0/100, 0.0/100, '8806538005744', '100캡슐/PTP', NULL, 'active', ''),</v>
      </c>
      <c r="CA348" s="351">
        <v>345</v>
      </c>
      <c r="CB348" s="358"/>
      <c r="CC348" s="360" t="s">
        <v>2503</v>
      </c>
      <c r="CD348" s="353" t="s">
        <v>2504</v>
      </c>
      <c r="CE348" s="360" t="s">
        <v>2505</v>
      </c>
      <c r="CF348" s="354" t="s">
        <v>2147</v>
      </c>
      <c r="CG348" s="355" t="s">
        <v>752</v>
      </c>
      <c r="CH348" s="356">
        <v>55000</v>
      </c>
      <c r="CI348" s="357">
        <v>45658</v>
      </c>
    </row>
    <row r="349" spans="4:87" ht="13.5">
      <c r="D349" s="323">
        <v>346</v>
      </c>
      <c r="E349" s="332" t="s">
        <v>835</v>
      </c>
      <c r="F349" s="322" t="s">
        <v>766</v>
      </c>
      <c r="G349" s="332">
        <v>653800570</v>
      </c>
      <c r="H349" s="325">
        <v>50</v>
      </c>
      <c r="I349" s="326">
        <v>0.1</v>
      </c>
      <c r="J349" s="326">
        <v>0</v>
      </c>
      <c r="K349" s="324">
        <v>8806538005751</v>
      </c>
      <c r="L349" s="323" t="s">
        <v>768</v>
      </c>
      <c r="M349" s="322"/>
      <c r="N349" s="323" t="s">
        <v>838</v>
      </c>
      <c r="O349" s="322"/>
      <c r="Q349" s="338">
        <f>IFERROR(IF(LEN(H349)&gt;0,H349,"NULL"),"NULL")</f>
        <v>50</v>
      </c>
      <c r="R349" s="335" t="str">
        <f>FIXED(I349*100,1)&amp;"/100"</f>
        <v>10.0/100</v>
      </c>
      <c r="S349" s="335" t="str">
        <f>FIXED(J349*100,1)&amp;"/100"</f>
        <v>0.0/100</v>
      </c>
      <c r="T349" s="338" t="str">
        <f t="shared" si="23"/>
        <v>'180캡슐/병'</v>
      </c>
      <c r="U349" s="338" t="str">
        <f t="shared" si="24"/>
        <v>NULL</v>
      </c>
      <c r="X349" s="335" t="str">
        <f t="shared" si="25"/>
        <v>('2025-05', '메코민캡슐', '653800570', 50, 10.0/100, 0.0/100, '8806538005751', '180캡슐/병', NULL, 'active', ''),</v>
      </c>
      <c r="CA349" s="351">
        <v>346</v>
      </c>
      <c r="CB349" s="358"/>
      <c r="CC349" s="360" t="s">
        <v>2526</v>
      </c>
      <c r="CD349" s="353" t="s">
        <v>2527</v>
      </c>
      <c r="CE349" s="360" t="s">
        <v>2528</v>
      </c>
      <c r="CF349" s="354" t="s">
        <v>2134</v>
      </c>
      <c r="CG349" s="355" t="s">
        <v>807</v>
      </c>
      <c r="CH349" s="356">
        <v>22000</v>
      </c>
      <c r="CI349" s="357">
        <v>45717</v>
      </c>
    </row>
    <row r="350" spans="4:87" ht="13.5">
      <c r="D350" s="323">
        <v>347</v>
      </c>
      <c r="E350" s="332" t="s">
        <v>835</v>
      </c>
      <c r="F350" s="322" t="s">
        <v>769</v>
      </c>
      <c r="G350" s="332">
        <v>653805980</v>
      </c>
      <c r="H350" s="325">
        <v>113</v>
      </c>
      <c r="I350" s="326">
        <v>0.2</v>
      </c>
      <c r="J350" s="326">
        <v>0</v>
      </c>
      <c r="K350" s="324">
        <v>8806538059808</v>
      </c>
      <c r="L350" s="323" t="s">
        <v>628</v>
      </c>
      <c r="M350" s="322"/>
      <c r="N350" s="323" t="s">
        <v>838</v>
      </c>
      <c r="O350" s="322"/>
      <c r="Q350" s="338">
        <f>IFERROR(IF(LEN(H350)&gt;0,H350,"NULL"),"NULL")</f>
        <v>113</v>
      </c>
      <c r="R350" s="335" t="str">
        <f>FIXED(I350*100,1)&amp;"/100"</f>
        <v>20.0/100</v>
      </c>
      <c r="S350" s="335" t="str">
        <f>FIXED(J350*100,1)&amp;"/100"</f>
        <v>0.0/100</v>
      </c>
      <c r="T350" s="338" t="str">
        <f t="shared" si="23"/>
        <v>'(소분)'</v>
      </c>
      <c r="U350" s="338" t="str">
        <f t="shared" si="24"/>
        <v>NULL</v>
      </c>
      <c r="X350" s="335" t="str">
        <f t="shared" si="25"/>
        <v>('2025-05', '브이디썬정', '653805980', 113, 20.0/100, 0.0/100, '8806538059808', '(소분)', NULL, 'active', ''),</v>
      </c>
      <c r="CA350" s="351">
        <v>347</v>
      </c>
      <c r="CB350" s="358"/>
      <c r="CC350" s="360" t="s">
        <v>2529</v>
      </c>
      <c r="CD350" s="353" t="s">
        <v>2530</v>
      </c>
      <c r="CE350" s="360" t="s">
        <v>2531</v>
      </c>
      <c r="CF350" s="354" t="s">
        <v>2137</v>
      </c>
      <c r="CG350" s="355" t="s">
        <v>810</v>
      </c>
      <c r="CH350" s="356">
        <v>12000</v>
      </c>
      <c r="CI350" s="357">
        <v>45717</v>
      </c>
    </row>
    <row r="351" spans="4:87" ht="13.5">
      <c r="D351" s="323">
        <v>348</v>
      </c>
      <c r="E351" s="332" t="s">
        <v>835</v>
      </c>
      <c r="F351" s="322" t="s">
        <v>769</v>
      </c>
      <c r="G351" s="332">
        <v>653805980</v>
      </c>
      <c r="H351" s="325">
        <v>113</v>
      </c>
      <c r="I351" s="326">
        <v>0.2</v>
      </c>
      <c r="J351" s="326">
        <v>0</v>
      </c>
      <c r="K351" s="324">
        <v>8806538059815</v>
      </c>
      <c r="L351" s="323" t="s">
        <v>770</v>
      </c>
      <c r="M351" s="322"/>
      <c r="N351" s="323" t="s">
        <v>838</v>
      </c>
      <c r="O351" s="322"/>
      <c r="Q351" s="338">
        <f>IFERROR(IF(LEN(H351)&gt;0,H351,"NULL"),"NULL")</f>
        <v>113</v>
      </c>
      <c r="R351" s="335" t="str">
        <f>FIXED(I351*100,1)&amp;"/100"</f>
        <v>20.0/100</v>
      </c>
      <c r="S351" s="335" t="str">
        <f>FIXED(J351*100,1)&amp;"/100"</f>
        <v>0.0/100</v>
      </c>
      <c r="T351" s="338" t="str">
        <f t="shared" si="23"/>
        <v>'240정/병'</v>
      </c>
      <c r="U351" s="338" t="str">
        <f t="shared" si="24"/>
        <v>NULL</v>
      </c>
      <c r="X351" s="335" t="str">
        <f t="shared" si="25"/>
        <v>('2025-05', '브이디썬정', '653805980', 113, 20.0/100, 0.0/100, '8806538059815', '240정/병', NULL, 'active', ''),</v>
      </c>
      <c r="CA351" s="351">
        <v>348</v>
      </c>
      <c r="CB351" s="358"/>
      <c r="CC351" s="360" t="s">
        <v>2532</v>
      </c>
      <c r="CD351" s="353" t="s">
        <v>2533</v>
      </c>
      <c r="CE351" s="360" t="s">
        <v>2534</v>
      </c>
      <c r="CF351" s="354" t="s">
        <v>2065</v>
      </c>
      <c r="CG351" s="355" t="s">
        <v>811</v>
      </c>
      <c r="CH351" s="356">
        <v>15000</v>
      </c>
      <c r="CI351" s="357">
        <v>45717</v>
      </c>
    </row>
    <row r="352" spans="4:87" ht="13.5">
      <c r="D352" s="323">
        <v>349</v>
      </c>
      <c r="E352" s="332" t="s">
        <v>835</v>
      </c>
      <c r="F352" s="322" t="s">
        <v>771</v>
      </c>
      <c r="G352" s="332">
        <v>653800890</v>
      </c>
      <c r="H352" s="327">
        <v>4180</v>
      </c>
      <c r="I352" s="326">
        <v>0.4</v>
      </c>
      <c r="J352" s="326">
        <v>0</v>
      </c>
      <c r="K352" s="324">
        <v>8806538060026</v>
      </c>
      <c r="L352" s="322"/>
      <c r="M352" s="322"/>
      <c r="N352" s="323" t="s">
        <v>838</v>
      </c>
      <c r="O352" s="322"/>
      <c r="Q352" s="338">
        <f>IFERROR(IF(LEN(H352)&gt;0,H352,"NULL"),"NULL")</f>
        <v>4180</v>
      </c>
      <c r="R352" s="335" t="str">
        <f>FIXED(I352*100,1)&amp;"/100"</f>
        <v>40.0/100</v>
      </c>
      <c r="S352" s="335" t="str">
        <f>FIXED(J352*100,1)&amp;"/100"</f>
        <v>0.0/100</v>
      </c>
      <c r="T352" s="338" t="str">
        <f t="shared" si="23"/>
        <v>NULL</v>
      </c>
      <c r="U352" s="338" t="str">
        <f t="shared" si="24"/>
        <v>NULL</v>
      </c>
      <c r="X352" s="335" t="str">
        <f t="shared" si="25"/>
        <v>('2025-05', '스티모린에스크림', '653800890', 4180, 40.0/100, 0.0/100, '8806538060026', NULL, NULL, 'active', ''),</v>
      </c>
      <c r="CA352" s="351">
        <v>349</v>
      </c>
      <c r="CB352" s="358"/>
      <c r="CC352" s="360" t="s">
        <v>2535</v>
      </c>
      <c r="CD352" s="353" t="s">
        <v>2536</v>
      </c>
      <c r="CE352" s="360" t="s">
        <v>2537</v>
      </c>
      <c r="CF352" s="354" t="s">
        <v>2065</v>
      </c>
      <c r="CG352" s="355" t="s">
        <v>811</v>
      </c>
      <c r="CH352" s="356">
        <v>15000</v>
      </c>
      <c r="CI352" s="357">
        <v>45717</v>
      </c>
    </row>
    <row r="353" spans="4:87" ht="13.5">
      <c r="D353" s="323">
        <v>350</v>
      </c>
      <c r="E353" s="332" t="s">
        <v>835</v>
      </c>
      <c r="F353" s="322" t="s">
        <v>771</v>
      </c>
      <c r="G353" s="332">
        <v>653800890</v>
      </c>
      <c r="H353" s="327">
        <v>4180</v>
      </c>
      <c r="I353" s="326">
        <v>0.4</v>
      </c>
      <c r="J353" s="326">
        <v>0</v>
      </c>
      <c r="K353" s="324">
        <v>8806538060019</v>
      </c>
      <c r="L353" s="322"/>
      <c r="M353" s="322"/>
      <c r="N353" s="323" t="s">
        <v>838</v>
      </c>
      <c r="O353" s="322"/>
      <c r="Q353" s="338">
        <f>IFERROR(IF(LEN(H353)&gt;0,H353,"NULL"),"NULL")</f>
        <v>4180</v>
      </c>
      <c r="R353" s="335" t="str">
        <f>FIXED(I353*100,1)&amp;"/100"</f>
        <v>40.0/100</v>
      </c>
      <c r="S353" s="335" t="str">
        <f>FIXED(J353*100,1)&amp;"/100"</f>
        <v>0.0/100</v>
      </c>
      <c r="T353" s="338" t="str">
        <f t="shared" si="23"/>
        <v>NULL</v>
      </c>
      <c r="U353" s="338" t="str">
        <f t="shared" si="24"/>
        <v>NULL</v>
      </c>
      <c r="X353" s="335" t="str">
        <f t="shared" si="25"/>
        <v>('2025-05', '스티모린에스크림', '653800890', 4180, 40.0/100, 0.0/100, '8806538060019', NULL, NULL, 'active', ''),</v>
      </c>
      <c r="CA353" s="351">
        <v>350</v>
      </c>
      <c r="CB353" s="358"/>
      <c r="CC353" s="360" t="s">
        <v>2538</v>
      </c>
      <c r="CD353" s="353" t="s">
        <v>2539</v>
      </c>
      <c r="CE353" s="360" t="s">
        <v>2540</v>
      </c>
      <c r="CF353" s="354" t="s">
        <v>2072</v>
      </c>
      <c r="CG353" s="355" t="s">
        <v>800</v>
      </c>
      <c r="CH353" s="356">
        <v>19000</v>
      </c>
      <c r="CI353" s="357">
        <v>45717</v>
      </c>
    </row>
    <row r="354" spans="4:87" ht="13.5">
      <c r="D354" s="323">
        <v>351</v>
      </c>
      <c r="E354" s="332" t="s">
        <v>835</v>
      </c>
      <c r="F354" s="322" t="s">
        <v>772</v>
      </c>
      <c r="G354" s="332">
        <v>653801140</v>
      </c>
      <c r="H354" s="325">
        <v>141</v>
      </c>
      <c r="I354" s="326">
        <v>0.12</v>
      </c>
      <c r="J354" s="326">
        <v>0</v>
      </c>
      <c r="K354" s="324">
        <v>8806538011400</v>
      </c>
      <c r="L354" s="323" t="s">
        <v>628</v>
      </c>
      <c r="M354" s="322"/>
      <c r="N354" s="323" t="s">
        <v>838</v>
      </c>
      <c r="O354" s="322"/>
      <c r="Q354" s="338">
        <f>IFERROR(IF(LEN(H354)&gt;0,H354,"NULL"),"NULL")</f>
        <v>141</v>
      </c>
      <c r="R354" s="335" t="str">
        <f>FIXED(I354*100,1)&amp;"/100"</f>
        <v>12.0/100</v>
      </c>
      <c r="S354" s="335" t="str">
        <f>FIXED(J354*100,1)&amp;"/100"</f>
        <v>0.0/100</v>
      </c>
      <c r="T354" s="338" t="str">
        <f t="shared" si="23"/>
        <v>'(소분)'</v>
      </c>
      <c r="U354" s="338" t="str">
        <f t="shared" si="24"/>
        <v>NULL</v>
      </c>
      <c r="X354" s="335" t="str">
        <f t="shared" si="25"/>
        <v>('2025-05', '신일모노독시엠캡슐', '653801140', 141, 12.0/100, 0.0/100, '8806538011400', '(소분)', NULL, 'active', ''),</v>
      </c>
      <c r="CA354" s="351">
        <v>351</v>
      </c>
      <c r="CB354" s="358"/>
      <c r="CC354" s="360" t="s">
        <v>2541</v>
      </c>
      <c r="CD354" s="353" t="s">
        <v>2542</v>
      </c>
      <c r="CE354" s="360" t="s">
        <v>2543</v>
      </c>
      <c r="CF354" s="354" t="s">
        <v>2065</v>
      </c>
      <c r="CG354" s="355" t="s">
        <v>811</v>
      </c>
      <c r="CH354" s="356">
        <v>15000</v>
      </c>
      <c r="CI354" s="357">
        <v>45717</v>
      </c>
    </row>
    <row r="355" spans="4:87" ht="13.5">
      <c r="D355" s="323">
        <v>352</v>
      </c>
      <c r="E355" s="332" t="s">
        <v>835</v>
      </c>
      <c r="F355" s="322" t="s">
        <v>772</v>
      </c>
      <c r="G355" s="332">
        <v>653801140</v>
      </c>
      <c r="H355" s="325">
        <v>141</v>
      </c>
      <c r="I355" s="326">
        <v>0.12</v>
      </c>
      <c r="J355" s="326">
        <v>0</v>
      </c>
      <c r="K355" s="324">
        <v>8806538011417</v>
      </c>
      <c r="L355" s="323" t="s">
        <v>773</v>
      </c>
      <c r="M355" s="322"/>
      <c r="N355" s="323" t="s">
        <v>838</v>
      </c>
      <c r="O355" s="322"/>
      <c r="Q355" s="338">
        <f>IFERROR(IF(LEN(H355)&gt;0,H355,"NULL"),"NULL")</f>
        <v>141</v>
      </c>
      <c r="R355" s="335" t="str">
        <f>FIXED(I355*100,1)&amp;"/100"</f>
        <v>12.0/100</v>
      </c>
      <c r="S355" s="335" t="str">
        <f>FIXED(J355*100,1)&amp;"/100"</f>
        <v>0.0/100</v>
      </c>
      <c r="T355" s="338" t="str">
        <f t="shared" si="23"/>
        <v>'90캡슐/Foil'</v>
      </c>
      <c r="U355" s="338" t="str">
        <f t="shared" si="24"/>
        <v>NULL</v>
      </c>
      <c r="X355" s="335" t="str">
        <f t="shared" si="25"/>
        <v>('2025-05', '신일모노독시엠캡슐', '653801140', 141, 12.0/100, 0.0/100, '8806538011417', '90캡슐/Foil', NULL, 'active', ''),</v>
      </c>
      <c r="CA355" s="351">
        <v>352</v>
      </c>
      <c r="CB355" s="358"/>
      <c r="CC355" s="360" t="s">
        <v>2544</v>
      </c>
      <c r="CD355" s="353" t="s">
        <v>2545</v>
      </c>
      <c r="CE355" s="360" t="s">
        <v>2546</v>
      </c>
      <c r="CF355" s="354" t="s">
        <v>2065</v>
      </c>
      <c r="CG355" s="355" t="s">
        <v>811</v>
      </c>
      <c r="CH355" s="356">
        <v>15000</v>
      </c>
      <c r="CI355" s="357">
        <v>45717</v>
      </c>
    </row>
    <row r="356" spans="4:87" ht="13.5">
      <c r="D356" s="323">
        <v>353</v>
      </c>
      <c r="E356" s="332" t="s">
        <v>835</v>
      </c>
      <c r="F356" s="322" t="s">
        <v>772</v>
      </c>
      <c r="G356" s="332">
        <v>653801140</v>
      </c>
      <c r="H356" s="325">
        <v>141</v>
      </c>
      <c r="I356" s="326">
        <v>0.12</v>
      </c>
      <c r="J356" s="326">
        <v>0</v>
      </c>
      <c r="K356" s="324">
        <v>8806538011424</v>
      </c>
      <c r="L356" s="323" t="s">
        <v>774</v>
      </c>
      <c r="M356" s="322"/>
      <c r="N356" s="323" t="s">
        <v>838</v>
      </c>
      <c r="O356" s="322"/>
      <c r="Q356" s="338">
        <f>IFERROR(IF(LEN(H356)&gt;0,H356,"NULL"),"NULL")</f>
        <v>141</v>
      </c>
      <c r="R356" s="335" t="str">
        <f>FIXED(I356*100,1)&amp;"/100"</f>
        <v>12.0/100</v>
      </c>
      <c r="S356" s="335" t="str">
        <f>FIXED(J356*100,1)&amp;"/100"</f>
        <v>0.0/100</v>
      </c>
      <c r="T356" s="338" t="str">
        <f t="shared" si="23"/>
        <v>'300캡슐/Foil'</v>
      </c>
      <c r="U356" s="338" t="str">
        <f t="shared" si="24"/>
        <v>NULL</v>
      </c>
      <c r="X356" s="335" t="str">
        <f t="shared" si="25"/>
        <v>('2025-05', '신일모노독시엠캡슐', '653801140', 141, 12.0/100, 0.0/100, '8806538011424', '300캡슐/Foil', NULL, 'active', ''),</v>
      </c>
      <c r="CA356" s="351">
        <v>353</v>
      </c>
      <c r="CB356" s="358"/>
      <c r="CC356" s="360" t="s">
        <v>2547</v>
      </c>
      <c r="CD356" s="353" t="s">
        <v>1685</v>
      </c>
      <c r="CE356" s="360" t="s">
        <v>2548</v>
      </c>
      <c r="CF356" s="354" t="s">
        <v>2215</v>
      </c>
      <c r="CG356" s="355" t="s">
        <v>683</v>
      </c>
      <c r="CH356" s="356">
        <v>53250</v>
      </c>
      <c r="CI356" s="357">
        <v>45689</v>
      </c>
    </row>
    <row r="357" spans="4:87" ht="13.5">
      <c r="D357" s="323">
        <v>354</v>
      </c>
      <c r="E357" s="332" t="s">
        <v>835</v>
      </c>
      <c r="F357" s="322" t="s">
        <v>772</v>
      </c>
      <c r="G357" s="332">
        <v>653801140</v>
      </c>
      <c r="H357" s="325">
        <v>141</v>
      </c>
      <c r="I357" s="326">
        <v>0.12</v>
      </c>
      <c r="J357" s="326">
        <v>0</v>
      </c>
      <c r="K357" s="324">
        <v>8806538011431</v>
      </c>
      <c r="L357" s="323" t="s">
        <v>691</v>
      </c>
      <c r="M357" s="322"/>
      <c r="N357" s="323" t="s">
        <v>838</v>
      </c>
      <c r="O357" s="322"/>
      <c r="Q357" s="338">
        <f>IFERROR(IF(LEN(H357)&gt;0,H357,"NULL"),"NULL")</f>
        <v>141</v>
      </c>
      <c r="R357" s="335" t="str">
        <f>FIXED(I357*100,1)&amp;"/100"</f>
        <v>12.0/100</v>
      </c>
      <c r="S357" s="335" t="str">
        <f>FIXED(J357*100,1)&amp;"/100"</f>
        <v>0.0/100</v>
      </c>
      <c r="T357" s="338" t="str">
        <f t="shared" si="23"/>
        <v>'500캡슐/병'</v>
      </c>
      <c r="U357" s="338" t="str">
        <f t="shared" si="24"/>
        <v>NULL</v>
      </c>
      <c r="X357" s="335" t="str">
        <f t="shared" si="25"/>
        <v>('2025-05', '신일모노독시엠캡슐', '653801140', 141, 12.0/100, 0.0/100, '8806538011431', '500캡슐/병', NULL, 'active', ''),</v>
      </c>
      <c r="CA357" s="351">
        <v>354</v>
      </c>
      <c r="CB357" s="358"/>
      <c r="CC357" s="360" t="s">
        <v>2549</v>
      </c>
      <c r="CD357" s="353" t="s">
        <v>2550</v>
      </c>
      <c r="CE357" s="360" t="s">
        <v>2551</v>
      </c>
      <c r="CF357" s="354" t="s">
        <v>2388</v>
      </c>
      <c r="CG357" s="355" t="s">
        <v>804</v>
      </c>
      <c r="CH357" s="356">
        <v>2400</v>
      </c>
      <c r="CI357" s="357">
        <v>45658</v>
      </c>
    </row>
    <row r="358" spans="4:87" ht="13.5">
      <c r="D358" s="323">
        <v>355</v>
      </c>
      <c r="E358" s="332" t="s">
        <v>835</v>
      </c>
      <c r="F358" s="322" t="s">
        <v>772</v>
      </c>
      <c r="G358" s="332">
        <v>653801140</v>
      </c>
      <c r="H358" s="325">
        <v>141</v>
      </c>
      <c r="I358" s="326">
        <v>0.12</v>
      </c>
      <c r="J358" s="326">
        <v>0</v>
      </c>
      <c r="K358" s="324">
        <v>8806538011448</v>
      </c>
      <c r="L358" s="323" t="s">
        <v>666</v>
      </c>
      <c r="M358" s="322"/>
      <c r="N358" s="323" t="s">
        <v>838</v>
      </c>
      <c r="O358" s="322"/>
      <c r="Q358" s="338">
        <f>IFERROR(IF(LEN(H358)&gt;0,H358,"NULL"),"NULL")</f>
        <v>141</v>
      </c>
      <c r="R358" s="335" t="str">
        <f>FIXED(I358*100,1)&amp;"/100"</f>
        <v>12.0/100</v>
      </c>
      <c r="S358" s="335" t="str">
        <f>FIXED(J358*100,1)&amp;"/100"</f>
        <v>0.0/100</v>
      </c>
      <c r="T358" s="338" t="str">
        <f t="shared" si="23"/>
        <v>'30캡슐/병'</v>
      </c>
      <c r="U358" s="338" t="str">
        <f t="shared" si="24"/>
        <v>NULL</v>
      </c>
      <c r="X358" s="335" t="str">
        <f t="shared" si="25"/>
        <v>('2025-05', '신일모노독시엠캡슐', '653801140', 141, 12.0/100, 0.0/100, '8806538011448', '30캡슐/병', NULL, 'active', ''),</v>
      </c>
      <c r="CA358" s="351">
        <v>355</v>
      </c>
      <c r="CB358" s="358"/>
      <c r="CC358" s="360" t="s">
        <v>2552</v>
      </c>
      <c r="CD358" s="353" t="s">
        <v>1637</v>
      </c>
      <c r="CE358" s="360" t="s">
        <v>2553</v>
      </c>
      <c r="CF358" s="354" t="s">
        <v>2290</v>
      </c>
      <c r="CG358" s="355" t="s">
        <v>712</v>
      </c>
      <c r="CH358" s="356">
        <v>28800</v>
      </c>
      <c r="CI358" s="357">
        <v>45717</v>
      </c>
    </row>
    <row r="359" spans="4:87" ht="13.5">
      <c r="D359" s="323">
        <v>356</v>
      </c>
      <c r="E359" s="332" t="s">
        <v>835</v>
      </c>
      <c r="F359" s="322" t="s">
        <v>772</v>
      </c>
      <c r="G359" s="332">
        <v>653801140</v>
      </c>
      <c r="H359" s="325">
        <v>141</v>
      </c>
      <c r="I359" s="326">
        <v>0.12</v>
      </c>
      <c r="J359" s="326">
        <v>0</v>
      </c>
      <c r="K359" s="324">
        <v>8806538011455</v>
      </c>
      <c r="L359" s="323" t="s">
        <v>667</v>
      </c>
      <c r="M359" s="322"/>
      <c r="N359" s="323" t="s">
        <v>838</v>
      </c>
      <c r="O359" s="322"/>
      <c r="Q359" s="338">
        <f>IFERROR(IF(LEN(H359)&gt;0,H359,"NULL"),"NULL")</f>
        <v>141</v>
      </c>
      <c r="R359" s="335" t="str">
        <f>FIXED(I359*100,1)&amp;"/100"</f>
        <v>12.0/100</v>
      </c>
      <c r="S359" s="335" t="str">
        <f>FIXED(J359*100,1)&amp;"/100"</f>
        <v>0.0/100</v>
      </c>
      <c r="T359" s="338" t="str">
        <f t="shared" si="23"/>
        <v>'100캡슐/병'</v>
      </c>
      <c r="U359" s="338" t="str">
        <f t="shared" si="24"/>
        <v>NULL</v>
      </c>
      <c r="X359" s="335" t="str">
        <f t="shared" si="25"/>
        <v>('2025-05', '신일모노독시엠캡슐', '653801140', 141, 12.0/100, 0.0/100, '8806538011455', '100캡슐/병', NULL, 'active', ''),</v>
      </c>
      <c r="CA359" s="351">
        <v>356</v>
      </c>
      <c r="CB359" s="358"/>
      <c r="CC359" s="360" t="s">
        <v>2554</v>
      </c>
      <c r="CD359" s="353" t="s">
        <v>2555</v>
      </c>
      <c r="CE359" s="360" t="s">
        <v>2556</v>
      </c>
      <c r="CF359" s="354" t="s">
        <v>2557</v>
      </c>
      <c r="CG359" s="355" t="s">
        <v>824</v>
      </c>
      <c r="CH359" s="356">
        <v>-2850</v>
      </c>
      <c r="CI359" s="357">
        <v>45717</v>
      </c>
    </row>
    <row r="360" spans="4:87" ht="13.5">
      <c r="D360" s="323">
        <v>357</v>
      </c>
      <c r="E360" s="332" t="s">
        <v>835</v>
      </c>
      <c r="F360" s="322" t="s">
        <v>772</v>
      </c>
      <c r="G360" s="332">
        <v>653801140</v>
      </c>
      <c r="H360" s="325">
        <v>141</v>
      </c>
      <c r="I360" s="326">
        <v>0.12</v>
      </c>
      <c r="J360" s="326">
        <v>0</v>
      </c>
      <c r="K360" s="324">
        <v>8806538011462</v>
      </c>
      <c r="L360" s="323" t="s">
        <v>775</v>
      </c>
      <c r="M360" s="322"/>
      <c r="N360" s="323" t="s">
        <v>838</v>
      </c>
      <c r="O360" s="322"/>
      <c r="Q360" s="338">
        <f>IFERROR(IF(LEN(H360)&gt;0,H360,"NULL"),"NULL")</f>
        <v>141</v>
      </c>
      <c r="R360" s="335" t="str">
        <f>FIXED(I360*100,1)&amp;"/100"</f>
        <v>12.0/100</v>
      </c>
      <c r="S360" s="335" t="str">
        <f>FIXED(J360*100,1)&amp;"/100"</f>
        <v>0.0/100</v>
      </c>
      <c r="T360" s="338" t="str">
        <f t="shared" si="23"/>
        <v>'90캡슐/PTP'</v>
      </c>
      <c r="U360" s="338" t="str">
        <f t="shared" si="24"/>
        <v>NULL</v>
      </c>
      <c r="X360" s="335" t="str">
        <f t="shared" si="25"/>
        <v>('2025-05', '신일모노독시엠캡슐', '653801140', 141, 12.0/100, 0.0/100, '8806538011462', '90캡슐/PTP', NULL, 'active', ''),</v>
      </c>
      <c r="CA360" s="351">
        <v>357</v>
      </c>
      <c r="CB360" s="358"/>
      <c r="CC360" s="360" t="s">
        <v>2544</v>
      </c>
      <c r="CD360" s="353" t="s">
        <v>2545</v>
      </c>
      <c r="CE360" s="360" t="s">
        <v>2546</v>
      </c>
      <c r="CF360" s="354" t="s">
        <v>2092</v>
      </c>
      <c r="CG360" s="355" t="s">
        <v>812</v>
      </c>
      <c r="CH360" s="356">
        <v>11500</v>
      </c>
      <c r="CI360" s="357">
        <v>45717</v>
      </c>
    </row>
    <row r="361" spans="4:87" ht="13.5">
      <c r="D361" s="323">
        <v>358</v>
      </c>
      <c r="E361" s="332" t="s">
        <v>835</v>
      </c>
      <c r="F361" s="322" t="s">
        <v>776</v>
      </c>
      <c r="G361" s="332">
        <v>653804740</v>
      </c>
      <c r="H361" s="325">
        <v>387</v>
      </c>
      <c r="I361" s="326">
        <v>0.35</v>
      </c>
      <c r="J361" s="326">
        <v>0</v>
      </c>
      <c r="K361" s="324">
        <v>8806538047416</v>
      </c>
      <c r="L361" s="323" t="s">
        <v>633</v>
      </c>
      <c r="M361" s="322"/>
      <c r="N361" s="323" t="s">
        <v>838</v>
      </c>
      <c r="O361" s="322"/>
      <c r="Q361" s="338">
        <f>IFERROR(IF(LEN(H361)&gt;0,H361,"NULL"),"NULL")</f>
        <v>387</v>
      </c>
      <c r="R361" s="335" t="str">
        <f>FIXED(I361*100,1)&amp;"/100"</f>
        <v>35.0/100</v>
      </c>
      <c r="S361" s="335" t="str">
        <f>FIXED(J361*100,1)&amp;"/100"</f>
        <v>0.0/100</v>
      </c>
      <c r="T361" s="338" t="str">
        <f t="shared" si="23"/>
        <v>'100정/병'</v>
      </c>
      <c r="U361" s="338" t="str">
        <f t="shared" si="24"/>
        <v>NULL</v>
      </c>
      <c r="X361" s="335" t="str">
        <f t="shared" si="25"/>
        <v>('2025-05', '아미나엑스정', '653804740', 387, 35.0/100, 0.0/100, '8806538047416', '100정/병', NULL, 'active', ''),</v>
      </c>
      <c r="CA361" s="351">
        <v>358</v>
      </c>
      <c r="CB361" s="358"/>
      <c r="CC361" s="360" t="s">
        <v>2558</v>
      </c>
      <c r="CD361" s="353" t="s">
        <v>2559</v>
      </c>
      <c r="CE361" s="360" t="s">
        <v>2560</v>
      </c>
      <c r="CF361" s="354" t="s">
        <v>2092</v>
      </c>
      <c r="CG361" s="355" t="s">
        <v>812</v>
      </c>
      <c r="CH361" s="356">
        <v>11500</v>
      </c>
      <c r="CI361" s="357">
        <v>45717</v>
      </c>
    </row>
    <row r="362" spans="4:87" ht="13.5">
      <c r="D362" s="323">
        <v>359</v>
      </c>
      <c r="E362" s="332" t="s">
        <v>835</v>
      </c>
      <c r="F362" s="322" t="s">
        <v>777</v>
      </c>
      <c r="G362" s="332">
        <v>653802160</v>
      </c>
      <c r="H362" s="325">
        <v>270</v>
      </c>
      <c r="I362" s="326">
        <v>0.43</v>
      </c>
      <c r="J362" s="326">
        <v>0</v>
      </c>
      <c r="K362" s="324">
        <v>8806538021607</v>
      </c>
      <c r="L362" s="323" t="s">
        <v>628</v>
      </c>
      <c r="M362" s="322"/>
      <c r="N362" s="323" t="s">
        <v>838</v>
      </c>
      <c r="O362" s="322"/>
      <c r="Q362" s="338">
        <f>IFERROR(IF(LEN(H362)&gt;0,H362,"NULL"),"NULL")</f>
        <v>270</v>
      </c>
      <c r="R362" s="335" t="str">
        <f>FIXED(I362*100,1)&amp;"/100"</f>
        <v>43.0/100</v>
      </c>
      <c r="S362" s="335" t="str">
        <f>FIXED(J362*100,1)&amp;"/100"</f>
        <v>0.0/100</v>
      </c>
      <c r="T362" s="338" t="str">
        <f t="shared" si="23"/>
        <v>'(소분)'</v>
      </c>
      <c r="U362" s="338" t="str">
        <f t="shared" si="24"/>
        <v>NULL</v>
      </c>
      <c r="X362" s="335" t="str">
        <f t="shared" si="25"/>
        <v>('2025-05', '엑시캄캡슐7.5mg', '653802160', 270, 43.0/100, 0.0/100, '8806538021607', '(소분)', NULL, 'active', ''),</v>
      </c>
      <c r="CA362" s="351">
        <v>359</v>
      </c>
      <c r="CB362" s="358"/>
      <c r="CC362" s="360" t="s">
        <v>2561</v>
      </c>
      <c r="CD362" s="353" t="s">
        <v>2562</v>
      </c>
      <c r="CE362" s="360" t="s">
        <v>2563</v>
      </c>
      <c r="CF362" s="354" t="s">
        <v>2215</v>
      </c>
      <c r="CG362" s="355" t="s">
        <v>683</v>
      </c>
      <c r="CH362" s="356">
        <v>21300</v>
      </c>
      <c r="CI362" s="357">
        <v>45717</v>
      </c>
    </row>
    <row r="363" spans="4:87" ht="13.5">
      <c r="D363" s="323">
        <v>360</v>
      </c>
      <c r="E363" s="332" t="s">
        <v>835</v>
      </c>
      <c r="F363" s="322" t="s">
        <v>777</v>
      </c>
      <c r="G363" s="332">
        <v>653802160</v>
      </c>
      <c r="H363" s="325">
        <v>270</v>
      </c>
      <c r="I363" s="326">
        <v>0.43</v>
      </c>
      <c r="J363" s="326">
        <v>0</v>
      </c>
      <c r="K363" s="324">
        <v>8806538021614</v>
      </c>
      <c r="L363" s="323" t="s">
        <v>667</v>
      </c>
      <c r="M363" s="322"/>
      <c r="N363" s="323" t="s">
        <v>838</v>
      </c>
      <c r="O363" s="322"/>
      <c r="Q363" s="338">
        <f>IFERROR(IF(LEN(H363)&gt;0,H363,"NULL"),"NULL")</f>
        <v>270</v>
      </c>
      <c r="R363" s="335" t="str">
        <f>FIXED(I363*100,1)&amp;"/100"</f>
        <v>43.0/100</v>
      </c>
      <c r="S363" s="335" t="str">
        <f>FIXED(J363*100,1)&amp;"/100"</f>
        <v>0.0/100</v>
      </c>
      <c r="T363" s="338" t="str">
        <f t="shared" si="23"/>
        <v>'100캡슐/병'</v>
      </c>
      <c r="U363" s="338" t="str">
        <f t="shared" si="24"/>
        <v>NULL</v>
      </c>
      <c r="X363" s="335" t="str">
        <f t="shared" si="25"/>
        <v>('2025-05', '엑시캄캡슐7.5mg', '653802160', 270, 43.0/100, 0.0/100, '8806538021614', '100캡슐/병', NULL, 'active', ''),</v>
      </c>
      <c r="CA363" s="351">
        <v>360</v>
      </c>
      <c r="CB363" s="358"/>
      <c r="CC363" s="360" t="s">
        <v>2564</v>
      </c>
      <c r="CD363" s="353" t="s">
        <v>2565</v>
      </c>
      <c r="CE363" s="360" t="s">
        <v>2566</v>
      </c>
      <c r="CF363" s="354" t="s">
        <v>2567</v>
      </c>
      <c r="CG363" s="355" t="s">
        <v>714</v>
      </c>
      <c r="CH363" s="356">
        <v>32100</v>
      </c>
      <c r="CI363" s="357">
        <v>45717</v>
      </c>
    </row>
    <row r="364" spans="4:87" ht="13.5">
      <c r="D364" s="323">
        <v>361</v>
      </c>
      <c r="E364" s="332" t="s">
        <v>835</v>
      </c>
      <c r="F364" s="322" t="s">
        <v>777</v>
      </c>
      <c r="G364" s="332">
        <v>653802160</v>
      </c>
      <c r="H364" s="325">
        <v>270</v>
      </c>
      <c r="I364" s="326">
        <v>0.43</v>
      </c>
      <c r="J364" s="326">
        <v>0</v>
      </c>
      <c r="K364" s="324">
        <v>8806538021621</v>
      </c>
      <c r="L364" s="323" t="s">
        <v>778</v>
      </c>
      <c r="M364" s="322"/>
      <c r="N364" s="323" t="s">
        <v>838</v>
      </c>
      <c r="O364" s="322"/>
      <c r="Q364" s="338">
        <f>IFERROR(IF(LEN(H364)&gt;0,H364,"NULL"),"NULL")</f>
        <v>270</v>
      </c>
      <c r="R364" s="335" t="str">
        <f>FIXED(I364*100,1)&amp;"/100"</f>
        <v>43.0/100</v>
      </c>
      <c r="S364" s="335" t="str">
        <f>FIXED(J364*100,1)&amp;"/100"</f>
        <v>0.0/100</v>
      </c>
      <c r="T364" s="338" t="str">
        <f t="shared" si="23"/>
        <v>'10캡슐/병'</v>
      </c>
      <c r="U364" s="338" t="str">
        <f t="shared" si="24"/>
        <v>NULL</v>
      </c>
      <c r="X364" s="335" t="str">
        <f t="shared" si="25"/>
        <v>('2025-05', '엑시캄캡슐7.5mg', '653802160', 270, 43.0/100, 0.0/100, '8806538021621', '10캡슐/병', NULL, 'active', ''),</v>
      </c>
      <c r="CA364" s="351">
        <v>361</v>
      </c>
      <c r="CB364" s="358"/>
      <c r="CC364" s="360" t="s">
        <v>2568</v>
      </c>
      <c r="CD364" s="353" t="s">
        <v>2569</v>
      </c>
      <c r="CE364" s="360" t="s">
        <v>2570</v>
      </c>
      <c r="CF364" s="354" t="s">
        <v>2131</v>
      </c>
      <c r="CG364" s="355" t="s">
        <v>808</v>
      </c>
      <c r="CH364" s="356">
        <v>30000</v>
      </c>
      <c r="CI364" s="357">
        <v>45717</v>
      </c>
    </row>
    <row r="365" spans="4:87" ht="13.5">
      <c r="D365" s="323">
        <v>362</v>
      </c>
      <c r="E365" s="332" t="s">
        <v>835</v>
      </c>
      <c r="F365" s="322" t="s">
        <v>777</v>
      </c>
      <c r="G365" s="332">
        <v>653802160</v>
      </c>
      <c r="H365" s="325">
        <v>270</v>
      </c>
      <c r="I365" s="326">
        <v>0.43</v>
      </c>
      <c r="J365" s="326">
        <v>0</v>
      </c>
      <c r="K365" s="324">
        <v>8806538021638</v>
      </c>
      <c r="L365" s="323" t="s">
        <v>690</v>
      </c>
      <c r="M365" s="322"/>
      <c r="N365" s="323" t="s">
        <v>838</v>
      </c>
      <c r="O365" s="322"/>
      <c r="Q365" s="338">
        <f>IFERROR(IF(LEN(H365)&gt;0,H365,"NULL"),"NULL")</f>
        <v>270</v>
      </c>
      <c r="R365" s="335" t="str">
        <f>FIXED(I365*100,1)&amp;"/100"</f>
        <v>43.0/100</v>
      </c>
      <c r="S365" s="335" t="str">
        <f>FIXED(J365*100,1)&amp;"/100"</f>
        <v>0.0/100</v>
      </c>
      <c r="T365" s="338" t="str">
        <f t="shared" si="23"/>
        <v>'100캡슐/PTP'</v>
      </c>
      <c r="U365" s="338" t="str">
        <f t="shared" si="24"/>
        <v>NULL</v>
      </c>
      <c r="X365" s="335" t="str">
        <f t="shared" si="25"/>
        <v>('2025-05', '엑시캄캡슐7.5mg', '653802160', 270, 43.0/100, 0.0/100, '8806538021638', '100캡슐/PTP', NULL, 'active', ''),</v>
      </c>
      <c r="CA365" s="351">
        <v>362</v>
      </c>
      <c r="CB365" s="358"/>
      <c r="CC365" s="360" t="s">
        <v>2571</v>
      </c>
      <c r="CD365" s="353" t="s">
        <v>2572</v>
      </c>
      <c r="CE365" s="360" t="s">
        <v>2573</v>
      </c>
      <c r="CF365" s="354" t="s">
        <v>2222</v>
      </c>
      <c r="CG365" s="355" t="s">
        <v>806</v>
      </c>
      <c r="CH365" s="356">
        <v>5580</v>
      </c>
      <c r="CI365" s="357">
        <v>45689</v>
      </c>
    </row>
    <row r="366" spans="4:87" ht="13.5">
      <c r="D366" s="323">
        <v>363</v>
      </c>
      <c r="E366" s="332" t="s">
        <v>835</v>
      </c>
      <c r="F366" s="322" t="s">
        <v>777</v>
      </c>
      <c r="G366" s="332">
        <v>653802160</v>
      </c>
      <c r="H366" s="325">
        <v>270</v>
      </c>
      <c r="I366" s="326">
        <v>0.43</v>
      </c>
      <c r="J366" s="326">
        <v>0</v>
      </c>
      <c r="K366" s="324">
        <v>8806538021645</v>
      </c>
      <c r="L366" s="323" t="s">
        <v>666</v>
      </c>
      <c r="M366" s="322"/>
      <c r="N366" s="323" t="s">
        <v>838</v>
      </c>
      <c r="O366" s="322"/>
      <c r="Q366" s="338">
        <f>IFERROR(IF(LEN(H366)&gt;0,H366,"NULL"),"NULL")</f>
        <v>270</v>
      </c>
      <c r="R366" s="335" t="str">
        <f>FIXED(I366*100,1)&amp;"/100"</f>
        <v>43.0/100</v>
      </c>
      <c r="S366" s="335" t="str">
        <f>FIXED(J366*100,1)&amp;"/100"</f>
        <v>0.0/100</v>
      </c>
      <c r="T366" s="338" t="str">
        <f t="shared" si="23"/>
        <v>'30캡슐/병'</v>
      </c>
      <c r="U366" s="338" t="str">
        <f t="shared" si="24"/>
        <v>NULL</v>
      </c>
      <c r="X366" s="335" t="str">
        <f t="shared" si="25"/>
        <v>('2025-05', '엑시캄캡슐7.5mg', '653802160', 270, 43.0/100, 0.0/100, '8806538021645', '30캡슐/병', NULL, 'active', ''),</v>
      </c>
      <c r="CA366" s="351">
        <v>363</v>
      </c>
      <c r="CB366" s="358"/>
      <c r="CC366" s="360" t="s">
        <v>2574</v>
      </c>
      <c r="CD366" s="353" t="s">
        <v>2575</v>
      </c>
      <c r="CE366" s="360" t="s">
        <v>2576</v>
      </c>
      <c r="CF366" s="354" t="s">
        <v>2388</v>
      </c>
      <c r="CG366" s="355" t="s">
        <v>804</v>
      </c>
      <c r="CH366" s="356">
        <v>24000</v>
      </c>
      <c r="CI366" s="357">
        <v>45658</v>
      </c>
    </row>
    <row r="367" spans="4:87" ht="13.5">
      <c r="D367" s="323">
        <v>364</v>
      </c>
      <c r="E367" s="332" t="s">
        <v>835</v>
      </c>
      <c r="F367" s="322" t="s">
        <v>779</v>
      </c>
      <c r="G367" s="332">
        <v>653802190</v>
      </c>
      <c r="H367" s="325">
        <v>115</v>
      </c>
      <c r="I367" s="326">
        <v>0.35</v>
      </c>
      <c r="J367" s="326">
        <v>0</v>
      </c>
      <c r="K367" s="324">
        <v>8806538021911</v>
      </c>
      <c r="L367" s="323" t="s">
        <v>691</v>
      </c>
      <c r="M367" s="322"/>
      <c r="N367" s="323" t="s">
        <v>838</v>
      </c>
      <c r="O367" s="322"/>
      <c r="Q367" s="338">
        <f>IFERROR(IF(LEN(H367)&gt;0,H367,"NULL"),"NULL")</f>
        <v>115</v>
      </c>
      <c r="R367" s="335" t="str">
        <f>FIXED(I367*100,1)&amp;"/100"</f>
        <v>35.0/100</v>
      </c>
      <c r="S367" s="335" t="str">
        <f>FIXED(J367*100,1)&amp;"/100"</f>
        <v>0.0/100</v>
      </c>
      <c r="T367" s="338" t="str">
        <f t="shared" si="23"/>
        <v>'500캡슐/병'</v>
      </c>
      <c r="U367" s="338" t="str">
        <f t="shared" si="24"/>
        <v>NULL</v>
      </c>
      <c r="X367" s="335" t="str">
        <f t="shared" si="25"/>
        <v>('2025-05', '오로페롤연질캡슐100mg', '653802190', 115, 35.0/100, 0.0/100, '8806538021911', '500캡슐/병', NULL, 'active', ''),</v>
      </c>
      <c r="CA367" s="351">
        <v>364</v>
      </c>
      <c r="CB367" s="358"/>
      <c r="CC367" s="360" t="s">
        <v>2577</v>
      </c>
      <c r="CD367" s="353" t="s">
        <v>2578</v>
      </c>
      <c r="CE367" s="360" t="s">
        <v>2579</v>
      </c>
      <c r="CF367" s="354" t="s">
        <v>2580</v>
      </c>
      <c r="CG367" s="355" t="s">
        <v>823</v>
      </c>
      <c r="CH367" s="356">
        <v>-20500</v>
      </c>
      <c r="CI367" s="357">
        <v>45717</v>
      </c>
    </row>
    <row r="368" spans="4:87" ht="13.5">
      <c r="D368" s="323">
        <v>365</v>
      </c>
      <c r="E368" s="332" t="s">
        <v>835</v>
      </c>
      <c r="F368" s="322" t="s">
        <v>780</v>
      </c>
      <c r="G368" s="332">
        <v>653806230</v>
      </c>
      <c r="H368" s="325">
        <v>88</v>
      </c>
      <c r="I368" s="326">
        <v>0.05</v>
      </c>
      <c r="J368" s="326">
        <v>0</v>
      </c>
      <c r="K368" s="324">
        <v>8807000000000</v>
      </c>
      <c r="L368" s="323" t="s">
        <v>781</v>
      </c>
      <c r="M368" s="322"/>
      <c r="N368" s="323" t="s">
        <v>838</v>
      </c>
      <c r="O368" s="322"/>
      <c r="Q368" s="338">
        <f>IFERROR(IF(LEN(H368)&gt;0,H368,"NULL"),"NULL")</f>
        <v>88</v>
      </c>
      <c r="R368" s="335" t="str">
        <f>FIXED(I368*100,1)&amp;"/100"</f>
        <v>5.0/100</v>
      </c>
      <c r="S368" s="335" t="str">
        <f>FIXED(J368*100,1)&amp;"/100"</f>
        <v>0.0/100</v>
      </c>
      <c r="T368" s="338" t="str">
        <f t="shared" si="23"/>
        <v>'10T*30'</v>
      </c>
      <c r="U368" s="338" t="str">
        <f t="shared" si="24"/>
        <v>NULL</v>
      </c>
      <c r="X368" s="335" t="str">
        <f t="shared" si="25"/>
        <v>('2025-05', '판스틴정', '653806230', 88, 5.0/100, 0.0/100, '8807000000000', '10T*30', NULL, 'active', ''),</v>
      </c>
      <c r="CA368" s="351">
        <v>365</v>
      </c>
      <c r="CB368" s="358"/>
      <c r="CC368" s="360" t="s">
        <v>2581</v>
      </c>
      <c r="CD368" s="353" t="s">
        <v>2582</v>
      </c>
      <c r="CE368" s="360" t="s">
        <v>2583</v>
      </c>
      <c r="CF368" s="354" t="s">
        <v>2065</v>
      </c>
      <c r="CG368" s="355" t="s">
        <v>811</v>
      </c>
      <c r="CH368" s="356">
        <v>15000</v>
      </c>
      <c r="CI368" s="357">
        <v>45717</v>
      </c>
    </row>
    <row r="369" spans="4:87" ht="13.5">
      <c r="D369" s="323">
        <v>375</v>
      </c>
      <c r="E369" s="332" t="s">
        <v>835</v>
      </c>
      <c r="F369" s="322" t="s">
        <v>786</v>
      </c>
      <c r="G369" s="332">
        <v>653800330</v>
      </c>
      <c r="H369" s="325">
        <v>119</v>
      </c>
      <c r="I369" s="326">
        <v>0</v>
      </c>
      <c r="J369" s="326">
        <v>0</v>
      </c>
      <c r="K369" s="324">
        <v>8806538003313</v>
      </c>
      <c r="L369" s="322"/>
      <c r="M369" s="322"/>
      <c r="N369" s="323" t="s">
        <v>838</v>
      </c>
      <c r="O369" s="322"/>
      <c r="Q369" s="338">
        <f>IFERROR(IF(LEN(H369)&gt;0,H369,"NULL"),"NULL")</f>
        <v>119</v>
      </c>
      <c r="R369" s="335" t="str">
        <f>FIXED(I369*100,1)&amp;"/100"</f>
        <v>0.0/100</v>
      </c>
      <c r="S369" s="335" t="str">
        <f>FIXED(J369*100,1)&amp;"/100"</f>
        <v>0.0/100</v>
      </c>
      <c r="T369" s="338" t="str">
        <f t="shared" si="23"/>
        <v>NULL</v>
      </c>
      <c r="U369" s="338" t="str">
        <f t="shared" si="24"/>
        <v>NULL</v>
      </c>
      <c r="X369" s="335" t="str">
        <f t="shared" si="25"/>
        <v>('2025-05', '레보라정 25mg', '653800330', 119, 0.0/100, 0.0/100, '8806538003313', NULL, NULL, 'active', ''),</v>
      </c>
      <c r="CA369" s="351">
        <v>366</v>
      </c>
      <c r="CB369" s="358"/>
      <c r="CC369" s="360" t="s">
        <v>2584</v>
      </c>
      <c r="CD369" s="353" t="s">
        <v>2585</v>
      </c>
      <c r="CE369" s="360" t="s">
        <v>2586</v>
      </c>
      <c r="CF369" s="354" t="s">
        <v>2127</v>
      </c>
      <c r="CG369" s="355" t="s">
        <v>751</v>
      </c>
      <c r="CH369" s="356">
        <v>18960</v>
      </c>
      <c r="CI369" s="357">
        <v>45717</v>
      </c>
    </row>
    <row r="370" spans="4:87" ht="13.5">
      <c r="D370" s="323">
        <v>376</v>
      </c>
      <c r="E370" s="332" t="s">
        <v>835</v>
      </c>
      <c r="F370" s="322" t="s">
        <v>786</v>
      </c>
      <c r="G370" s="332">
        <v>653800330</v>
      </c>
      <c r="H370" s="325">
        <v>119</v>
      </c>
      <c r="I370" s="326">
        <v>0</v>
      </c>
      <c r="J370" s="326">
        <v>0</v>
      </c>
      <c r="K370" s="324">
        <v>8806538003320</v>
      </c>
      <c r="L370" s="322"/>
      <c r="M370" s="322"/>
      <c r="N370" s="323" t="s">
        <v>838</v>
      </c>
      <c r="O370" s="322"/>
      <c r="Q370" s="338">
        <f>IFERROR(IF(LEN(H370)&gt;0,H370,"NULL"),"NULL")</f>
        <v>119</v>
      </c>
      <c r="R370" s="335" t="str">
        <f>FIXED(I370*100,1)&amp;"/100"</f>
        <v>0.0/100</v>
      </c>
      <c r="S370" s="335" t="str">
        <f>FIXED(J370*100,1)&amp;"/100"</f>
        <v>0.0/100</v>
      </c>
      <c r="T370" s="338" t="str">
        <f t="shared" si="23"/>
        <v>NULL</v>
      </c>
      <c r="U370" s="338" t="str">
        <f t="shared" si="24"/>
        <v>NULL</v>
      </c>
      <c r="X370" s="335" t="str">
        <f t="shared" si="25"/>
        <v>('2025-05', '레보라정 25mg', '653800330', 119, 0.0/100, 0.0/100, '8806538003320', NULL, NULL, 'active', ''),</v>
      </c>
      <c r="CA370" s="351">
        <v>367</v>
      </c>
      <c r="CB370" s="358"/>
      <c r="CC370" s="360" t="s">
        <v>2587</v>
      </c>
      <c r="CD370" s="353" t="s">
        <v>2588</v>
      </c>
      <c r="CE370" s="360" t="s">
        <v>2589</v>
      </c>
      <c r="CF370" s="354" t="s">
        <v>2147</v>
      </c>
      <c r="CG370" s="355" t="s">
        <v>752</v>
      </c>
      <c r="CH370" s="356">
        <v>27500</v>
      </c>
      <c r="CI370" s="357">
        <v>45717</v>
      </c>
    </row>
    <row r="371" spans="4:87" ht="13.5">
      <c r="D371" s="323">
        <v>377</v>
      </c>
      <c r="E371" s="332" t="s">
        <v>835</v>
      </c>
      <c r="F371" s="322" t="s">
        <v>786</v>
      </c>
      <c r="G371" s="332">
        <v>653800330</v>
      </c>
      <c r="H371" s="325">
        <v>119</v>
      </c>
      <c r="I371" s="326">
        <v>0</v>
      </c>
      <c r="J371" s="326">
        <v>0</v>
      </c>
      <c r="K371" s="324">
        <v>8806538003306</v>
      </c>
      <c r="L371" s="322"/>
      <c r="M371" s="322"/>
      <c r="N371" s="323" t="s">
        <v>838</v>
      </c>
      <c r="O371" s="322"/>
      <c r="Q371" s="338">
        <f>IFERROR(IF(LEN(H371)&gt;0,H371,"NULL"),"NULL")</f>
        <v>119</v>
      </c>
      <c r="R371" s="335" t="str">
        <f>FIXED(I371*100,1)&amp;"/100"</f>
        <v>0.0/100</v>
      </c>
      <c r="S371" s="335" t="str">
        <f>FIXED(J371*100,1)&amp;"/100"</f>
        <v>0.0/100</v>
      </c>
      <c r="T371" s="338" t="str">
        <f t="shared" si="23"/>
        <v>NULL</v>
      </c>
      <c r="U371" s="338" t="str">
        <f t="shared" si="24"/>
        <v>NULL</v>
      </c>
      <c r="X371" s="335" t="str">
        <f t="shared" si="25"/>
        <v>('2025-05', '레보라정 25mg', '653800330', 119, 0.0/100, 0.0/100, '8806538003306', NULL, NULL, 'active', ''),</v>
      </c>
      <c r="CA371" s="351">
        <v>368</v>
      </c>
      <c r="CB371" s="358"/>
      <c r="CC371" s="360" t="s">
        <v>2590</v>
      </c>
      <c r="CD371" s="353" t="s">
        <v>2591</v>
      </c>
      <c r="CE371" s="360" t="s">
        <v>2592</v>
      </c>
      <c r="CF371" s="354" t="s">
        <v>2147</v>
      </c>
      <c r="CG371" s="355" t="s">
        <v>752</v>
      </c>
      <c r="CH371" s="356">
        <v>11000</v>
      </c>
      <c r="CI371" s="357">
        <v>45717</v>
      </c>
    </row>
    <row r="372" spans="4:87" ht="13.5">
      <c r="D372" s="323">
        <v>382</v>
      </c>
      <c r="E372" s="332" t="s">
        <v>835</v>
      </c>
      <c r="F372" s="322" t="s">
        <v>789</v>
      </c>
      <c r="G372" s="332">
        <v>653800620</v>
      </c>
      <c r="H372" s="325">
        <v>70</v>
      </c>
      <c r="I372" s="326">
        <v>0</v>
      </c>
      <c r="J372" s="326">
        <v>0</v>
      </c>
      <c r="K372" s="324">
        <v>8806538006222</v>
      </c>
      <c r="L372" s="322"/>
      <c r="M372" s="322"/>
      <c r="N372" s="323" t="s">
        <v>838</v>
      </c>
      <c r="O372" s="322"/>
      <c r="Q372" s="338">
        <f>IFERROR(IF(LEN(H372)&gt;0,H372,"NULL"),"NULL")</f>
        <v>70</v>
      </c>
      <c r="R372" s="335" t="str">
        <f>FIXED(I372*100,1)&amp;"/100"</f>
        <v>0.0/100</v>
      </c>
      <c r="S372" s="335" t="str">
        <f>FIXED(J372*100,1)&amp;"/100"</f>
        <v>0.0/100</v>
      </c>
      <c r="T372" s="338" t="str">
        <f t="shared" si="23"/>
        <v>NULL</v>
      </c>
      <c r="U372" s="338" t="str">
        <f t="shared" si="24"/>
        <v>NULL</v>
      </c>
      <c r="X372" s="335" t="str">
        <f t="shared" si="25"/>
        <v>('2025-05', '무코신일정 200mg', '653800620', 70, 0.0/100, 0.0/100, '8806538006222', NULL, NULL, 'active', ''),</v>
      </c>
      <c r="CA372" s="351">
        <v>369</v>
      </c>
      <c r="CB372" s="358"/>
      <c r="CC372" s="360" t="s">
        <v>2593</v>
      </c>
      <c r="CD372" s="353" t="s">
        <v>2594</v>
      </c>
      <c r="CE372" s="360" t="s">
        <v>2595</v>
      </c>
      <c r="CF372" s="354" t="s">
        <v>2290</v>
      </c>
      <c r="CG372" s="355" t="s">
        <v>712</v>
      </c>
      <c r="CH372" s="356">
        <v>43200</v>
      </c>
      <c r="CI372" s="357">
        <v>45717</v>
      </c>
    </row>
    <row r="373" spans="4:87" ht="13.5">
      <c r="D373" s="323">
        <v>383</v>
      </c>
      <c r="E373" s="332" t="s">
        <v>835</v>
      </c>
      <c r="F373" s="322" t="s">
        <v>789</v>
      </c>
      <c r="G373" s="332">
        <v>653800620</v>
      </c>
      <c r="H373" s="325">
        <v>70</v>
      </c>
      <c r="I373" s="326">
        <v>0</v>
      </c>
      <c r="J373" s="326">
        <v>0</v>
      </c>
      <c r="K373" s="324">
        <v>8806538006208</v>
      </c>
      <c r="L373" s="322"/>
      <c r="M373" s="322"/>
      <c r="N373" s="323" t="s">
        <v>838</v>
      </c>
      <c r="O373" s="322"/>
      <c r="Q373" s="338">
        <f>IFERROR(IF(LEN(H373)&gt;0,H373,"NULL"),"NULL")</f>
        <v>70</v>
      </c>
      <c r="R373" s="335" t="str">
        <f>FIXED(I373*100,1)&amp;"/100"</f>
        <v>0.0/100</v>
      </c>
      <c r="S373" s="335" t="str">
        <f>FIXED(J373*100,1)&amp;"/100"</f>
        <v>0.0/100</v>
      </c>
      <c r="T373" s="338" t="str">
        <f t="shared" si="23"/>
        <v>NULL</v>
      </c>
      <c r="U373" s="338" t="str">
        <f t="shared" si="24"/>
        <v>NULL</v>
      </c>
      <c r="X373" s="335" t="str">
        <f t="shared" si="25"/>
        <v>('2025-05', '무코신일정 200mg', '653800620', 70, 0.0/100, 0.0/100, '8806538006208', NULL, NULL, 'active', ''),</v>
      </c>
      <c r="CA373" s="351">
        <v>370</v>
      </c>
      <c r="CB373" s="358"/>
      <c r="CC373" s="360" t="s">
        <v>2596</v>
      </c>
      <c r="CD373" s="353" t="s">
        <v>2597</v>
      </c>
      <c r="CE373" s="360" t="s">
        <v>2598</v>
      </c>
      <c r="CF373" s="354" t="s">
        <v>2388</v>
      </c>
      <c r="CG373" s="355" t="s">
        <v>804</v>
      </c>
      <c r="CH373" s="356">
        <v>24000</v>
      </c>
      <c r="CI373" s="357">
        <v>45717</v>
      </c>
    </row>
    <row r="374" spans="4:87" ht="13.5">
      <c r="D374" s="323">
        <v>400</v>
      </c>
      <c r="E374" s="332" t="s">
        <v>835</v>
      </c>
      <c r="F374" s="322" t="s">
        <v>800</v>
      </c>
      <c r="G374" s="332">
        <v>653801420</v>
      </c>
      <c r="H374" s="325">
        <v>19</v>
      </c>
      <c r="I374" s="326">
        <v>0</v>
      </c>
      <c r="J374" s="326">
        <v>0</v>
      </c>
      <c r="K374" s="324">
        <v>8806538014265</v>
      </c>
      <c r="L374" s="322"/>
      <c r="M374" s="322"/>
      <c r="N374" s="323" t="s">
        <v>838</v>
      </c>
      <c r="O374" s="322"/>
      <c r="Q374" s="338">
        <f>IFERROR(IF(LEN(H374)&gt;0,H374,"NULL"),"NULL")</f>
        <v>19</v>
      </c>
      <c r="R374" s="335" t="str">
        <f>FIXED(I374*100,1)&amp;"/100"</f>
        <v>0.0/100</v>
      </c>
      <c r="S374" s="335" t="str">
        <f>FIXED(J374*100,1)&amp;"/100"</f>
        <v>0.0/100</v>
      </c>
      <c r="T374" s="338" t="str">
        <f t="shared" si="23"/>
        <v>NULL</v>
      </c>
      <c r="U374" s="338" t="str">
        <f t="shared" si="24"/>
        <v>NULL</v>
      </c>
      <c r="X374" s="335" t="str">
        <f t="shared" si="25"/>
        <v>('2025-05', '신일브롬헥신염산염정 8mg', '653801420', 19, 0.0/100, 0.0/100, '8806538014265', NULL, NULL, 'active', ''),</v>
      </c>
      <c r="CA374" s="351">
        <v>371</v>
      </c>
      <c r="CB374" s="358"/>
      <c r="CC374" s="360" t="s">
        <v>2599</v>
      </c>
      <c r="CD374" s="353" t="s">
        <v>2600</v>
      </c>
      <c r="CE374" s="360" t="s">
        <v>2601</v>
      </c>
      <c r="CF374" s="354" t="s">
        <v>2134</v>
      </c>
      <c r="CG374" s="355" t="s">
        <v>807</v>
      </c>
      <c r="CH374" s="356">
        <v>22000</v>
      </c>
      <c r="CI374" s="357">
        <v>45689</v>
      </c>
    </row>
    <row r="375" spans="4:87" ht="13.5">
      <c r="D375" s="323">
        <v>401</v>
      </c>
      <c r="E375" s="332" t="s">
        <v>835</v>
      </c>
      <c r="F375" s="322" t="s">
        <v>800</v>
      </c>
      <c r="G375" s="332">
        <v>653801420</v>
      </c>
      <c r="H375" s="325">
        <v>19</v>
      </c>
      <c r="I375" s="326">
        <v>0</v>
      </c>
      <c r="J375" s="326">
        <v>0</v>
      </c>
      <c r="K375" s="324">
        <v>8806538014203</v>
      </c>
      <c r="L375" s="322"/>
      <c r="M375" s="322"/>
      <c r="N375" s="323" t="s">
        <v>838</v>
      </c>
      <c r="O375" s="322"/>
      <c r="Q375" s="338">
        <f>IFERROR(IF(LEN(H375)&gt;0,H375,"NULL"),"NULL")</f>
        <v>19</v>
      </c>
      <c r="R375" s="335" t="str">
        <f>FIXED(I375*100,1)&amp;"/100"</f>
        <v>0.0/100</v>
      </c>
      <c r="S375" s="335" t="str">
        <f>FIXED(J375*100,1)&amp;"/100"</f>
        <v>0.0/100</v>
      </c>
      <c r="T375" s="338" t="str">
        <f t="shared" si="23"/>
        <v>NULL</v>
      </c>
      <c r="U375" s="338" t="str">
        <f t="shared" si="24"/>
        <v>NULL</v>
      </c>
      <c r="X375" s="335" t="str">
        <f t="shared" si="25"/>
        <v>('2025-05', '신일브롬헥신염산염정 8mg', '653801420', 19, 0.0/100, 0.0/100, '8806538014203', NULL, NULL, 'active', ''),</v>
      </c>
      <c r="CA375" s="351">
        <v>372</v>
      </c>
      <c r="CB375" s="358"/>
      <c r="CC375" s="360" t="s">
        <v>2602</v>
      </c>
      <c r="CD375" s="353" t="s">
        <v>2603</v>
      </c>
      <c r="CE375" s="360" t="s">
        <v>2604</v>
      </c>
      <c r="CF375" s="354" t="s">
        <v>2082</v>
      </c>
      <c r="CG375" s="355" t="s">
        <v>693</v>
      </c>
      <c r="CH375" s="356">
        <v>0</v>
      </c>
      <c r="CI375" s="357">
        <v>45658</v>
      </c>
    </row>
    <row r="376" spans="4:87" ht="13.5">
      <c r="D376" s="323">
        <v>402</v>
      </c>
      <c r="E376" s="332" t="s">
        <v>835</v>
      </c>
      <c r="F376" s="322" t="s">
        <v>801</v>
      </c>
      <c r="G376" s="332">
        <v>653801170</v>
      </c>
      <c r="H376" s="325">
        <v>49</v>
      </c>
      <c r="I376" s="326">
        <v>0</v>
      </c>
      <c r="J376" s="326">
        <v>0</v>
      </c>
      <c r="K376" s="324">
        <v>8806538011714</v>
      </c>
      <c r="L376" s="322"/>
      <c r="M376" s="322"/>
      <c r="N376" s="323" t="s">
        <v>838</v>
      </c>
      <c r="O376" s="322"/>
      <c r="Q376" s="338">
        <f>IFERROR(IF(LEN(H376)&gt;0,H376,"NULL"),"NULL")</f>
        <v>49</v>
      </c>
      <c r="R376" s="335" t="str">
        <f>FIXED(I376*100,1)&amp;"/100"</f>
        <v>0.0/100</v>
      </c>
      <c r="S376" s="335" t="str">
        <f>FIXED(J376*100,1)&amp;"/100"</f>
        <v>0.0/100</v>
      </c>
      <c r="T376" s="338" t="str">
        <f t="shared" si="23"/>
        <v>NULL</v>
      </c>
      <c r="U376" s="338" t="str">
        <f t="shared" si="24"/>
        <v>NULL</v>
      </c>
      <c r="X376" s="335" t="str">
        <f t="shared" si="25"/>
        <v>('2025-05', '신일비사코딜정 5mg', '653801170', 49, 0.0/100, 0.0/100, '8806538011714', NULL, NULL, 'active', ''),</v>
      </c>
      <c r="CA376" s="351">
        <v>373</v>
      </c>
      <c r="CB376" s="358"/>
      <c r="CC376" s="360" t="s">
        <v>2605</v>
      </c>
      <c r="CD376" s="353" t="s">
        <v>1814</v>
      </c>
      <c r="CE376" s="360" t="s">
        <v>2606</v>
      </c>
      <c r="CF376" s="354" t="s">
        <v>2065</v>
      </c>
      <c r="CG376" s="355" t="s">
        <v>811</v>
      </c>
      <c r="CH376" s="356">
        <v>15000</v>
      </c>
      <c r="CI376" s="357">
        <v>45717</v>
      </c>
    </row>
    <row r="377" spans="4:87" ht="13.5">
      <c r="D377" s="323">
        <v>403</v>
      </c>
      <c r="E377" s="332" t="s">
        <v>835</v>
      </c>
      <c r="F377" s="322" t="s">
        <v>801</v>
      </c>
      <c r="G377" s="332">
        <v>653801170</v>
      </c>
      <c r="H377" s="325">
        <v>49</v>
      </c>
      <c r="I377" s="326">
        <v>0</v>
      </c>
      <c r="J377" s="326">
        <v>0</v>
      </c>
      <c r="K377" s="324">
        <v>8806538011707</v>
      </c>
      <c r="L377" s="322"/>
      <c r="M377" s="322"/>
      <c r="N377" s="323" t="s">
        <v>838</v>
      </c>
      <c r="O377" s="322"/>
      <c r="Q377" s="338">
        <f>IFERROR(IF(LEN(H377)&gt;0,H377,"NULL"),"NULL")</f>
        <v>49</v>
      </c>
      <c r="R377" s="335" t="str">
        <f>FIXED(I377*100,1)&amp;"/100"</f>
        <v>0.0/100</v>
      </c>
      <c r="S377" s="335" t="str">
        <f>FIXED(J377*100,1)&amp;"/100"</f>
        <v>0.0/100</v>
      </c>
      <c r="T377" s="338" t="str">
        <f t="shared" si="23"/>
        <v>NULL</v>
      </c>
      <c r="U377" s="338" t="str">
        <f t="shared" si="24"/>
        <v>NULL</v>
      </c>
      <c r="X377" s="335" t="str">
        <f t="shared" si="25"/>
        <v>('2025-05', '신일비사코딜정 5mg', '653801170', 49, 0.0/100, 0.0/100, '8806538011707', NULL, NULL, 'active', ''),</v>
      </c>
      <c r="CA377" s="351">
        <v>374</v>
      </c>
      <c r="CB377" s="358"/>
      <c r="CC377" s="360" t="s">
        <v>2607</v>
      </c>
      <c r="CD377" s="353" t="s">
        <v>2608</v>
      </c>
      <c r="CE377" s="360" t="s">
        <v>2609</v>
      </c>
      <c r="CF377" s="354" t="s">
        <v>2127</v>
      </c>
      <c r="CG377" s="355" t="s">
        <v>751</v>
      </c>
      <c r="CH377" s="356">
        <v>37920</v>
      </c>
      <c r="CI377" s="357">
        <v>45717</v>
      </c>
    </row>
    <row r="378" spans="4:87" ht="13.5">
      <c r="D378" s="323">
        <v>404</v>
      </c>
      <c r="E378" s="332" t="s">
        <v>835</v>
      </c>
      <c r="F378" s="322" t="s">
        <v>802</v>
      </c>
      <c r="G378" s="332">
        <v>653801310</v>
      </c>
      <c r="H378" s="325">
        <v>29</v>
      </c>
      <c r="I378" s="326">
        <v>0</v>
      </c>
      <c r="J378" s="326">
        <v>0</v>
      </c>
      <c r="K378" s="324">
        <v>8806538013121</v>
      </c>
      <c r="L378" s="322"/>
      <c r="M378" s="322"/>
      <c r="N378" s="323" t="s">
        <v>838</v>
      </c>
      <c r="O378" s="322"/>
      <c r="Q378" s="338">
        <f>IFERROR(IF(LEN(H378)&gt;0,H378,"NULL"),"NULL")</f>
        <v>29</v>
      </c>
      <c r="R378" s="335" t="str">
        <f>FIXED(I378*100,1)&amp;"/100"</f>
        <v>0.0/100</v>
      </c>
      <c r="S378" s="335" t="str">
        <f>FIXED(J378*100,1)&amp;"/100"</f>
        <v>0.0/100</v>
      </c>
      <c r="T378" s="338" t="str">
        <f t="shared" si="23"/>
        <v>NULL</v>
      </c>
      <c r="U378" s="338" t="str">
        <f t="shared" si="24"/>
        <v>NULL</v>
      </c>
      <c r="X378" s="335" t="str">
        <f t="shared" si="25"/>
        <v>('2025-05', '신일슈도에페드린정 60mg', '653801310', 29, 0.0/100, 0.0/100, '8806538013121', NULL, NULL, 'active', ''),</v>
      </c>
      <c r="CA378" s="351">
        <v>375</v>
      </c>
      <c r="CB378" s="358"/>
      <c r="CC378" s="360" t="s">
        <v>2503</v>
      </c>
      <c r="CD378" s="353" t="s">
        <v>2504</v>
      </c>
      <c r="CE378" s="360" t="s">
        <v>2505</v>
      </c>
      <c r="CF378" s="354" t="s">
        <v>2147</v>
      </c>
      <c r="CG378" s="355" t="s">
        <v>752</v>
      </c>
      <c r="CH378" s="356">
        <v>22000</v>
      </c>
      <c r="CI378" s="357">
        <v>45717</v>
      </c>
    </row>
    <row r="379" spans="4:87" ht="13.5">
      <c r="D379" s="323">
        <v>405</v>
      </c>
      <c r="E379" s="332" t="s">
        <v>835</v>
      </c>
      <c r="F379" s="322" t="s">
        <v>802</v>
      </c>
      <c r="G379" s="332">
        <v>653801310</v>
      </c>
      <c r="H379" s="325">
        <v>29</v>
      </c>
      <c r="I379" s="326">
        <v>0</v>
      </c>
      <c r="J379" s="326">
        <v>0</v>
      </c>
      <c r="K379" s="324">
        <v>8806538013107</v>
      </c>
      <c r="L379" s="322"/>
      <c r="M379" s="322"/>
      <c r="N379" s="323" t="s">
        <v>838</v>
      </c>
      <c r="O379" s="322"/>
      <c r="Q379" s="338">
        <f>IFERROR(IF(LEN(H379)&gt;0,H379,"NULL"),"NULL")</f>
        <v>29</v>
      </c>
      <c r="R379" s="335" t="str">
        <f>FIXED(I379*100,1)&amp;"/100"</f>
        <v>0.0/100</v>
      </c>
      <c r="S379" s="335" t="str">
        <f>FIXED(J379*100,1)&amp;"/100"</f>
        <v>0.0/100</v>
      </c>
      <c r="T379" s="338" t="str">
        <f t="shared" si="23"/>
        <v>NULL</v>
      </c>
      <c r="U379" s="338" t="str">
        <f t="shared" si="24"/>
        <v>NULL</v>
      </c>
      <c r="X379" s="335" t="str">
        <f t="shared" si="25"/>
        <v>('2025-05', '신일슈도에페드린정 60mg', '653801310', 29, 0.0/100, 0.0/100, '8806538013107', NULL, NULL, 'active', ''),</v>
      </c>
      <c r="CA379" s="351">
        <v>376</v>
      </c>
      <c r="CB379" s="358"/>
      <c r="CC379" s="360" t="s">
        <v>2610</v>
      </c>
      <c r="CD379" s="353" t="s">
        <v>1665</v>
      </c>
      <c r="CE379" s="360" t="s">
        <v>2611</v>
      </c>
      <c r="CF379" s="354" t="s">
        <v>2147</v>
      </c>
      <c r="CG379" s="355" t="s">
        <v>752</v>
      </c>
      <c r="CH379" s="356">
        <v>11000</v>
      </c>
      <c r="CI379" s="357">
        <v>45717</v>
      </c>
    </row>
    <row r="380" spans="4:87" ht="13.5">
      <c r="D380" s="323">
        <v>407</v>
      </c>
      <c r="E380" s="332" t="s">
        <v>835</v>
      </c>
      <c r="F380" s="322" t="s">
        <v>804</v>
      </c>
      <c r="G380" s="332">
        <v>653801351</v>
      </c>
      <c r="H380" s="327">
        <v>2400</v>
      </c>
      <c r="I380" s="326">
        <v>0</v>
      </c>
      <c r="J380" s="326">
        <v>0</v>
      </c>
      <c r="K380" s="324">
        <v>8806538013510</v>
      </c>
      <c r="L380" s="322"/>
      <c r="M380" s="322"/>
      <c r="N380" s="323" t="s">
        <v>838</v>
      </c>
      <c r="O380" s="322"/>
      <c r="Q380" s="338">
        <f>IFERROR(IF(LEN(H380)&gt;0,H380,"NULL"),"NULL")</f>
        <v>2400</v>
      </c>
      <c r="R380" s="335" t="str">
        <f>FIXED(I380*100,1)&amp;"/100"</f>
        <v>0.0/100</v>
      </c>
      <c r="S380" s="335" t="str">
        <f>FIXED(J380*100,1)&amp;"/100"</f>
        <v>0.0/100</v>
      </c>
      <c r="T380" s="338" t="str">
        <f t="shared" si="23"/>
        <v>NULL</v>
      </c>
      <c r="U380" s="338" t="str">
        <f t="shared" si="24"/>
        <v>NULL</v>
      </c>
      <c r="X380" s="335" t="str">
        <f t="shared" si="25"/>
        <v>('2025-05', '신일아시클로버크림', '653801351', 2400, 0.0/100, 0.0/100, '8806538013510', NULL, NULL, 'active', ''),</v>
      </c>
      <c r="CA380" s="351">
        <v>377</v>
      </c>
      <c r="CB380" s="358"/>
      <c r="CC380" s="360" t="s">
        <v>2612</v>
      </c>
      <c r="CD380" s="353" t="s">
        <v>2613</v>
      </c>
      <c r="CE380" s="360" t="s">
        <v>2614</v>
      </c>
      <c r="CF380" s="354" t="s">
        <v>2137</v>
      </c>
      <c r="CG380" s="355" t="s">
        <v>810</v>
      </c>
      <c r="CH380" s="356">
        <v>12000</v>
      </c>
      <c r="CI380" s="357">
        <v>45717</v>
      </c>
    </row>
    <row r="381" spans="4:87" ht="13.5">
      <c r="D381" s="323">
        <v>408</v>
      </c>
      <c r="E381" s="332" t="s">
        <v>835</v>
      </c>
      <c r="F381" s="322" t="s">
        <v>805</v>
      </c>
      <c r="G381" s="332">
        <v>653804820</v>
      </c>
      <c r="H381" s="325">
        <v>94</v>
      </c>
      <c r="I381" s="326">
        <v>0</v>
      </c>
      <c r="J381" s="326">
        <v>0</v>
      </c>
      <c r="K381" s="324">
        <v>8806538048208</v>
      </c>
      <c r="L381" s="322"/>
      <c r="M381" s="322"/>
      <c r="N381" s="323" t="s">
        <v>838</v>
      </c>
      <c r="O381" s="322"/>
      <c r="Q381" s="338">
        <f>IFERROR(IF(LEN(H381)&gt;0,H381,"NULL"),"NULL")</f>
        <v>94</v>
      </c>
      <c r="R381" s="335" t="str">
        <f>FIXED(I381*100,1)&amp;"/100"</f>
        <v>0.0/100</v>
      </c>
      <c r="S381" s="335" t="str">
        <f>FIXED(J381*100,1)&amp;"/100"</f>
        <v>0.0/100</v>
      </c>
      <c r="T381" s="338" t="str">
        <f t="shared" si="23"/>
        <v>NULL</v>
      </c>
      <c r="U381" s="338" t="str">
        <f t="shared" si="24"/>
        <v>NULL</v>
      </c>
      <c r="X381" s="335" t="str">
        <f t="shared" si="25"/>
        <v>('2025-05', '신일아테놀올정 25mg', '653804820', 94, 0.0/100, 0.0/100, '8806538048208', NULL, NULL, 'active', ''),</v>
      </c>
      <c r="CA381" s="351">
        <v>378</v>
      </c>
      <c r="CB381" s="358"/>
      <c r="CC381" s="360" t="s">
        <v>2615</v>
      </c>
      <c r="CD381" s="353" t="s">
        <v>2616</v>
      </c>
      <c r="CE381" s="360" t="s">
        <v>2617</v>
      </c>
      <c r="CF381" s="354" t="s">
        <v>2147</v>
      </c>
      <c r="CG381" s="355" t="s">
        <v>752</v>
      </c>
      <c r="CH381" s="356">
        <v>27500</v>
      </c>
      <c r="CI381" s="357">
        <v>45717</v>
      </c>
    </row>
    <row r="382" spans="4:87" ht="13.5">
      <c r="D382" s="323">
        <v>409</v>
      </c>
      <c r="E382" s="332" t="s">
        <v>835</v>
      </c>
      <c r="F382" s="322" t="s">
        <v>805</v>
      </c>
      <c r="G382" s="332">
        <v>653804820</v>
      </c>
      <c r="H382" s="325">
        <v>94</v>
      </c>
      <c r="I382" s="326">
        <v>0</v>
      </c>
      <c r="J382" s="326">
        <v>0</v>
      </c>
      <c r="K382" s="324">
        <v>8806538048222</v>
      </c>
      <c r="L382" s="322"/>
      <c r="M382" s="322"/>
      <c r="N382" s="323" t="s">
        <v>838</v>
      </c>
      <c r="O382" s="322"/>
      <c r="Q382" s="338">
        <f>IFERROR(IF(LEN(H382)&gt;0,H382,"NULL"),"NULL")</f>
        <v>94</v>
      </c>
      <c r="R382" s="335" t="str">
        <f>FIXED(I382*100,1)&amp;"/100"</f>
        <v>0.0/100</v>
      </c>
      <c r="S382" s="335" t="str">
        <f>FIXED(J382*100,1)&amp;"/100"</f>
        <v>0.0/100</v>
      </c>
      <c r="T382" s="338" t="str">
        <f t="shared" si="23"/>
        <v>NULL</v>
      </c>
      <c r="U382" s="338" t="str">
        <f t="shared" si="24"/>
        <v>NULL</v>
      </c>
      <c r="X382" s="335" t="str">
        <f t="shared" si="25"/>
        <v>('2025-05', '신일아테놀올정 25mg', '653804820', 94, 0.0/100, 0.0/100, '8806538048222', NULL, NULL, 'active', ''),</v>
      </c>
      <c r="CA382" s="351">
        <v>379</v>
      </c>
      <c r="CB382" s="358"/>
      <c r="CC382" s="360" t="s">
        <v>2618</v>
      </c>
      <c r="CD382" s="353" t="s">
        <v>2619</v>
      </c>
      <c r="CE382" s="360" t="s">
        <v>2620</v>
      </c>
      <c r="CF382" s="354" t="s">
        <v>2621</v>
      </c>
      <c r="CG382" s="355" t="s">
        <v>797</v>
      </c>
      <c r="CH382" s="356">
        <v>17000</v>
      </c>
      <c r="CI382" s="357">
        <v>45717</v>
      </c>
    </row>
    <row r="383" spans="4:87" ht="13.5">
      <c r="D383" s="323">
        <v>410</v>
      </c>
      <c r="E383" s="332" t="s">
        <v>835</v>
      </c>
      <c r="F383" s="322" t="s">
        <v>805</v>
      </c>
      <c r="G383" s="332">
        <v>653804820</v>
      </c>
      <c r="H383" s="325">
        <v>94</v>
      </c>
      <c r="I383" s="326">
        <v>0</v>
      </c>
      <c r="J383" s="326">
        <v>0</v>
      </c>
      <c r="K383" s="324">
        <v>8806538048215</v>
      </c>
      <c r="L383" s="322"/>
      <c r="M383" s="322"/>
      <c r="N383" s="323" t="s">
        <v>838</v>
      </c>
      <c r="O383" s="322"/>
      <c r="Q383" s="338">
        <f>IFERROR(IF(LEN(H383)&gt;0,H383,"NULL"),"NULL")</f>
        <v>94</v>
      </c>
      <c r="R383" s="335" t="str">
        <f>FIXED(I383*100,1)&amp;"/100"</f>
        <v>0.0/100</v>
      </c>
      <c r="S383" s="335" t="str">
        <f>FIXED(J383*100,1)&amp;"/100"</f>
        <v>0.0/100</v>
      </c>
      <c r="T383" s="338" t="str">
        <f t="shared" si="23"/>
        <v>NULL</v>
      </c>
      <c r="U383" s="338" t="str">
        <f t="shared" si="24"/>
        <v>NULL</v>
      </c>
      <c r="X383" s="335" t="str">
        <f t="shared" si="25"/>
        <v>('2025-05', '신일아테놀올정 25mg', '653804820', 94, 0.0/100, 0.0/100, '8806538048215', NULL, NULL, 'active', ''),</v>
      </c>
      <c r="CA383" s="351">
        <v>380</v>
      </c>
      <c r="CB383" s="358"/>
      <c r="CC383" s="360" t="s">
        <v>2622</v>
      </c>
      <c r="CD383" s="353" t="s">
        <v>2623</v>
      </c>
      <c r="CE383" s="360" t="s">
        <v>2624</v>
      </c>
      <c r="CF383" s="354" t="s">
        <v>2131</v>
      </c>
      <c r="CG383" s="355" t="s">
        <v>808</v>
      </c>
      <c r="CH383" s="356">
        <v>-30000</v>
      </c>
      <c r="CI383" s="357">
        <v>45689</v>
      </c>
    </row>
    <row r="384" spans="4:87" ht="13.5">
      <c r="D384" s="323">
        <v>411</v>
      </c>
      <c r="E384" s="332" t="s">
        <v>835</v>
      </c>
      <c r="F384" s="322" t="s">
        <v>806</v>
      </c>
      <c r="G384" s="332">
        <v>653801360</v>
      </c>
      <c r="H384" s="325">
        <v>186</v>
      </c>
      <c r="I384" s="326">
        <v>0</v>
      </c>
      <c r="J384" s="326">
        <v>0</v>
      </c>
      <c r="K384" s="324">
        <v>8806538013640</v>
      </c>
      <c r="L384" s="322"/>
      <c r="M384" s="322"/>
      <c r="N384" s="323" t="s">
        <v>838</v>
      </c>
      <c r="O384" s="322"/>
      <c r="Q384" s="338">
        <f>IFERROR(IF(LEN(H384)&gt;0,H384,"NULL"),"NULL")</f>
        <v>186</v>
      </c>
      <c r="R384" s="335" t="str">
        <f>FIXED(I384*100,1)&amp;"/100"</f>
        <v>0.0/100</v>
      </c>
      <c r="S384" s="335" t="str">
        <f>FIXED(J384*100,1)&amp;"/100"</f>
        <v>0.0/100</v>
      </c>
      <c r="T384" s="338" t="str">
        <f t="shared" si="23"/>
        <v>NULL</v>
      </c>
      <c r="U384" s="338" t="str">
        <f t="shared" si="24"/>
        <v>NULL</v>
      </c>
      <c r="X384" s="335" t="str">
        <f t="shared" si="25"/>
        <v>('2025-05', '신일아테놀올정 50mg', '653801360', 186, 0.0/100, 0.0/100, '8806538013640', NULL, NULL, 'active', ''),</v>
      </c>
      <c r="CA384" s="351">
        <v>381</v>
      </c>
      <c r="CB384" s="358"/>
      <c r="CC384" s="360" t="s">
        <v>2625</v>
      </c>
      <c r="CD384" s="353" t="s">
        <v>2626</v>
      </c>
      <c r="CE384" s="360" t="s">
        <v>2627</v>
      </c>
      <c r="CF384" s="354" t="s">
        <v>2493</v>
      </c>
      <c r="CG384" s="355" t="s">
        <v>820</v>
      </c>
      <c r="CH384" s="356">
        <v>11000</v>
      </c>
      <c r="CI384" s="357">
        <v>45658</v>
      </c>
    </row>
    <row r="385" spans="4:87" ht="13.5">
      <c r="D385" s="323">
        <v>412</v>
      </c>
      <c r="E385" s="332" t="s">
        <v>835</v>
      </c>
      <c r="F385" s="322" t="s">
        <v>806</v>
      </c>
      <c r="G385" s="332">
        <v>653801360</v>
      </c>
      <c r="H385" s="325">
        <v>186</v>
      </c>
      <c r="I385" s="326">
        <v>0</v>
      </c>
      <c r="J385" s="326">
        <v>0</v>
      </c>
      <c r="K385" s="324">
        <v>8806538013602</v>
      </c>
      <c r="L385" s="322"/>
      <c r="M385" s="322"/>
      <c r="N385" s="323" t="s">
        <v>838</v>
      </c>
      <c r="O385" s="322"/>
      <c r="Q385" s="338">
        <f>IFERROR(IF(LEN(H385)&gt;0,H385,"NULL"),"NULL")</f>
        <v>186</v>
      </c>
      <c r="R385" s="335" t="str">
        <f>FIXED(I385*100,1)&amp;"/100"</f>
        <v>0.0/100</v>
      </c>
      <c r="S385" s="335" t="str">
        <f>FIXED(J385*100,1)&amp;"/100"</f>
        <v>0.0/100</v>
      </c>
      <c r="T385" s="338" t="str">
        <f t="shared" si="23"/>
        <v>NULL</v>
      </c>
      <c r="U385" s="338" t="str">
        <f t="shared" si="24"/>
        <v>NULL</v>
      </c>
      <c r="X385" s="335" t="str">
        <f t="shared" si="25"/>
        <v>('2025-05', '신일아테놀올정 50mg', '653801360', 186, 0.0/100, 0.0/100, '8806538013602', NULL, NULL, 'active', ''),</v>
      </c>
      <c r="CA385" s="351">
        <v>382</v>
      </c>
      <c r="CB385" s="358"/>
      <c r="CC385" s="360" t="s">
        <v>2628</v>
      </c>
      <c r="CD385" s="353" t="s">
        <v>2629</v>
      </c>
      <c r="CE385" s="360" t="s">
        <v>2630</v>
      </c>
      <c r="CF385" s="354" t="s">
        <v>2127</v>
      </c>
      <c r="CG385" s="355" t="s">
        <v>751</v>
      </c>
      <c r="CH385" s="356">
        <v>-18960</v>
      </c>
      <c r="CI385" s="357">
        <v>45717</v>
      </c>
    </row>
    <row r="386" spans="4:87" ht="13.5">
      <c r="D386" s="323">
        <v>413</v>
      </c>
      <c r="E386" s="332" t="s">
        <v>835</v>
      </c>
      <c r="F386" s="322" t="s">
        <v>806</v>
      </c>
      <c r="G386" s="332">
        <v>653801360</v>
      </c>
      <c r="H386" s="325">
        <v>186</v>
      </c>
      <c r="I386" s="326">
        <v>0</v>
      </c>
      <c r="J386" s="326">
        <v>0</v>
      </c>
      <c r="K386" s="324">
        <v>8806538013626</v>
      </c>
      <c r="L386" s="322"/>
      <c r="M386" s="322"/>
      <c r="N386" s="323" t="s">
        <v>838</v>
      </c>
      <c r="O386" s="322"/>
      <c r="Q386" s="338">
        <f>IFERROR(IF(LEN(H386)&gt;0,H386,"NULL"),"NULL")</f>
        <v>186</v>
      </c>
      <c r="R386" s="335" t="str">
        <f>FIXED(I386*100,1)&amp;"/100"</f>
        <v>0.0/100</v>
      </c>
      <c r="S386" s="335" t="str">
        <f>FIXED(J386*100,1)&amp;"/100"</f>
        <v>0.0/100</v>
      </c>
      <c r="T386" s="338" t="str">
        <f t="shared" si="23"/>
        <v>NULL</v>
      </c>
      <c r="U386" s="338" t="str">
        <f t="shared" si="24"/>
        <v>NULL</v>
      </c>
      <c r="X386" s="335" t="str">
        <f t="shared" si="25"/>
        <v>('2025-05', '신일아테놀올정 50mg', '653801360', 186, 0.0/100, 0.0/100, '8806538013626', NULL, NULL, 'active', ''),</v>
      </c>
      <c r="CA386" s="351">
        <v>383</v>
      </c>
      <c r="CB386" s="358"/>
      <c r="CC386" s="360" t="s">
        <v>2631</v>
      </c>
      <c r="CD386" s="353" t="s">
        <v>2632</v>
      </c>
      <c r="CE386" s="360" t="s">
        <v>2633</v>
      </c>
      <c r="CF386" s="354" t="s">
        <v>2634</v>
      </c>
      <c r="CG386" s="355" t="s">
        <v>805</v>
      </c>
      <c r="CH386" s="356">
        <v>-2820</v>
      </c>
      <c r="CI386" s="357">
        <v>45717</v>
      </c>
    </row>
    <row r="387" spans="4:87" ht="13.5">
      <c r="D387" s="323">
        <v>414</v>
      </c>
      <c r="E387" s="332" t="s">
        <v>835</v>
      </c>
      <c r="F387" s="322" t="s">
        <v>807</v>
      </c>
      <c r="G387" s="332">
        <v>653801400</v>
      </c>
      <c r="H387" s="325">
        <v>22</v>
      </c>
      <c r="I387" s="326">
        <v>0</v>
      </c>
      <c r="J387" s="326">
        <v>0</v>
      </c>
      <c r="K387" s="324">
        <v>8806538014029</v>
      </c>
      <c r="L387" s="322"/>
      <c r="M387" s="322"/>
      <c r="N387" s="323" t="s">
        <v>838</v>
      </c>
      <c r="O387" s="322"/>
      <c r="Q387" s="338">
        <f>IFERROR(IF(LEN(H387)&gt;0,H387,"NULL"),"NULL")</f>
        <v>22</v>
      </c>
      <c r="R387" s="335" t="str">
        <f>FIXED(I387*100,1)&amp;"/100"</f>
        <v>0.0/100</v>
      </c>
      <c r="S387" s="335" t="str">
        <f>FIXED(J387*100,1)&amp;"/100"</f>
        <v>0.0/100</v>
      </c>
      <c r="T387" s="338" t="str">
        <f t="shared" si="23"/>
        <v>NULL</v>
      </c>
      <c r="U387" s="338" t="str">
        <f t="shared" si="24"/>
        <v>NULL</v>
      </c>
      <c r="X387" s="335" t="str">
        <f t="shared" si="25"/>
        <v>('2025-05', '신일엠정 500mg', '653801400', 22, 0.0/100, 0.0/100, '8806538014029', NULL, NULL, 'active', ''),</v>
      </c>
      <c r="CA387" s="351">
        <v>384</v>
      </c>
      <c r="CB387" s="358"/>
      <c r="CC387" s="360" t="s">
        <v>2635</v>
      </c>
      <c r="CD387" s="353" t="s">
        <v>2636</v>
      </c>
      <c r="CE387" s="360" t="s">
        <v>2637</v>
      </c>
      <c r="CF387" s="354" t="s">
        <v>2065</v>
      </c>
      <c r="CG387" s="355" t="s">
        <v>811</v>
      </c>
      <c r="CH387" s="356">
        <v>15000</v>
      </c>
      <c r="CI387" s="357">
        <v>45717</v>
      </c>
    </row>
    <row r="388" spans="4:87" ht="13.5">
      <c r="D388" s="323">
        <v>415</v>
      </c>
      <c r="E388" s="332" t="s">
        <v>835</v>
      </c>
      <c r="F388" s="322" t="s">
        <v>807</v>
      </c>
      <c r="G388" s="332">
        <v>653801400</v>
      </c>
      <c r="H388" s="325">
        <v>22</v>
      </c>
      <c r="I388" s="326">
        <v>0</v>
      </c>
      <c r="J388" s="326">
        <v>0</v>
      </c>
      <c r="K388" s="324">
        <v>8806538014005</v>
      </c>
      <c r="L388" s="322"/>
      <c r="M388" s="322"/>
      <c r="N388" s="323" t="s">
        <v>838</v>
      </c>
      <c r="O388" s="322"/>
      <c r="Q388" s="338">
        <f>IFERROR(IF(LEN(H388)&gt;0,H388,"NULL"),"NULL")</f>
        <v>22</v>
      </c>
      <c r="R388" s="335" t="str">
        <f>FIXED(I388*100,1)&amp;"/100"</f>
        <v>0.0/100</v>
      </c>
      <c r="S388" s="335" t="str">
        <f>FIXED(J388*100,1)&amp;"/100"</f>
        <v>0.0/100</v>
      </c>
      <c r="T388" s="338" t="str">
        <f t="shared" si="23"/>
        <v>NULL</v>
      </c>
      <c r="U388" s="338" t="str">
        <f t="shared" si="24"/>
        <v>NULL</v>
      </c>
      <c r="X388" s="335" t="str">
        <f t="shared" si="25"/>
        <v>('2025-05', '신일엠정 500mg', '653801400', 22, 0.0/100, 0.0/100, '8806538014005', NULL, NULL, 'active', ''),</v>
      </c>
      <c r="CA388" s="351">
        <v>385</v>
      </c>
      <c r="CB388" s="358"/>
      <c r="CC388" s="360" t="s">
        <v>2638</v>
      </c>
      <c r="CD388" s="353" t="s">
        <v>2639</v>
      </c>
      <c r="CE388" s="360" t="s">
        <v>2640</v>
      </c>
      <c r="CF388" s="354" t="s">
        <v>2065</v>
      </c>
      <c r="CG388" s="355" t="s">
        <v>811</v>
      </c>
      <c r="CH388" s="356">
        <v>15000</v>
      </c>
      <c r="CI388" s="357">
        <v>45717</v>
      </c>
    </row>
    <row r="389" spans="4:87" ht="13.5">
      <c r="D389" s="323">
        <v>418</v>
      </c>
      <c r="E389" s="332" t="s">
        <v>835</v>
      </c>
      <c r="F389" s="322" t="s">
        <v>809</v>
      </c>
      <c r="G389" s="332">
        <v>653801100</v>
      </c>
      <c r="H389" s="325">
        <v>64</v>
      </c>
      <c r="I389" s="326">
        <v>0</v>
      </c>
      <c r="J389" s="326">
        <v>0</v>
      </c>
      <c r="K389" s="324">
        <v>8806538011035</v>
      </c>
      <c r="L389" s="322"/>
      <c r="M389" s="322"/>
      <c r="N389" s="323" t="s">
        <v>838</v>
      </c>
      <c r="O389" s="322"/>
      <c r="Q389" s="338">
        <f>IFERROR(IF(LEN(H389)&gt;0,H389,"NULL"),"NULL")</f>
        <v>64</v>
      </c>
      <c r="R389" s="335" t="str">
        <f>FIXED(I389*100,1)&amp;"/100"</f>
        <v>0.0/100</v>
      </c>
      <c r="S389" s="335" t="str">
        <f>FIXED(J389*100,1)&amp;"/100"</f>
        <v>0.0/100</v>
      </c>
      <c r="T389" s="338" t="str">
        <f t="shared" ref="T389:T407" si="26">IFERROR(IF(LEN(L389)&gt;0,"'"&amp;L389&amp;"'","NULL"),"NULL")</f>
        <v>NULL</v>
      </c>
      <c r="U389" s="338" t="str">
        <f t="shared" ref="U389:U407" si="27">IFERROR(IF(LEN(M389)&gt;0,M389,"NULL"),"NULL")</f>
        <v>NULL</v>
      </c>
      <c r="X389" s="335" t="str">
        <f t="shared" ref="X389:X407" si="28">IFERROR("('"&amp;E389&amp;"', '"&amp;F389&amp;"', '"&amp;G389&amp;"', "&amp;Q389&amp;", "&amp;R389&amp;", "&amp;S389&amp;", '"&amp;K389&amp;"', "&amp;T389&amp;", "&amp;U389&amp;", '"&amp;N389&amp;"', '"&amp;O389&amp;"'),","")</f>
        <v>('2025-05', '신일트리메부틴말레산염정 200mg', '653801100', 64, 0.0/100, 0.0/100, '8806538011035', NULL, NULL, 'active', ''),</v>
      </c>
      <c r="CA389" s="351">
        <v>386</v>
      </c>
      <c r="CB389" s="358"/>
      <c r="CC389" s="360" t="s">
        <v>2593</v>
      </c>
      <c r="CD389" s="353" t="s">
        <v>2594</v>
      </c>
      <c r="CE389" s="360" t="s">
        <v>2595</v>
      </c>
      <c r="CF389" s="354" t="s">
        <v>2290</v>
      </c>
      <c r="CG389" s="355" t="s">
        <v>712</v>
      </c>
      <c r="CH389" s="356">
        <v>72000</v>
      </c>
      <c r="CI389" s="357">
        <v>45717</v>
      </c>
    </row>
    <row r="390" spans="4:87" ht="13.5">
      <c r="D390" s="323">
        <v>419</v>
      </c>
      <c r="E390" s="332" t="s">
        <v>835</v>
      </c>
      <c r="F390" s="322" t="s">
        <v>809</v>
      </c>
      <c r="G390" s="332">
        <v>653801100</v>
      </c>
      <c r="H390" s="325">
        <v>64</v>
      </c>
      <c r="I390" s="326">
        <v>0</v>
      </c>
      <c r="J390" s="326">
        <v>0</v>
      </c>
      <c r="K390" s="324">
        <v>8806538011080</v>
      </c>
      <c r="L390" s="322"/>
      <c r="M390" s="322"/>
      <c r="N390" s="323" t="s">
        <v>838</v>
      </c>
      <c r="O390" s="322"/>
      <c r="Q390" s="338">
        <f>IFERROR(IF(LEN(H390)&gt;0,H390,"NULL"),"NULL")</f>
        <v>64</v>
      </c>
      <c r="R390" s="335" t="str">
        <f>FIXED(I390*100,1)&amp;"/100"</f>
        <v>0.0/100</v>
      </c>
      <c r="S390" s="335" t="str">
        <f>FIXED(J390*100,1)&amp;"/100"</f>
        <v>0.0/100</v>
      </c>
      <c r="T390" s="338" t="str">
        <f t="shared" si="26"/>
        <v>NULL</v>
      </c>
      <c r="U390" s="338" t="str">
        <f t="shared" si="27"/>
        <v>NULL</v>
      </c>
      <c r="X390" s="335" t="str">
        <f t="shared" si="28"/>
        <v>('2025-05', '신일트리메부틴말레산염정 200mg', '653801100', 64, 0.0/100, 0.0/100, '8806538011080', NULL, NULL, 'active', ''),</v>
      </c>
      <c r="CA390" s="351">
        <v>387</v>
      </c>
      <c r="CB390" s="358"/>
      <c r="CC390" s="360" t="s">
        <v>2641</v>
      </c>
      <c r="CD390" s="353" t="s">
        <v>2642</v>
      </c>
      <c r="CE390" s="360" t="s">
        <v>2643</v>
      </c>
      <c r="CF390" s="354" t="s">
        <v>2134</v>
      </c>
      <c r="CG390" s="355" t="s">
        <v>807</v>
      </c>
      <c r="CH390" s="356">
        <v>44000</v>
      </c>
      <c r="CI390" s="357">
        <v>45717</v>
      </c>
    </row>
    <row r="391" spans="4:87" ht="13.5">
      <c r="D391" s="323">
        <v>420</v>
      </c>
      <c r="E391" s="332" t="s">
        <v>835</v>
      </c>
      <c r="F391" s="322" t="s">
        <v>810</v>
      </c>
      <c r="G391" s="332">
        <v>653801460</v>
      </c>
      <c r="H391" s="325">
        <v>12</v>
      </c>
      <c r="I391" s="326">
        <v>0</v>
      </c>
      <c r="J391" s="326">
        <v>0</v>
      </c>
      <c r="K391" s="324">
        <v>8806538014647</v>
      </c>
      <c r="L391" s="322"/>
      <c r="M391" s="322"/>
      <c r="N391" s="323" t="s">
        <v>838</v>
      </c>
      <c r="O391" s="322"/>
      <c r="Q391" s="338">
        <f>IFERROR(IF(LEN(H391)&gt;0,H391,"NULL"),"NULL")</f>
        <v>12</v>
      </c>
      <c r="R391" s="335" t="str">
        <f>FIXED(I391*100,1)&amp;"/100"</f>
        <v>0.0/100</v>
      </c>
      <c r="S391" s="335" t="str">
        <f>FIXED(J391*100,1)&amp;"/100"</f>
        <v>0.0/100</v>
      </c>
      <c r="T391" s="338" t="str">
        <f t="shared" si="26"/>
        <v>NULL</v>
      </c>
      <c r="U391" s="338" t="str">
        <f t="shared" si="27"/>
        <v>NULL</v>
      </c>
      <c r="X391" s="335" t="str">
        <f t="shared" si="28"/>
        <v>('2025-05', '신일티아민염산염정 10mg', '653801460', 12, 0.0/100, 0.0/100, '8806538014647', NULL, NULL, 'active', ''),</v>
      </c>
      <c r="CA391" s="351">
        <v>388</v>
      </c>
      <c r="CB391" s="358"/>
      <c r="CC391" s="360" t="s">
        <v>2541</v>
      </c>
      <c r="CD391" s="353" t="s">
        <v>2542</v>
      </c>
      <c r="CE391" s="360" t="s">
        <v>2543</v>
      </c>
      <c r="CF391" s="354" t="s">
        <v>2131</v>
      </c>
      <c r="CG391" s="355" t="s">
        <v>808</v>
      </c>
      <c r="CH391" s="356">
        <v>30000</v>
      </c>
      <c r="CI391" s="357">
        <v>45717</v>
      </c>
    </row>
    <row r="392" spans="4:87" ht="13.5">
      <c r="D392" s="323">
        <v>421</v>
      </c>
      <c r="E392" s="332" t="s">
        <v>835</v>
      </c>
      <c r="F392" s="322" t="s">
        <v>810</v>
      </c>
      <c r="G392" s="332">
        <v>653801460</v>
      </c>
      <c r="H392" s="325">
        <v>12</v>
      </c>
      <c r="I392" s="326">
        <v>0</v>
      </c>
      <c r="J392" s="326">
        <v>0</v>
      </c>
      <c r="K392" s="324">
        <v>8806538014609</v>
      </c>
      <c r="L392" s="322"/>
      <c r="M392" s="322"/>
      <c r="N392" s="323" t="s">
        <v>838</v>
      </c>
      <c r="O392" s="322"/>
      <c r="Q392" s="338">
        <f>IFERROR(IF(LEN(H392)&gt;0,H392,"NULL"),"NULL")</f>
        <v>12</v>
      </c>
      <c r="R392" s="335" t="str">
        <f>FIXED(I392*100,1)&amp;"/100"</f>
        <v>0.0/100</v>
      </c>
      <c r="S392" s="335" t="str">
        <f>FIXED(J392*100,1)&amp;"/100"</f>
        <v>0.0/100</v>
      </c>
      <c r="T392" s="338" t="str">
        <f t="shared" si="26"/>
        <v>NULL</v>
      </c>
      <c r="U392" s="338" t="str">
        <f t="shared" si="27"/>
        <v>NULL</v>
      </c>
      <c r="X392" s="335" t="str">
        <f t="shared" si="28"/>
        <v>('2025-05', '신일티아민염산염정 10mg', '653801460', 12, 0.0/100, 0.0/100, '8806538014609', NULL, NULL, 'active', ''),</v>
      </c>
      <c r="CA392" s="351">
        <v>389</v>
      </c>
      <c r="CB392" s="358"/>
      <c r="CC392" s="360" t="s">
        <v>2535</v>
      </c>
      <c r="CD392" s="353" t="s">
        <v>2536</v>
      </c>
      <c r="CE392" s="360" t="s">
        <v>2537</v>
      </c>
      <c r="CF392" s="354" t="s">
        <v>2082</v>
      </c>
      <c r="CG392" s="355" t="s">
        <v>693</v>
      </c>
      <c r="CH392" s="356">
        <v>0</v>
      </c>
      <c r="CI392" s="357">
        <v>45689</v>
      </c>
    </row>
    <row r="393" spans="4:87" ht="13.5">
      <c r="D393" s="323">
        <v>422</v>
      </c>
      <c r="E393" s="332" t="s">
        <v>835</v>
      </c>
      <c r="F393" s="322" t="s">
        <v>811</v>
      </c>
      <c r="G393" s="332">
        <v>653801510</v>
      </c>
      <c r="H393" s="325">
        <v>15</v>
      </c>
      <c r="I393" s="326">
        <v>0</v>
      </c>
      <c r="J393" s="326">
        <v>0</v>
      </c>
      <c r="K393" s="324">
        <v>8806538015149</v>
      </c>
      <c r="L393" s="322"/>
      <c r="M393" s="322"/>
      <c r="N393" s="323" t="s">
        <v>838</v>
      </c>
      <c r="O393" s="322"/>
      <c r="Q393" s="338">
        <f>IFERROR(IF(LEN(H393)&gt;0,H393,"NULL"),"NULL")</f>
        <v>15</v>
      </c>
      <c r="R393" s="335" t="str">
        <f>FIXED(I393*100,1)&amp;"/100"</f>
        <v>0.0/100</v>
      </c>
      <c r="S393" s="335" t="str">
        <f>FIXED(J393*100,1)&amp;"/100"</f>
        <v>0.0/100</v>
      </c>
      <c r="T393" s="338" t="str">
        <f t="shared" si="26"/>
        <v>NULL</v>
      </c>
      <c r="U393" s="338" t="str">
        <f t="shared" si="27"/>
        <v>NULL</v>
      </c>
      <c r="X393" s="335" t="str">
        <f t="shared" si="28"/>
        <v>('2025-05', '신일폴산정 1mg', '653801510', 15, 0.0/100, 0.0/100, '8806538015149', NULL, NULL, 'active', ''),</v>
      </c>
      <c r="CA393" s="351">
        <v>390</v>
      </c>
      <c r="CB393" s="358"/>
      <c r="CC393" s="360" t="s">
        <v>2644</v>
      </c>
      <c r="CD393" s="353" t="s">
        <v>2645</v>
      </c>
      <c r="CE393" s="360" t="s">
        <v>2646</v>
      </c>
      <c r="CF393" s="354" t="s">
        <v>2137</v>
      </c>
      <c r="CG393" s="355" t="s">
        <v>810</v>
      </c>
      <c r="CH393" s="356">
        <v>12000</v>
      </c>
      <c r="CI393" s="357">
        <v>45658</v>
      </c>
    </row>
    <row r="394" spans="4:87" ht="13.5">
      <c r="D394" s="323">
        <v>423</v>
      </c>
      <c r="E394" s="332" t="s">
        <v>835</v>
      </c>
      <c r="F394" s="322" t="s">
        <v>811</v>
      </c>
      <c r="G394" s="332">
        <v>653801510</v>
      </c>
      <c r="H394" s="325">
        <v>15</v>
      </c>
      <c r="I394" s="326">
        <v>0</v>
      </c>
      <c r="J394" s="326">
        <v>0</v>
      </c>
      <c r="K394" s="324">
        <v>8806538015101</v>
      </c>
      <c r="L394" s="322"/>
      <c r="M394" s="322"/>
      <c r="N394" s="323" t="s">
        <v>838</v>
      </c>
      <c r="O394" s="322"/>
      <c r="Q394" s="338">
        <f>IFERROR(IF(LEN(H394)&gt;0,H394,"NULL"),"NULL")</f>
        <v>15</v>
      </c>
      <c r="R394" s="335" t="str">
        <f>FIXED(I394*100,1)&amp;"/100"</f>
        <v>0.0/100</v>
      </c>
      <c r="S394" s="335" t="str">
        <f>FIXED(J394*100,1)&amp;"/100"</f>
        <v>0.0/100</v>
      </c>
      <c r="T394" s="338" t="str">
        <f t="shared" si="26"/>
        <v>NULL</v>
      </c>
      <c r="U394" s="338" t="str">
        <f t="shared" si="27"/>
        <v>NULL</v>
      </c>
      <c r="X394" s="335" t="str">
        <f t="shared" si="28"/>
        <v>('2025-05', '신일폴산정 1mg', '653801510', 15, 0.0/100, 0.0/100, '8806538015101', NULL, NULL, 'active', ''),</v>
      </c>
      <c r="CA394" s="351">
        <v>391</v>
      </c>
      <c r="CB394" s="358"/>
      <c r="CC394" s="360" t="s">
        <v>2647</v>
      </c>
      <c r="CD394" s="353" t="s">
        <v>2648</v>
      </c>
      <c r="CE394" s="360" t="s">
        <v>2649</v>
      </c>
      <c r="CF394" s="354" t="s">
        <v>2127</v>
      </c>
      <c r="CG394" s="355" t="s">
        <v>751</v>
      </c>
      <c r="CH394" s="356">
        <v>37920</v>
      </c>
      <c r="CI394" s="357">
        <v>45717</v>
      </c>
    </row>
    <row r="395" spans="4:87" ht="13.5">
      <c r="D395" s="323">
        <v>424</v>
      </c>
      <c r="E395" s="332" t="s">
        <v>835</v>
      </c>
      <c r="F395" s="322" t="s">
        <v>812</v>
      </c>
      <c r="G395" s="332">
        <v>653801720</v>
      </c>
      <c r="H395" s="325">
        <v>23</v>
      </c>
      <c r="I395" s="326">
        <v>0</v>
      </c>
      <c r="J395" s="326">
        <v>0</v>
      </c>
      <c r="K395" s="324">
        <v>8806538017259</v>
      </c>
      <c r="L395" s="322"/>
      <c r="M395" s="322"/>
      <c r="N395" s="323" t="s">
        <v>838</v>
      </c>
      <c r="O395" s="322"/>
      <c r="Q395" s="338">
        <f>IFERROR(IF(LEN(H395)&gt;0,H395,"NULL"),"NULL")</f>
        <v>23</v>
      </c>
      <c r="R395" s="335" t="str">
        <f>FIXED(I395*100,1)&amp;"/100"</f>
        <v>0.0/100</v>
      </c>
      <c r="S395" s="335" t="str">
        <f>FIXED(J395*100,1)&amp;"/100"</f>
        <v>0.0/100</v>
      </c>
      <c r="T395" s="338" t="str">
        <f t="shared" si="26"/>
        <v>NULL</v>
      </c>
      <c r="U395" s="338" t="str">
        <f t="shared" si="27"/>
        <v>NULL</v>
      </c>
      <c r="X395" s="335" t="str">
        <f t="shared" si="28"/>
        <v>('2025-05', '신일피리독신정 50mg', '653801720', 23, 0.0/100, 0.0/100, '8806538017259', NULL, NULL, 'active', ''),</v>
      </c>
      <c r="CA395" s="351">
        <v>392</v>
      </c>
      <c r="CB395" s="358"/>
      <c r="CC395" s="360" t="s">
        <v>2650</v>
      </c>
      <c r="CD395" s="353" t="s">
        <v>2651</v>
      </c>
      <c r="CE395" s="360" t="s">
        <v>2652</v>
      </c>
      <c r="CF395" s="354" t="s">
        <v>2147</v>
      </c>
      <c r="CG395" s="355" t="s">
        <v>752</v>
      </c>
      <c r="CH395" s="356">
        <v>33000</v>
      </c>
      <c r="CI395" s="357">
        <v>45717</v>
      </c>
    </row>
    <row r="396" spans="4:87" ht="13.5">
      <c r="D396" s="323">
        <v>425</v>
      </c>
      <c r="E396" s="332" t="s">
        <v>835</v>
      </c>
      <c r="F396" s="322" t="s">
        <v>812</v>
      </c>
      <c r="G396" s="332">
        <v>653801720</v>
      </c>
      <c r="H396" s="325">
        <v>23</v>
      </c>
      <c r="I396" s="326">
        <v>0</v>
      </c>
      <c r="J396" s="326">
        <v>0</v>
      </c>
      <c r="K396" s="324">
        <v>8806538017204</v>
      </c>
      <c r="L396" s="322"/>
      <c r="M396" s="322"/>
      <c r="N396" s="323" t="s">
        <v>838</v>
      </c>
      <c r="O396" s="322"/>
      <c r="Q396" s="338">
        <f>IFERROR(IF(LEN(H396)&gt;0,H396,"NULL"),"NULL")</f>
        <v>23</v>
      </c>
      <c r="R396" s="335" t="str">
        <f>FIXED(I396*100,1)&amp;"/100"</f>
        <v>0.0/100</v>
      </c>
      <c r="S396" s="335" t="str">
        <f>FIXED(J396*100,1)&amp;"/100"</f>
        <v>0.0/100</v>
      </c>
      <c r="T396" s="338" t="str">
        <f t="shared" si="26"/>
        <v>NULL</v>
      </c>
      <c r="U396" s="338" t="str">
        <f t="shared" si="27"/>
        <v>NULL</v>
      </c>
      <c r="X396" s="335" t="str">
        <f t="shared" si="28"/>
        <v>('2025-05', '신일피리독신정 50mg', '653801720', 23, 0.0/100, 0.0/100, '8806538017204', NULL, NULL, 'active', ''),</v>
      </c>
      <c r="CA396" s="351">
        <v>393</v>
      </c>
      <c r="CB396" s="358"/>
      <c r="CC396" s="360" t="s">
        <v>2503</v>
      </c>
      <c r="CD396" s="353" t="s">
        <v>2504</v>
      </c>
      <c r="CE396" s="360" t="s">
        <v>2505</v>
      </c>
      <c r="CF396" s="354" t="s">
        <v>2147</v>
      </c>
      <c r="CG396" s="355" t="s">
        <v>752</v>
      </c>
      <c r="CH396" s="356">
        <v>5500</v>
      </c>
      <c r="CI396" s="357">
        <v>45717</v>
      </c>
    </row>
    <row r="397" spans="4:87" ht="13.5">
      <c r="D397" s="323">
        <v>428</v>
      </c>
      <c r="E397" s="332" t="s">
        <v>835</v>
      </c>
      <c r="F397" s="322" t="s">
        <v>815</v>
      </c>
      <c r="G397" s="332">
        <v>653802050</v>
      </c>
      <c r="H397" s="325">
        <v>0</v>
      </c>
      <c r="I397" s="326">
        <v>0</v>
      </c>
      <c r="J397" s="326">
        <v>0</v>
      </c>
      <c r="K397" s="324">
        <v>8806538020518</v>
      </c>
      <c r="L397" s="322"/>
      <c r="M397" s="322"/>
      <c r="N397" s="323" t="s">
        <v>838</v>
      </c>
      <c r="O397" s="322"/>
      <c r="Q397" s="338">
        <f>IFERROR(IF(LEN(H397)&gt;0,H397,"NULL"),"NULL")</f>
        <v>0</v>
      </c>
      <c r="R397" s="335" t="str">
        <f>FIXED(I397*100,1)&amp;"/100"</f>
        <v>0.0/100</v>
      </c>
      <c r="S397" s="335" t="str">
        <f>FIXED(J397*100,1)&amp;"/100"</f>
        <v>0.0/100</v>
      </c>
      <c r="T397" s="338" t="str">
        <f t="shared" si="26"/>
        <v>NULL</v>
      </c>
      <c r="U397" s="338" t="str">
        <f t="shared" si="27"/>
        <v>NULL</v>
      </c>
      <c r="X397" s="335" t="str">
        <f t="shared" si="28"/>
        <v>('2025-05', '액소도스정 60mg', '653802050', 0, 0.0/100, 0.0/100, '8806538020518', NULL, NULL, 'active', ''),</v>
      </c>
      <c r="CA397" s="351">
        <v>394</v>
      </c>
      <c r="CB397" s="358"/>
      <c r="CC397" s="360" t="s">
        <v>2653</v>
      </c>
      <c r="CD397" s="353" t="s">
        <v>2654</v>
      </c>
      <c r="CE397" s="360" t="s">
        <v>2655</v>
      </c>
      <c r="CF397" s="354" t="s">
        <v>2065</v>
      </c>
      <c r="CG397" s="355" t="s">
        <v>811</v>
      </c>
      <c r="CH397" s="356">
        <v>15000</v>
      </c>
      <c r="CI397" s="357">
        <v>45717</v>
      </c>
    </row>
    <row r="398" spans="4:87" ht="13.5">
      <c r="D398" s="323">
        <v>429</v>
      </c>
      <c r="E398" s="332" t="s">
        <v>835</v>
      </c>
      <c r="F398" s="322" t="s">
        <v>815</v>
      </c>
      <c r="G398" s="332">
        <v>653802050</v>
      </c>
      <c r="H398" s="325">
        <v>0</v>
      </c>
      <c r="I398" s="326">
        <v>0</v>
      </c>
      <c r="J398" s="326">
        <v>0</v>
      </c>
      <c r="K398" s="324">
        <v>8806538020570</v>
      </c>
      <c r="L398" s="322"/>
      <c r="M398" s="322"/>
      <c r="N398" s="323" t="s">
        <v>838</v>
      </c>
      <c r="O398" s="322"/>
      <c r="Q398" s="338">
        <f>IFERROR(IF(LEN(H398)&gt;0,H398,"NULL"),"NULL")</f>
        <v>0</v>
      </c>
      <c r="R398" s="335" t="str">
        <f>FIXED(I398*100,1)&amp;"/100"</f>
        <v>0.0/100</v>
      </c>
      <c r="S398" s="335" t="str">
        <f>FIXED(J398*100,1)&amp;"/100"</f>
        <v>0.0/100</v>
      </c>
      <c r="T398" s="338" t="str">
        <f t="shared" si="26"/>
        <v>NULL</v>
      </c>
      <c r="U398" s="338" t="str">
        <f t="shared" si="27"/>
        <v>NULL</v>
      </c>
      <c r="X398" s="335" t="str">
        <f t="shared" si="28"/>
        <v>('2025-05', '액소도스정 60mg', '653802050', 0, 0.0/100, 0.0/100, '8806538020570', NULL, NULL, 'active', ''),</v>
      </c>
      <c r="CA398" s="351">
        <v>395</v>
      </c>
      <c r="CB398" s="358"/>
      <c r="CC398" s="360" t="s">
        <v>2656</v>
      </c>
      <c r="CD398" s="353" t="s">
        <v>1734</v>
      </c>
      <c r="CE398" s="360" t="s">
        <v>2657</v>
      </c>
      <c r="CF398" s="354" t="s">
        <v>2147</v>
      </c>
      <c r="CG398" s="355" t="s">
        <v>752</v>
      </c>
      <c r="CH398" s="356">
        <v>27500</v>
      </c>
      <c r="CI398" s="357">
        <v>45717</v>
      </c>
    </row>
    <row r="399" spans="4:87" ht="13.5">
      <c r="D399" s="323">
        <v>430</v>
      </c>
      <c r="E399" s="332" t="s">
        <v>835</v>
      </c>
      <c r="F399" s="322" t="s">
        <v>816</v>
      </c>
      <c r="G399" s="332">
        <v>653805620</v>
      </c>
      <c r="H399" s="325">
        <v>352</v>
      </c>
      <c r="I399" s="326">
        <v>0</v>
      </c>
      <c r="J399" s="326">
        <v>0</v>
      </c>
      <c r="K399" s="324">
        <v>8806538056210</v>
      </c>
      <c r="L399" s="322"/>
      <c r="M399" s="322"/>
      <c r="N399" s="323" t="s">
        <v>838</v>
      </c>
      <c r="O399" s="322"/>
      <c r="Q399" s="338">
        <f>IFERROR(IF(LEN(H399)&gt;0,H399,"NULL"),"NULL")</f>
        <v>352</v>
      </c>
      <c r="R399" s="335" t="str">
        <f>FIXED(I399*100,1)&amp;"/100"</f>
        <v>0.0/100</v>
      </c>
      <c r="S399" s="335" t="str">
        <f>FIXED(J399*100,1)&amp;"/100"</f>
        <v>0.0/100</v>
      </c>
      <c r="T399" s="338" t="str">
        <f t="shared" si="26"/>
        <v>NULL</v>
      </c>
      <c r="U399" s="338" t="str">
        <f t="shared" si="27"/>
        <v>NULL</v>
      </c>
      <c r="X399" s="335" t="str">
        <f t="shared" si="28"/>
        <v>('2025-05', '에이스낙CR서방정 200mg', '653805620', 352, 0.0/100, 0.0/100, '8806538056210', NULL, NULL, 'active', ''),</v>
      </c>
      <c r="CA399" s="351">
        <v>396</v>
      </c>
      <c r="CB399" s="358"/>
      <c r="CC399" s="360" t="s">
        <v>2658</v>
      </c>
      <c r="CD399" s="353" t="s">
        <v>2659</v>
      </c>
      <c r="CE399" s="360" t="s">
        <v>2660</v>
      </c>
      <c r="CF399" s="354" t="s">
        <v>2065</v>
      </c>
      <c r="CG399" s="355" t="s">
        <v>811</v>
      </c>
      <c r="CH399" s="356">
        <v>15000</v>
      </c>
      <c r="CI399" s="357">
        <v>45717</v>
      </c>
    </row>
    <row r="400" spans="4:87" ht="13.5">
      <c r="D400" s="323">
        <v>432</v>
      </c>
      <c r="E400" s="332" t="s">
        <v>835</v>
      </c>
      <c r="F400" s="322" t="s">
        <v>818</v>
      </c>
      <c r="G400" s="332">
        <v>653802381</v>
      </c>
      <c r="H400" s="325">
        <v>11</v>
      </c>
      <c r="I400" s="326">
        <v>0</v>
      </c>
      <c r="J400" s="326">
        <v>0</v>
      </c>
      <c r="K400" s="324">
        <v>8806538023816</v>
      </c>
      <c r="L400" s="322"/>
      <c r="M400" s="322"/>
      <c r="N400" s="323" t="s">
        <v>838</v>
      </c>
      <c r="O400" s="322"/>
      <c r="Q400" s="338">
        <f>IFERROR(IF(LEN(H400)&gt;0,H400,"NULL"),"NULL")</f>
        <v>11</v>
      </c>
      <c r="R400" s="335" t="str">
        <f>FIXED(I400*100,1)&amp;"/100"</f>
        <v>0.0/100</v>
      </c>
      <c r="S400" s="335" t="str">
        <f>FIXED(J400*100,1)&amp;"/100"</f>
        <v>0.0/100</v>
      </c>
      <c r="T400" s="338" t="str">
        <f t="shared" si="26"/>
        <v>NULL</v>
      </c>
      <c r="U400" s="338" t="str">
        <f t="shared" si="27"/>
        <v>NULL</v>
      </c>
      <c r="X400" s="335" t="str">
        <f t="shared" si="28"/>
        <v>('2025-05', '코린시럽 500mL', '653802381', 11, 0.0/100, 0.0/100, '8806538023816', NULL, NULL, 'active', ''),</v>
      </c>
      <c r="CA400" s="351">
        <v>397</v>
      </c>
      <c r="CB400" s="358"/>
      <c r="CC400" s="360" t="s">
        <v>2661</v>
      </c>
      <c r="CD400" s="353" t="s">
        <v>2662</v>
      </c>
      <c r="CE400" s="360" t="s">
        <v>2663</v>
      </c>
      <c r="CF400" s="354" t="s">
        <v>2065</v>
      </c>
      <c r="CG400" s="355" t="s">
        <v>811</v>
      </c>
      <c r="CH400" s="356">
        <v>15000</v>
      </c>
      <c r="CI400" s="357">
        <v>45717</v>
      </c>
    </row>
    <row r="401" spans="4:87" ht="13.5">
      <c r="D401" s="323">
        <v>435</v>
      </c>
      <c r="E401" s="332" t="s">
        <v>835</v>
      </c>
      <c r="F401" s="322" t="s">
        <v>821</v>
      </c>
      <c r="G401" s="332">
        <v>653805010</v>
      </c>
      <c r="H401" s="325">
        <v>226</v>
      </c>
      <c r="I401" s="326">
        <v>0</v>
      </c>
      <c r="J401" s="326">
        <v>0</v>
      </c>
      <c r="K401" s="324">
        <v>8806538050164</v>
      </c>
      <c r="L401" s="322"/>
      <c r="M401" s="322"/>
      <c r="N401" s="323" t="s">
        <v>838</v>
      </c>
      <c r="O401" s="322"/>
      <c r="Q401" s="338">
        <f>IFERROR(IF(LEN(H401)&gt;0,H401,"NULL"),"NULL")</f>
        <v>226</v>
      </c>
      <c r="R401" s="335" t="str">
        <f>FIXED(I401*100,1)&amp;"/100"</f>
        <v>0.0/100</v>
      </c>
      <c r="S401" s="335" t="str">
        <f>FIXED(J401*100,1)&amp;"/100"</f>
        <v>0.0/100</v>
      </c>
      <c r="T401" s="338" t="str">
        <f t="shared" si="26"/>
        <v>NULL</v>
      </c>
      <c r="U401" s="338" t="str">
        <f t="shared" si="27"/>
        <v>NULL</v>
      </c>
      <c r="X401" s="335" t="str">
        <f t="shared" si="28"/>
        <v>('2025-05', '트레스오릭스포르테캡슐 1mg', '653805010', 226, 0.0/100, 0.0/100, '8806538050164', NULL, NULL, 'active', ''),</v>
      </c>
      <c r="CA401" s="351">
        <v>398</v>
      </c>
      <c r="CB401" s="358"/>
      <c r="CC401" s="360" t="s">
        <v>2610</v>
      </c>
      <c r="CD401" s="353" t="s">
        <v>1665</v>
      </c>
      <c r="CE401" s="360" t="s">
        <v>2611</v>
      </c>
      <c r="CF401" s="354" t="s">
        <v>2147</v>
      </c>
      <c r="CG401" s="355" t="s">
        <v>752</v>
      </c>
      <c r="CH401" s="356">
        <v>33000</v>
      </c>
      <c r="CI401" s="357">
        <v>45689</v>
      </c>
    </row>
    <row r="402" spans="4:87" ht="13.5">
      <c r="D402" s="323">
        <v>436</v>
      </c>
      <c r="E402" s="332" t="s">
        <v>835</v>
      </c>
      <c r="F402" s="322" t="s">
        <v>821</v>
      </c>
      <c r="G402" s="332">
        <v>653805010</v>
      </c>
      <c r="H402" s="325">
        <v>226</v>
      </c>
      <c r="I402" s="326">
        <v>0</v>
      </c>
      <c r="J402" s="326">
        <v>0</v>
      </c>
      <c r="K402" s="324">
        <v>8806538050140</v>
      </c>
      <c r="L402" s="322"/>
      <c r="M402" s="322"/>
      <c r="N402" s="323" t="s">
        <v>838</v>
      </c>
      <c r="O402" s="322"/>
      <c r="Q402" s="338">
        <f>IFERROR(IF(LEN(H402)&gt;0,H402,"NULL"),"NULL")</f>
        <v>226</v>
      </c>
      <c r="R402" s="335" t="str">
        <f>FIXED(I402*100,1)&amp;"/100"</f>
        <v>0.0/100</v>
      </c>
      <c r="S402" s="335" t="str">
        <f>FIXED(J402*100,1)&amp;"/100"</f>
        <v>0.0/100</v>
      </c>
      <c r="T402" s="338" t="str">
        <f t="shared" si="26"/>
        <v>NULL</v>
      </c>
      <c r="U402" s="338" t="str">
        <f t="shared" si="27"/>
        <v>NULL</v>
      </c>
      <c r="X402" s="335" t="str">
        <f t="shared" si="28"/>
        <v>('2025-05', '트레스오릭스포르테캡슐 1mg', '653805010', 226, 0.0/100, 0.0/100, '8806538050140', NULL, NULL, 'active', ''),</v>
      </c>
      <c r="CA402" s="351">
        <v>399</v>
      </c>
      <c r="CB402" s="358"/>
      <c r="CC402" s="360" t="s">
        <v>2514</v>
      </c>
      <c r="CD402" s="353" t="s">
        <v>2515</v>
      </c>
      <c r="CE402" s="360" t="s">
        <v>2516</v>
      </c>
      <c r="CF402" s="354" t="s">
        <v>2065</v>
      </c>
      <c r="CG402" s="355" t="s">
        <v>811</v>
      </c>
      <c r="CH402" s="356">
        <v>15000</v>
      </c>
      <c r="CI402" s="357">
        <v>45658</v>
      </c>
    </row>
    <row r="403" spans="4:87" ht="13.5">
      <c r="D403" s="323">
        <v>437</v>
      </c>
      <c r="E403" s="332" t="s">
        <v>835</v>
      </c>
      <c r="F403" s="322" t="s">
        <v>821</v>
      </c>
      <c r="G403" s="332">
        <v>653805010</v>
      </c>
      <c r="H403" s="325">
        <v>226</v>
      </c>
      <c r="I403" s="326">
        <v>0</v>
      </c>
      <c r="J403" s="326">
        <v>0</v>
      </c>
      <c r="K403" s="324">
        <v>8806538050157</v>
      </c>
      <c r="L403" s="322"/>
      <c r="M403" s="322"/>
      <c r="N403" s="323" t="s">
        <v>838</v>
      </c>
      <c r="O403" s="322"/>
      <c r="Q403" s="338">
        <f>IFERROR(IF(LEN(H403)&gt;0,H403,"NULL"),"NULL")</f>
        <v>226</v>
      </c>
      <c r="R403" s="335" t="str">
        <f>FIXED(I403*100,1)&amp;"/100"</f>
        <v>0.0/100</v>
      </c>
      <c r="S403" s="335" t="str">
        <f>FIXED(J403*100,1)&amp;"/100"</f>
        <v>0.0/100</v>
      </c>
      <c r="T403" s="338" t="str">
        <f t="shared" si="26"/>
        <v>NULL</v>
      </c>
      <c r="U403" s="338" t="str">
        <f t="shared" si="27"/>
        <v>NULL</v>
      </c>
      <c r="X403" s="335" t="str">
        <f t="shared" si="28"/>
        <v>('2025-05', '트레스오릭스포르테캡슐 1mg', '653805010', 226, 0.0/100, 0.0/100, '8806538050157', NULL, NULL, 'active', ''),</v>
      </c>
      <c r="CA403" s="351">
        <v>400</v>
      </c>
      <c r="CB403" s="358"/>
      <c r="CC403" s="360" t="s">
        <v>2664</v>
      </c>
      <c r="CD403" s="353" t="s">
        <v>2665</v>
      </c>
      <c r="CE403" s="360" t="s">
        <v>2666</v>
      </c>
      <c r="CF403" s="354" t="s">
        <v>2222</v>
      </c>
      <c r="CG403" s="355" t="s">
        <v>806</v>
      </c>
      <c r="CH403" s="356">
        <v>11160</v>
      </c>
      <c r="CI403" s="357">
        <v>45717</v>
      </c>
    </row>
    <row r="404" spans="4:87" ht="13.5">
      <c r="D404" s="323">
        <v>438</v>
      </c>
      <c r="E404" s="332" t="s">
        <v>835</v>
      </c>
      <c r="F404" s="322" t="s">
        <v>821</v>
      </c>
      <c r="G404" s="332">
        <v>653805010</v>
      </c>
      <c r="H404" s="325">
        <v>226</v>
      </c>
      <c r="I404" s="326">
        <v>0</v>
      </c>
      <c r="J404" s="326">
        <v>0</v>
      </c>
      <c r="K404" s="324">
        <v>8806538050119</v>
      </c>
      <c r="L404" s="322"/>
      <c r="M404" s="322"/>
      <c r="N404" s="323" t="s">
        <v>838</v>
      </c>
      <c r="O404" s="322"/>
      <c r="Q404" s="338">
        <f>IFERROR(IF(LEN(H404)&gt;0,H404,"NULL"),"NULL")</f>
        <v>226</v>
      </c>
      <c r="R404" s="335" t="str">
        <f>FIXED(I404*100,1)&amp;"/100"</f>
        <v>0.0/100</v>
      </c>
      <c r="S404" s="335" t="str">
        <f>FIXED(J404*100,1)&amp;"/100"</f>
        <v>0.0/100</v>
      </c>
      <c r="T404" s="338" t="str">
        <f t="shared" si="26"/>
        <v>NULL</v>
      </c>
      <c r="U404" s="338" t="str">
        <f t="shared" si="27"/>
        <v>NULL</v>
      </c>
      <c r="X404" s="335" t="str">
        <f t="shared" si="28"/>
        <v>('2025-05', '트레스오릭스포르테캡슐 1mg', '653805010', 226, 0.0/100, 0.0/100, '8806538050119', NULL, NULL, 'active', ''),</v>
      </c>
      <c r="CA404" s="351">
        <v>401</v>
      </c>
      <c r="CB404" s="358"/>
      <c r="CC404" s="360" t="s">
        <v>2667</v>
      </c>
      <c r="CD404" s="353" t="s">
        <v>2668</v>
      </c>
      <c r="CE404" s="360" t="s">
        <v>2669</v>
      </c>
      <c r="CF404" s="354" t="s">
        <v>2493</v>
      </c>
      <c r="CG404" s="355" t="s">
        <v>820</v>
      </c>
      <c r="CH404" s="356">
        <v>-2200</v>
      </c>
      <c r="CI404" s="357">
        <v>45717</v>
      </c>
    </row>
    <row r="405" spans="4:87" ht="13.5">
      <c r="D405" s="323">
        <v>439</v>
      </c>
      <c r="E405" s="332" t="s">
        <v>835</v>
      </c>
      <c r="F405" s="322" t="s">
        <v>821</v>
      </c>
      <c r="G405" s="332">
        <v>653805010</v>
      </c>
      <c r="H405" s="325">
        <v>226</v>
      </c>
      <c r="I405" s="326">
        <v>0</v>
      </c>
      <c r="J405" s="326">
        <v>0</v>
      </c>
      <c r="K405" s="324">
        <v>8806538050133</v>
      </c>
      <c r="L405" s="322"/>
      <c r="M405" s="322"/>
      <c r="N405" s="323" t="s">
        <v>838</v>
      </c>
      <c r="O405" s="322"/>
      <c r="Q405" s="338">
        <f>IFERROR(IF(LEN(H405)&gt;0,H405,"NULL"),"NULL")</f>
        <v>226</v>
      </c>
      <c r="R405" s="335" t="str">
        <f>FIXED(I405*100,1)&amp;"/100"</f>
        <v>0.0/100</v>
      </c>
      <c r="S405" s="335" t="str">
        <f>FIXED(J405*100,1)&amp;"/100"</f>
        <v>0.0/100</v>
      </c>
      <c r="T405" s="338" t="str">
        <f t="shared" si="26"/>
        <v>NULL</v>
      </c>
      <c r="U405" s="338" t="str">
        <f t="shared" si="27"/>
        <v>NULL</v>
      </c>
      <c r="X405" s="335" t="str">
        <f t="shared" si="28"/>
        <v>('2025-05', '트레스오릭스포르테캡슐 1mg', '653805010', 226, 0.0/100, 0.0/100, '8806538050133', NULL, NULL, 'active', ''),</v>
      </c>
      <c r="CA405" s="351">
        <v>402</v>
      </c>
      <c r="CB405" s="358"/>
      <c r="CC405" s="360" t="s">
        <v>2670</v>
      </c>
      <c r="CD405" s="353" t="s">
        <v>2671</v>
      </c>
      <c r="CE405" s="360" t="s">
        <v>2672</v>
      </c>
      <c r="CF405" s="354" t="s">
        <v>2065</v>
      </c>
      <c r="CG405" s="355" t="s">
        <v>811</v>
      </c>
      <c r="CH405" s="356">
        <v>15000</v>
      </c>
      <c r="CI405" s="357">
        <v>45717</v>
      </c>
    </row>
    <row r="406" spans="4:87" ht="13.5">
      <c r="D406" s="323">
        <v>450</v>
      </c>
      <c r="E406" s="332" t="s">
        <v>835</v>
      </c>
      <c r="F406" s="322" t="s">
        <v>829</v>
      </c>
      <c r="G406" s="332">
        <v>653802890</v>
      </c>
      <c r="H406" s="325">
        <v>25</v>
      </c>
      <c r="I406" s="326">
        <v>0</v>
      </c>
      <c r="J406" s="326">
        <v>0</v>
      </c>
      <c r="K406" s="324">
        <v>8806538028927</v>
      </c>
      <c r="L406" s="322"/>
      <c r="M406" s="322"/>
      <c r="N406" s="323" t="s">
        <v>838</v>
      </c>
      <c r="O406" s="322"/>
      <c r="Q406" s="338">
        <f>IFERROR(IF(LEN(H406)&gt;0,H406,"NULL"),"NULL")</f>
        <v>25</v>
      </c>
      <c r="R406" s="335" t="str">
        <f>FIXED(I406*100,1)&amp;"/100"</f>
        <v>0.0/100</v>
      </c>
      <c r="S406" s="335" t="str">
        <f>FIXED(J406*100,1)&amp;"/100"</f>
        <v>0.0/100</v>
      </c>
      <c r="T406" s="338" t="str">
        <f t="shared" si="26"/>
        <v>NULL</v>
      </c>
      <c r="U406" s="338" t="str">
        <f t="shared" si="27"/>
        <v>NULL</v>
      </c>
      <c r="X406" s="335" t="str">
        <f t="shared" si="28"/>
        <v>('2025-05', '후리코정 5mg', '653802890', 25, 0.0/100, 0.0/100, '8806538028927', NULL, NULL, 'active', ''),</v>
      </c>
      <c r="CA406" s="351">
        <v>403</v>
      </c>
      <c r="CB406" s="358"/>
      <c r="CC406" s="360" t="s">
        <v>2673</v>
      </c>
      <c r="CD406" s="353" t="s">
        <v>2674</v>
      </c>
      <c r="CE406" s="360" t="s">
        <v>2675</v>
      </c>
      <c r="CF406" s="354" t="s">
        <v>2676</v>
      </c>
      <c r="CG406" s="355" t="s">
        <v>812</v>
      </c>
      <c r="CH406" s="356">
        <v>-12880</v>
      </c>
      <c r="CI406" s="357">
        <v>45717</v>
      </c>
    </row>
    <row r="407" spans="4:87" ht="13.5">
      <c r="D407" s="323">
        <v>451</v>
      </c>
      <c r="E407" s="332" t="s">
        <v>835</v>
      </c>
      <c r="F407" s="322" t="s">
        <v>829</v>
      </c>
      <c r="G407" s="332">
        <v>653802890</v>
      </c>
      <c r="H407" s="325">
        <v>25</v>
      </c>
      <c r="I407" s="326">
        <v>0</v>
      </c>
      <c r="J407" s="326">
        <v>0</v>
      </c>
      <c r="K407" s="324">
        <v>8806538028903</v>
      </c>
      <c r="L407" s="322"/>
      <c r="M407" s="322"/>
      <c r="N407" s="323" t="s">
        <v>838</v>
      </c>
      <c r="O407" s="322"/>
      <c r="Q407" s="338">
        <f>IFERROR(IF(LEN(H407)&gt;0,H407,"NULL"),"NULL")</f>
        <v>25</v>
      </c>
      <c r="R407" s="335" t="str">
        <f>FIXED(I407*100,1)&amp;"/100"</f>
        <v>0.0/100</v>
      </c>
      <c r="S407" s="335" t="str">
        <f>FIXED(J407*100,1)&amp;"/100"</f>
        <v>0.0/100</v>
      </c>
      <c r="T407" s="338" t="str">
        <f t="shared" si="26"/>
        <v>NULL</v>
      </c>
      <c r="U407" s="338" t="str">
        <f t="shared" si="27"/>
        <v>NULL</v>
      </c>
      <c r="X407" s="335" t="str">
        <f t="shared" si="28"/>
        <v>('2025-05', '후리코정 5mg', '653802890', 25, 0.0/100, 0.0/100, '8806538028903', NULL, NULL, 'active', ''),</v>
      </c>
      <c r="CA407" s="351">
        <v>404</v>
      </c>
      <c r="CB407" s="358"/>
      <c r="CC407" s="360" t="s">
        <v>2677</v>
      </c>
      <c r="CD407" s="353" t="s">
        <v>1793</v>
      </c>
      <c r="CE407" s="360" t="s">
        <v>2678</v>
      </c>
      <c r="CF407" s="354" t="s">
        <v>2679</v>
      </c>
      <c r="CG407" s="355" t="s">
        <v>627</v>
      </c>
      <c r="CH407" s="356">
        <v>257500</v>
      </c>
      <c r="CI407" s="357">
        <v>45717</v>
      </c>
    </row>
    <row r="408" spans="4:87" ht="13.5">
      <c r="D408" s="323"/>
      <c r="E408" s="332"/>
      <c r="F408" s="322"/>
      <c r="G408" s="332"/>
      <c r="H408" s="327"/>
      <c r="I408" s="326"/>
      <c r="J408" s="326"/>
      <c r="K408" s="324"/>
      <c r="L408" s="323"/>
      <c r="M408" s="322"/>
      <c r="N408" s="322"/>
      <c r="O408" s="322"/>
      <c r="R408" s="335"/>
      <c r="S408" s="335"/>
      <c r="X408" s="335"/>
      <c r="CA408" s="351">
        <v>405</v>
      </c>
      <c r="CB408" s="358"/>
      <c r="CC408" s="360" t="s">
        <v>2677</v>
      </c>
      <c r="CD408" s="353" t="s">
        <v>1793</v>
      </c>
      <c r="CE408" s="360" t="s">
        <v>2678</v>
      </c>
      <c r="CF408" s="354" t="s">
        <v>2680</v>
      </c>
      <c r="CG408" s="355" t="s">
        <v>648</v>
      </c>
      <c r="CH408" s="356">
        <v>728400</v>
      </c>
      <c r="CI408" s="357">
        <v>45717</v>
      </c>
    </row>
    <row r="409" spans="4:87" ht="13.5">
      <c r="D409" s="323">
        <v>366</v>
      </c>
      <c r="E409" s="332"/>
      <c r="F409" s="322" t="s">
        <v>782</v>
      </c>
      <c r="G409" s="333"/>
      <c r="H409" s="322"/>
      <c r="I409" s="323"/>
      <c r="J409" s="323"/>
      <c r="K409" s="324">
        <v>8806538000114</v>
      </c>
      <c r="L409" s="322"/>
      <c r="M409" s="322"/>
      <c r="N409" s="322"/>
      <c r="O409" s="322"/>
      <c r="CA409" s="351">
        <v>406</v>
      </c>
      <c r="CB409" s="358"/>
      <c r="CC409" s="360" t="s">
        <v>2681</v>
      </c>
      <c r="CD409" s="353" t="s">
        <v>1797</v>
      </c>
      <c r="CE409" s="360" t="s">
        <v>2678</v>
      </c>
      <c r="CF409" s="354" t="s">
        <v>2682</v>
      </c>
      <c r="CG409" s="355" t="s">
        <v>643</v>
      </c>
      <c r="CH409" s="356">
        <v>95160</v>
      </c>
      <c r="CI409" s="357">
        <v>45717</v>
      </c>
    </row>
    <row r="410" spans="4:87" ht="13.5">
      <c r="D410" s="323">
        <v>367</v>
      </c>
      <c r="E410" s="332"/>
      <c r="F410" s="322" t="s">
        <v>782</v>
      </c>
      <c r="G410" s="333"/>
      <c r="H410" s="322"/>
      <c r="I410" s="323"/>
      <c r="J410" s="323"/>
      <c r="K410" s="324">
        <v>8806538000107</v>
      </c>
      <c r="L410" s="322"/>
      <c r="M410" s="322"/>
      <c r="N410" s="322"/>
      <c r="O410" s="322"/>
      <c r="CA410" s="351">
        <v>407</v>
      </c>
      <c r="CB410" s="358"/>
      <c r="CC410" s="360" t="s">
        <v>2681</v>
      </c>
      <c r="CD410" s="353" t="s">
        <v>1797</v>
      </c>
      <c r="CE410" s="360" t="s">
        <v>2678</v>
      </c>
      <c r="CF410" s="354" t="s">
        <v>2683</v>
      </c>
      <c r="CG410" s="355" t="s">
        <v>708</v>
      </c>
      <c r="CH410" s="356">
        <v>169200</v>
      </c>
      <c r="CI410" s="357">
        <v>45689</v>
      </c>
    </row>
    <row r="411" spans="4:87" ht="13.5">
      <c r="D411" s="323">
        <v>368</v>
      </c>
      <c r="E411" s="332"/>
      <c r="F411" s="322" t="s">
        <v>782</v>
      </c>
      <c r="G411" s="333"/>
      <c r="H411" s="322"/>
      <c r="I411" s="323"/>
      <c r="J411" s="323"/>
      <c r="K411" s="324">
        <v>8806538000121</v>
      </c>
      <c r="L411" s="322"/>
      <c r="M411" s="322"/>
      <c r="N411" s="322"/>
      <c r="O411" s="322"/>
      <c r="CA411" s="351">
        <v>408</v>
      </c>
      <c r="CB411" s="358"/>
      <c r="CC411" s="360" t="s">
        <v>1798</v>
      </c>
      <c r="CD411" s="353" t="s">
        <v>1799</v>
      </c>
      <c r="CE411" s="360" t="s">
        <v>2678</v>
      </c>
      <c r="CF411" s="354" t="s">
        <v>2680</v>
      </c>
      <c r="CG411" s="355" t="s">
        <v>648</v>
      </c>
      <c r="CH411" s="356">
        <v>546300</v>
      </c>
      <c r="CI411" s="357">
        <v>45658</v>
      </c>
    </row>
    <row r="412" spans="4:87" ht="13.5">
      <c r="D412" s="323">
        <v>369</v>
      </c>
      <c r="E412" s="332"/>
      <c r="F412" s="322" t="s">
        <v>783</v>
      </c>
      <c r="G412" s="333"/>
      <c r="H412" s="322"/>
      <c r="I412" s="323"/>
      <c r="J412" s="323"/>
      <c r="K412" s="324">
        <v>8806538000930</v>
      </c>
      <c r="L412" s="322"/>
      <c r="M412" s="322"/>
      <c r="N412" s="322"/>
      <c r="O412" s="322"/>
      <c r="CA412" s="351">
        <v>409</v>
      </c>
      <c r="CB412" s="358"/>
      <c r="CC412" s="360" t="s">
        <v>2677</v>
      </c>
      <c r="CD412" s="353" t="s">
        <v>1793</v>
      </c>
      <c r="CE412" s="360" t="s">
        <v>2678</v>
      </c>
      <c r="CF412" s="354" t="s">
        <v>2679</v>
      </c>
      <c r="CG412" s="355" t="s">
        <v>627</v>
      </c>
      <c r="CH412" s="356">
        <v>309000</v>
      </c>
      <c r="CI412" s="357">
        <v>45717</v>
      </c>
    </row>
    <row r="413" spans="4:87" ht="13.5">
      <c r="D413" s="323">
        <v>370</v>
      </c>
      <c r="E413" s="332"/>
      <c r="F413" s="322" t="s">
        <v>783</v>
      </c>
      <c r="G413" s="333"/>
      <c r="H413" s="322"/>
      <c r="I413" s="323"/>
      <c r="J413" s="323"/>
      <c r="K413" s="324">
        <v>8806538000954</v>
      </c>
      <c r="L413" s="322"/>
      <c r="M413" s="322"/>
      <c r="N413" s="322"/>
      <c r="O413" s="322"/>
      <c r="CA413" s="351">
        <v>410</v>
      </c>
      <c r="CB413" s="358"/>
      <c r="CC413" s="360" t="s">
        <v>2677</v>
      </c>
      <c r="CD413" s="353" t="s">
        <v>1793</v>
      </c>
      <c r="CE413" s="360" t="s">
        <v>2678</v>
      </c>
      <c r="CF413" s="354" t="s">
        <v>2680</v>
      </c>
      <c r="CG413" s="355" t="s">
        <v>648</v>
      </c>
      <c r="CH413" s="356">
        <v>1092600</v>
      </c>
      <c r="CI413" s="357">
        <v>45717</v>
      </c>
    </row>
    <row r="414" spans="4:87" ht="13.5">
      <c r="D414" s="323">
        <v>371</v>
      </c>
      <c r="E414" s="332"/>
      <c r="F414" s="322" t="s">
        <v>784</v>
      </c>
      <c r="G414" s="333"/>
      <c r="H414" s="322"/>
      <c r="I414" s="323"/>
      <c r="J414" s="323"/>
      <c r="K414" s="324">
        <v>8806538001517</v>
      </c>
      <c r="L414" s="322"/>
      <c r="M414" s="322"/>
      <c r="N414" s="322"/>
      <c r="O414" s="322"/>
      <c r="CA414" s="351">
        <v>411</v>
      </c>
      <c r="CB414" s="358"/>
      <c r="CC414" s="360" t="s">
        <v>2677</v>
      </c>
      <c r="CD414" s="353" t="s">
        <v>1793</v>
      </c>
      <c r="CE414" s="360" t="s">
        <v>2678</v>
      </c>
      <c r="CF414" s="354" t="s">
        <v>2683</v>
      </c>
      <c r="CG414" s="355" t="s">
        <v>708</v>
      </c>
      <c r="CH414" s="356">
        <v>56400</v>
      </c>
      <c r="CI414" s="357">
        <v>45717</v>
      </c>
    </row>
    <row r="415" spans="4:87" ht="13.5">
      <c r="D415" s="323">
        <v>372</v>
      </c>
      <c r="E415" s="332"/>
      <c r="F415" s="322" t="s">
        <v>784</v>
      </c>
      <c r="G415" s="333"/>
      <c r="H415" s="322"/>
      <c r="I415" s="323"/>
      <c r="J415" s="323"/>
      <c r="K415" s="324">
        <v>8806538001500</v>
      </c>
      <c r="L415" s="322"/>
      <c r="M415" s="322"/>
      <c r="N415" s="322"/>
      <c r="O415" s="322"/>
      <c r="CA415" s="351">
        <v>412</v>
      </c>
      <c r="CB415" s="358"/>
      <c r="CC415" s="360" t="s">
        <v>2681</v>
      </c>
      <c r="CD415" s="353" t="s">
        <v>1797</v>
      </c>
      <c r="CE415" s="360" t="s">
        <v>2678</v>
      </c>
      <c r="CF415" s="354" t="s">
        <v>2680</v>
      </c>
      <c r="CG415" s="355" t="s">
        <v>648</v>
      </c>
      <c r="CH415" s="356">
        <v>546300</v>
      </c>
      <c r="CI415" s="357">
        <v>45717</v>
      </c>
    </row>
    <row r="416" spans="4:87" ht="13.5">
      <c r="D416" s="323">
        <v>373</v>
      </c>
      <c r="E416" s="332"/>
      <c r="F416" s="322" t="s">
        <v>785</v>
      </c>
      <c r="G416" s="333"/>
      <c r="H416" s="322"/>
      <c r="I416" s="323"/>
      <c r="J416" s="323"/>
      <c r="K416" s="324">
        <v>8806538002804</v>
      </c>
      <c r="L416" s="322"/>
      <c r="M416" s="322"/>
      <c r="N416" s="322"/>
      <c r="O416" s="322"/>
      <c r="CA416" s="351">
        <v>413</v>
      </c>
      <c r="CB416" s="358"/>
      <c r="CC416" s="360" t="s">
        <v>2677</v>
      </c>
      <c r="CD416" s="353" t="s">
        <v>1793</v>
      </c>
      <c r="CE416" s="360" t="s">
        <v>2678</v>
      </c>
      <c r="CF416" s="354" t="s">
        <v>2679</v>
      </c>
      <c r="CG416" s="355" t="s">
        <v>627</v>
      </c>
      <c r="CH416" s="356">
        <v>51500</v>
      </c>
      <c r="CI416" s="357">
        <v>45717</v>
      </c>
    </row>
    <row r="417" spans="4:87" ht="13.5">
      <c r="D417" s="323">
        <v>374</v>
      </c>
      <c r="E417" s="332"/>
      <c r="F417" s="322" t="s">
        <v>785</v>
      </c>
      <c r="G417" s="333"/>
      <c r="H417" s="322"/>
      <c r="I417" s="323"/>
      <c r="J417" s="323"/>
      <c r="K417" s="324">
        <v>8806538002811</v>
      </c>
      <c r="L417" s="322"/>
      <c r="M417" s="322"/>
      <c r="N417" s="322"/>
      <c r="O417" s="322"/>
      <c r="CA417" s="351">
        <v>414</v>
      </c>
      <c r="CB417" s="358"/>
      <c r="CC417" s="360" t="s">
        <v>2677</v>
      </c>
      <c r="CD417" s="353" t="s">
        <v>1793</v>
      </c>
      <c r="CE417" s="360" t="s">
        <v>2678</v>
      </c>
      <c r="CF417" s="354" t="s">
        <v>2680</v>
      </c>
      <c r="CG417" s="355" t="s">
        <v>648</v>
      </c>
      <c r="CH417" s="356">
        <v>728400</v>
      </c>
      <c r="CI417" s="357">
        <v>45717</v>
      </c>
    </row>
    <row r="418" spans="4:87" ht="13.5">
      <c r="D418" s="323">
        <v>378</v>
      </c>
      <c r="E418" s="332"/>
      <c r="F418" s="322" t="s">
        <v>787</v>
      </c>
      <c r="G418" s="333"/>
      <c r="H418" s="322"/>
      <c r="I418" s="323"/>
      <c r="J418" s="323"/>
      <c r="K418" s="324">
        <v>8806538003511</v>
      </c>
      <c r="L418" s="322"/>
      <c r="M418" s="322"/>
      <c r="N418" s="322"/>
      <c r="O418" s="322"/>
      <c r="CA418" s="351">
        <v>415</v>
      </c>
      <c r="CB418" s="358"/>
      <c r="CC418" s="360" t="s">
        <v>2677</v>
      </c>
      <c r="CD418" s="353" t="s">
        <v>1793</v>
      </c>
      <c r="CE418" s="360" t="s">
        <v>2678</v>
      </c>
      <c r="CF418" s="354" t="s">
        <v>2683</v>
      </c>
      <c r="CG418" s="355" t="s">
        <v>708</v>
      </c>
      <c r="CH418" s="356">
        <v>169200</v>
      </c>
      <c r="CI418" s="357">
        <v>45717</v>
      </c>
    </row>
    <row r="419" spans="4:87" ht="13.5">
      <c r="D419" s="323">
        <v>379</v>
      </c>
      <c r="E419" s="332"/>
      <c r="F419" s="322" t="s">
        <v>787</v>
      </c>
      <c r="G419" s="333"/>
      <c r="H419" s="322"/>
      <c r="I419" s="323"/>
      <c r="J419" s="323"/>
      <c r="K419" s="324">
        <v>8806538003528</v>
      </c>
      <c r="L419" s="322"/>
      <c r="M419" s="322"/>
      <c r="N419" s="322"/>
      <c r="O419" s="322"/>
      <c r="CA419" s="351">
        <v>416</v>
      </c>
      <c r="CB419" s="358"/>
      <c r="CC419" s="360" t="s">
        <v>2681</v>
      </c>
      <c r="CD419" s="353" t="s">
        <v>1797</v>
      </c>
      <c r="CE419" s="360" t="s">
        <v>2678</v>
      </c>
      <c r="CF419" s="354" t="s">
        <v>2682</v>
      </c>
      <c r="CG419" s="355" t="s">
        <v>643</v>
      </c>
      <c r="CH419" s="356">
        <v>95160</v>
      </c>
      <c r="CI419" s="357">
        <v>45689</v>
      </c>
    </row>
    <row r="420" spans="4:87" ht="13.5">
      <c r="D420" s="323">
        <v>380</v>
      </c>
      <c r="E420" s="332"/>
      <c r="F420" s="322" t="s">
        <v>788</v>
      </c>
      <c r="G420" s="333"/>
      <c r="H420" s="322"/>
      <c r="I420" s="323"/>
      <c r="J420" s="323"/>
      <c r="K420" s="324">
        <v>8806538003900</v>
      </c>
      <c r="L420" s="322"/>
      <c r="M420" s="322"/>
      <c r="N420" s="322"/>
      <c r="O420" s="322"/>
      <c r="CA420" s="351">
        <v>417</v>
      </c>
      <c r="CB420" s="358"/>
      <c r="CC420" s="360" t="s">
        <v>2677</v>
      </c>
      <c r="CD420" s="353" t="s">
        <v>1793</v>
      </c>
      <c r="CE420" s="360" t="s">
        <v>2678</v>
      </c>
      <c r="CF420" s="354" t="s">
        <v>2679</v>
      </c>
      <c r="CG420" s="355" t="s">
        <v>627</v>
      </c>
      <c r="CH420" s="356">
        <v>154500</v>
      </c>
      <c r="CI420" s="357">
        <v>45658</v>
      </c>
    </row>
    <row r="421" spans="4:87" ht="13.5">
      <c r="D421" s="323">
        <v>381</v>
      </c>
      <c r="E421" s="332"/>
      <c r="F421" s="322" t="s">
        <v>788</v>
      </c>
      <c r="G421" s="333"/>
      <c r="H421" s="322"/>
      <c r="I421" s="323"/>
      <c r="J421" s="323"/>
      <c r="K421" s="324">
        <v>8806538003917</v>
      </c>
      <c r="L421" s="322"/>
      <c r="M421" s="322"/>
      <c r="N421" s="322"/>
      <c r="O421" s="322"/>
      <c r="CA421" s="351">
        <v>418</v>
      </c>
      <c r="CB421" s="358"/>
      <c r="CC421" s="360" t="s">
        <v>2677</v>
      </c>
      <c r="CD421" s="353" t="s">
        <v>1793</v>
      </c>
      <c r="CE421" s="360" t="s">
        <v>2678</v>
      </c>
      <c r="CF421" s="354" t="s">
        <v>2680</v>
      </c>
      <c r="CG421" s="355" t="s">
        <v>648</v>
      </c>
      <c r="CH421" s="356">
        <v>728400</v>
      </c>
      <c r="CI421" s="357">
        <v>45717</v>
      </c>
    </row>
    <row r="422" spans="4:87" ht="13.5">
      <c r="D422" s="323">
        <v>384</v>
      </c>
      <c r="E422" s="332"/>
      <c r="F422" s="322" t="s">
        <v>790</v>
      </c>
      <c r="G422" s="333"/>
      <c r="H422" s="322"/>
      <c r="I422" s="323"/>
      <c r="J422" s="323"/>
      <c r="K422" s="324">
        <v>8806538044828</v>
      </c>
      <c r="L422" s="322"/>
      <c r="M422" s="322"/>
      <c r="N422" s="322"/>
      <c r="O422" s="322"/>
      <c r="CA422" s="351">
        <v>419</v>
      </c>
      <c r="CB422" s="358"/>
      <c r="CC422" s="360" t="s">
        <v>2677</v>
      </c>
      <c r="CD422" s="353" t="s">
        <v>1793</v>
      </c>
      <c r="CE422" s="360" t="s">
        <v>2678</v>
      </c>
      <c r="CF422" s="354" t="s">
        <v>2679</v>
      </c>
      <c r="CG422" s="355" t="s">
        <v>627</v>
      </c>
      <c r="CH422" s="356">
        <v>51500</v>
      </c>
      <c r="CI422" s="357">
        <v>45717</v>
      </c>
    </row>
    <row r="423" spans="4:87" ht="13.5">
      <c r="D423" s="323">
        <v>385</v>
      </c>
      <c r="E423" s="332"/>
      <c r="F423" s="322" t="s">
        <v>790</v>
      </c>
      <c r="G423" s="333"/>
      <c r="H423" s="322"/>
      <c r="I423" s="323"/>
      <c r="J423" s="323"/>
      <c r="K423" s="324">
        <v>8806538044804</v>
      </c>
      <c r="L423" s="322"/>
      <c r="M423" s="322"/>
      <c r="N423" s="322"/>
      <c r="O423" s="322"/>
      <c r="CA423" s="351">
        <v>420</v>
      </c>
      <c r="CB423" s="358"/>
      <c r="CC423" s="360" t="s">
        <v>2677</v>
      </c>
      <c r="CD423" s="353" t="s">
        <v>1793</v>
      </c>
      <c r="CE423" s="360" t="s">
        <v>2678</v>
      </c>
      <c r="CF423" s="354" t="s">
        <v>2682</v>
      </c>
      <c r="CG423" s="355" t="s">
        <v>643</v>
      </c>
      <c r="CH423" s="356">
        <v>47580</v>
      </c>
      <c r="CI423" s="357">
        <v>45717</v>
      </c>
    </row>
    <row r="424" spans="4:87" ht="13.5">
      <c r="D424" s="323">
        <v>386</v>
      </c>
      <c r="E424" s="332"/>
      <c r="F424" s="322" t="s">
        <v>791</v>
      </c>
      <c r="G424" s="333"/>
      <c r="H424" s="322"/>
      <c r="I424" s="323"/>
      <c r="J424" s="323"/>
      <c r="K424" s="324">
        <v>8806538044729</v>
      </c>
      <c r="L424" s="322"/>
      <c r="M424" s="322"/>
      <c r="N424" s="322"/>
      <c r="O424" s="322"/>
      <c r="CA424" s="351">
        <v>421</v>
      </c>
      <c r="CB424" s="358"/>
      <c r="CC424" s="360" t="s">
        <v>2677</v>
      </c>
      <c r="CD424" s="353" t="s">
        <v>1793</v>
      </c>
      <c r="CE424" s="360" t="s">
        <v>2678</v>
      </c>
      <c r="CF424" s="354" t="s">
        <v>2679</v>
      </c>
      <c r="CG424" s="355" t="s">
        <v>627</v>
      </c>
      <c r="CH424" s="356">
        <v>154500</v>
      </c>
      <c r="CI424" s="357">
        <v>45717</v>
      </c>
    </row>
    <row r="425" spans="4:87" ht="13.5">
      <c r="D425" s="323">
        <v>387</v>
      </c>
      <c r="E425" s="332"/>
      <c r="F425" s="322" t="s">
        <v>791</v>
      </c>
      <c r="G425" s="333"/>
      <c r="H425" s="322"/>
      <c r="I425" s="323"/>
      <c r="J425" s="323"/>
      <c r="K425" s="324">
        <v>8806538044705</v>
      </c>
      <c r="L425" s="322"/>
      <c r="M425" s="322"/>
      <c r="N425" s="322"/>
      <c r="O425" s="322"/>
      <c r="CA425" s="351">
        <v>422</v>
      </c>
      <c r="CB425" s="358"/>
      <c r="CC425" s="360" t="s">
        <v>2677</v>
      </c>
      <c r="CD425" s="353" t="s">
        <v>1793</v>
      </c>
      <c r="CE425" s="360" t="s">
        <v>2678</v>
      </c>
      <c r="CF425" s="354" t="s">
        <v>2682</v>
      </c>
      <c r="CG425" s="355" t="s">
        <v>643</v>
      </c>
      <c r="CH425" s="356">
        <v>47580</v>
      </c>
      <c r="CI425" s="357">
        <v>45717</v>
      </c>
    </row>
    <row r="426" spans="4:87" ht="13.5">
      <c r="D426" s="323">
        <v>388</v>
      </c>
      <c r="E426" s="332"/>
      <c r="F426" s="322" t="s">
        <v>792</v>
      </c>
      <c r="G426" s="333"/>
      <c r="H426" s="322"/>
      <c r="I426" s="323"/>
      <c r="J426" s="323"/>
      <c r="K426" s="324">
        <v>8806538044620</v>
      </c>
      <c r="L426" s="322"/>
      <c r="M426" s="322"/>
      <c r="N426" s="322"/>
      <c r="O426" s="322"/>
      <c r="CA426" s="351">
        <v>423</v>
      </c>
      <c r="CB426" s="358"/>
      <c r="CC426" s="360" t="s">
        <v>2677</v>
      </c>
      <c r="CD426" s="353" t="s">
        <v>1793</v>
      </c>
      <c r="CE426" s="360" t="s">
        <v>2678</v>
      </c>
      <c r="CF426" s="354" t="s">
        <v>2680</v>
      </c>
      <c r="CG426" s="355" t="s">
        <v>648</v>
      </c>
      <c r="CH426" s="356">
        <v>546300</v>
      </c>
      <c r="CI426" s="357">
        <v>45717</v>
      </c>
    </row>
    <row r="427" spans="4:87" ht="13.5">
      <c r="D427" s="323">
        <v>389</v>
      </c>
      <c r="E427" s="332"/>
      <c r="F427" s="322" t="s">
        <v>792</v>
      </c>
      <c r="G427" s="333"/>
      <c r="H427" s="322"/>
      <c r="I427" s="323"/>
      <c r="J427" s="323"/>
      <c r="K427" s="324">
        <v>8806538044606</v>
      </c>
      <c r="L427" s="322"/>
      <c r="M427" s="322"/>
      <c r="N427" s="322"/>
      <c r="O427" s="322"/>
      <c r="CA427" s="351">
        <v>424</v>
      </c>
      <c r="CB427" s="358"/>
      <c r="CC427" s="360" t="s">
        <v>2677</v>
      </c>
      <c r="CD427" s="353" t="s">
        <v>1793</v>
      </c>
      <c r="CE427" s="360" t="s">
        <v>2678</v>
      </c>
      <c r="CF427" s="354" t="s">
        <v>2683</v>
      </c>
      <c r="CG427" s="355" t="s">
        <v>708</v>
      </c>
      <c r="CH427" s="356">
        <v>112800</v>
      </c>
      <c r="CI427" s="357">
        <v>45717</v>
      </c>
    </row>
    <row r="428" spans="4:87" ht="13.5">
      <c r="D428" s="323">
        <v>390</v>
      </c>
      <c r="E428" s="332"/>
      <c r="F428" s="322" t="s">
        <v>793</v>
      </c>
      <c r="G428" s="333"/>
      <c r="H428" s="322"/>
      <c r="I428" s="323"/>
      <c r="J428" s="323"/>
      <c r="K428" s="324">
        <v>8806538049137</v>
      </c>
      <c r="L428" s="322"/>
      <c r="M428" s="322"/>
      <c r="N428" s="322"/>
      <c r="O428" s="322"/>
      <c r="CA428" s="351">
        <v>425</v>
      </c>
      <c r="CB428" s="358"/>
      <c r="CC428" s="360" t="s">
        <v>2681</v>
      </c>
      <c r="CD428" s="353" t="s">
        <v>1797</v>
      </c>
      <c r="CE428" s="360" t="s">
        <v>2678</v>
      </c>
      <c r="CF428" s="354" t="s">
        <v>2680</v>
      </c>
      <c r="CG428" s="355" t="s">
        <v>648</v>
      </c>
      <c r="CH428" s="356">
        <v>910500</v>
      </c>
      <c r="CI428" s="357">
        <v>45689</v>
      </c>
    </row>
    <row r="429" spans="4:87" ht="13.5">
      <c r="D429" s="323">
        <v>391</v>
      </c>
      <c r="E429" s="332"/>
      <c r="F429" s="322" t="s">
        <v>794</v>
      </c>
      <c r="G429" s="333"/>
      <c r="H429" s="322"/>
      <c r="I429" s="323"/>
      <c r="J429" s="323"/>
      <c r="K429" s="324">
        <v>8806538054711</v>
      </c>
      <c r="L429" s="322"/>
      <c r="M429" s="322"/>
      <c r="N429" s="322"/>
      <c r="O429" s="322"/>
      <c r="CA429" s="351">
        <v>426</v>
      </c>
      <c r="CB429" s="358"/>
      <c r="CC429" s="360" t="s">
        <v>2681</v>
      </c>
      <c r="CD429" s="353" t="s">
        <v>1797</v>
      </c>
      <c r="CE429" s="360" t="s">
        <v>2678</v>
      </c>
      <c r="CF429" s="354" t="s">
        <v>2679</v>
      </c>
      <c r="CG429" s="355" t="s">
        <v>627</v>
      </c>
      <c r="CH429" s="356">
        <v>257500</v>
      </c>
      <c r="CI429" s="357">
        <v>45658</v>
      </c>
    </row>
    <row r="430" spans="4:87" ht="13.5">
      <c r="D430" s="323">
        <v>392</v>
      </c>
      <c r="E430" s="332"/>
      <c r="F430" s="322" t="s">
        <v>795</v>
      </c>
      <c r="G430" s="333"/>
      <c r="H430" s="322"/>
      <c r="I430" s="323"/>
      <c r="J430" s="323"/>
      <c r="K430" s="324">
        <v>8806538008912</v>
      </c>
      <c r="L430" s="322"/>
      <c r="M430" s="322"/>
      <c r="N430" s="322"/>
      <c r="O430" s="322"/>
      <c r="CA430" s="351">
        <v>427</v>
      </c>
      <c r="CB430" s="358"/>
      <c r="CC430" s="360" t="s">
        <v>1798</v>
      </c>
      <c r="CD430" s="353" t="s">
        <v>1799</v>
      </c>
      <c r="CE430" s="360" t="s">
        <v>2678</v>
      </c>
      <c r="CF430" s="354" t="s">
        <v>2683</v>
      </c>
      <c r="CG430" s="355" t="s">
        <v>708</v>
      </c>
      <c r="CH430" s="356">
        <v>56400</v>
      </c>
      <c r="CI430" s="357">
        <v>45717</v>
      </c>
    </row>
    <row r="431" spans="4:87" ht="13.5">
      <c r="D431" s="323">
        <v>393</v>
      </c>
      <c r="E431" s="332"/>
      <c r="F431" s="322" t="s">
        <v>796</v>
      </c>
      <c r="G431" s="333"/>
      <c r="H431" s="322"/>
      <c r="I431" s="323"/>
      <c r="J431" s="323"/>
      <c r="K431" s="324">
        <v>8806538049717</v>
      </c>
      <c r="L431" s="322"/>
      <c r="M431" s="322"/>
      <c r="N431" s="322"/>
      <c r="O431" s="322"/>
      <c r="CA431" s="351">
        <v>428</v>
      </c>
      <c r="CB431" s="358"/>
      <c r="CC431" s="360" t="s">
        <v>1798</v>
      </c>
      <c r="CD431" s="353" t="s">
        <v>1799</v>
      </c>
      <c r="CE431" s="360" t="s">
        <v>2678</v>
      </c>
      <c r="CF431" s="354" t="s">
        <v>2679</v>
      </c>
      <c r="CG431" s="355" t="s">
        <v>627</v>
      </c>
      <c r="CH431" s="356">
        <v>51500</v>
      </c>
      <c r="CI431" s="357">
        <v>45717</v>
      </c>
    </row>
    <row r="432" spans="4:87" ht="13.5">
      <c r="D432" s="323">
        <v>394</v>
      </c>
      <c r="E432" s="332"/>
      <c r="F432" s="322" t="s">
        <v>797</v>
      </c>
      <c r="G432" s="333"/>
      <c r="H432" s="322"/>
      <c r="I432" s="323"/>
      <c r="J432" s="323"/>
      <c r="K432" s="324">
        <v>8806538009605</v>
      </c>
      <c r="L432" s="322"/>
      <c r="M432" s="322"/>
      <c r="N432" s="322"/>
      <c r="O432" s="322"/>
      <c r="CA432" s="351">
        <v>429</v>
      </c>
      <c r="CB432" s="358"/>
      <c r="CC432" s="360" t="s">
        <v>1798</v>
      </c>
      <c r="CD432" s="353" t="s">
        <v>1799</v>
      </c>
      <c r="CE432" s="360" t="s">
        <v>2678</v>
      </c>
      <c r="CF432" s="354" t="s">
        <v>2198</v>
      </c>
      <c r="CG432" s="355" t="s">
        <v>2199</v>
      </c>
      <c r="CH432" s="356">
        <v>25000</v>
      </c>
      <c r="CI432" s="357">
        <v>45717</v>
      </c>
    </row>
    <row r="433" spans="4:87" ht="13.5">
      <c r="D433" s="323">
        <v>395</v>
      </c>
      <c r="E433" s="332"/>
      <c r="F433" s="322" t="s">
        <v>797</v>
      </c>
      <c r="G433" s="333"/>
      <c r="H433" s="322"/>
      <c r="I433" s="323"/>
      <c r="J433" s="323"/>
      <c r="K433" s="324">
        <v>8806538009629</v>
      </c>
      <c r="L433" s="322"/>
      <c r="M433" s="322"/>
      <c r="N433" s="322"/>
      <c r="O433" s="322"/>
      <c r="CA433" s="351">
        <v>430</v>
      </c>
      <c r="CB433" s="358"/>
      <c r="CC433" s="360" t="s">
        <v>2677</v>
      </c>
      <c r="CD433" s="353" t="s">
        <v>1793</v>
      </c>
      <c r="CE433" s="360" t="s">
        <v>2678</v>
      </c>
      <c r="CF433" s="354" t="s">
        <v>2679</v>
      </c>
      <c r="CG433" s="355" t="s">
        <v>627</v>
      </c>
      <c r="CH433" s="356">
        <v>206000</v>
      </c>
      <c r="CI433" s="357">
        <v>45717</v>
      </c>
    </row>
    <row r="434" spans="4:87" ht="13.5">
      <c r="D434" s="323">
        <v>396</v>
      </c>
      <c r="E434" s="332"/>
      <c r="F434" s="322" t="s">
        <v>798</v>
      </c>
      <c r="G434" s="333"/>
      <c r="H434" s="322"/>
      <c r="I434" s="323"/>
      <c r="J434" s="323"/>
      <c r="K434" s="324">
        <v>8806538009926</v>
      </c>
      <c r="L434" s="322"/>
      <c r="M434" s="322"/>
      <c r="N434" s="322"/>
      <c r="O434" s="322"/>
      <c r="CA434" s="351">
        <v>431</v>
      </c>
      <c r="CB434" s="358"/>
      <c r="CC434" s="360" t="s">
        <v>2677</v>
      </c>
      <c r="CD434" s="353" t="s">
        <v>1793</v>
      </c>
      <c r="CE434" s="360" t="s">
        <v>2678</v>
      </c>
      <c r="CF434" s="354" t="s">
        <v>2680</v>
      </c>
      <c r="CG434" s="355" t="s">
        <v>648</v>
      </c>
      <c r="CH434" s="356">
        <v>182100</v>
      </c>
      <c r="CI434" s="357">
        <v>45717</v>
      </c>
    </row>
    <row r="435" spans="4:87" ht="13.5">
      <c r="D435" s="323">
        <v>397</v>
      </c>
      <c r="E435" s="332"/>
      <c r="F435" s="322" t="s">
        <v>798</v>
      </c>
      <c r="G435" s="333"/>
      <c r="H435" s="322"/>
      <c r="I435" s="323"/>
      <c r="J435" s="323"/>
      <c r="K435" s="324">
        <v>8806538009902</v>
      </c>
      <c r="L435" s="322"/>
      <c r="M435" s="322"/>
      <c r="N435" s="322"/>
      <c r="O435" s="322"/>
      <c r="CA435" s="351">
        <v>432</v>
      </c>
      <c r="CB435" s="358"/>
      <c r="CC435" s="360" t="s">
        <v>2677</v>
      </c>
      <c r="CD435" s="353" t="s">
        <v>1793</v>
      </c>
      <c r="CE435" s="360" t="s">
        <v>2678</v>
      </c>
      <c r="CF435" s="354" t="s">
        <v>2683</v>
      </c>
      <c r="CG435" s="355" t="s">
        <v>708</v>
      </c>
      <c r="CH435" s="356">
        <v>56400</v>
      </c>
      <c r="CI435" s="357">
        <v>45717</v>
      </c>
    </row>
    <row r="436" spans="4:87" ht="13.5">
      <c r="D436" s="323">
        <v>398</v>
      </c>
      <c r="E436" s="332"/>
      <c r="F436" s="322" t="s">
        <v>799</v>
      </c>
      <c r="G436" s="333"/>
      <c r="H436" s="322"/>
      <c r="I436" s="323"/>
      <c r="J436" s="323"/>
      <c r="K436" s="324">
        <v>8806538010021</v>
      </c>
      <c r="L436" s="322"/>
      <c r="M436" s="322"/>
      <c r="N436" s="322"/>
      <c r="O436" s="322"/>
      <c r="CA436" s="351">
        <v>433</v>
      </c>
      <c r="CB436" s="358"/>
      <c r="CC436" s="360" t="s">
        <v>2681</v>
      </c>
      <c r="CD436" s="353" t="s">
        <v>1797</v>
      </c>
      <c r="CE436" s="360" t="s">
        <v>2678</v>
      </c>
      <c r="CF436" s="354" t="s">
        <v>2680</v>
      </c>
      <c r="CG436" s="355" t="s">
        <v>648</v>
      </c>
      <c r="CH436" s="356">
        <v>910500</v>
      </c>
      <c r="CI436" s="357">
        <v>45717</v>
      </c>
    </row>
    <row r="437" spans="4:87" ht="13.5">
      <c r="D437" s="323">
        <v>399</v>
      </c>
      <c r="E437" s="332"/>
      <c r="F437" s="322" t="s">
        <v>799</v>
      </c>
      <c r="G437" s="333"/>
      <c r="H437" s="322"/>
      <c r="I437" s="323"/>
      <c r="J437" s="323"/>
      <c r="K437" s="324">
        <v>8806538010007</v>
      </c>
      <c r="L437" s="322"/>
      <c r="M437" s="322"/>
      <c r="N437" s="322"/>
      <c r="O437" s="322"/>
      <c r="CA437" s="351">
        <v>434</v>
      </c>
      <c r="CB437" s="358"/>
      <c r="CC437" s="360" t="s">
        <v>2677</v>
      </c>
      <c r="CD437" s="353" t="s">
        <v>1793</v>
      </c>
      <c r="CE437" s="360" t="s">
        <v>2678</v>
      </c>
      <c r="CF437" s="354" t="s">
        <v>2680</v>
      </c>
      <c r="CG437" s="355" t="s">
        <v>648</v>
      </c>
      <c r="CH437" s="356">
        <v>364200</v>
      </c>
      <c r="CI437" s="357">
        <v>45689</v>
      </c>
    </row>
    <row r="438" spans="4:87" ht="13.5">
      <c r="D438" s="323">
        <v>406</v>
      </c>
      <c r="E438" s="332"/>
      <c r="F438" s="322" t="s">
        <v>803</v>
      </c>
      <c r="G438" s="333"/>
      <c r="H438" s="322"/>
      <c r="I438" s="323"/>
      <c r="J438" s="323"/>
      <c r="K438" s="324">
        <v>8806538014340</v>
      </c>
      <c r="L438" s="322"/>
      <c r="M438" s="322"/>
      <c r="N438" s="322"/>
      <c r="O438" s="322"/>
      <c r="CA438" s="351">
        <v>435</v>
      </c>
      <c r="CB438" s="358"/>
      <c r="CC438" s="360" t="s">
        <v>2684</v>
      </c>
      <c r="CD438" s="353" t="s">
        <v>1795</v>
      </c>
      <c r="CE438" s="360" t="s">
        <v>2678</v>
      </c>
      <c r="CF438" s="354" t="s">
        <v>2679</v>
      </c>
      <c r="CG438" s="355" t="s">
        <v>627</v>
      </c>
      <c r="CH438" s="356">
        <v>51500</v>
      </c>
      <c r="CI438" s="357">
        <v>45658</v>
      </c>
    </row>
    <row r="439" spans="4:87" ht="13.5">
      <c r="D439" s="323">
        <v>416</v>
      </c>
      <c r="E439" s="332"/>
      <c r="F439" s="322" t="s">
        <v>808</v>
      </c>
      <c r="G439" s="333"/>
      <c r="H439" s="322"/>
      <c r="I439" s="323"/>
      <c r="J439" s="323"/>
      <c r="K439" s="324">
        <v>8806538015835</v>
      </c>
      <c r="L439" s="322"/>
      <c r="M439" s="322"/>
      <c r="N439" s="322"/>
      <c r="O439" s="322"/>
      <c r="CA439" s="351">
        <v>436</v>
      </c>
      <c r="CB439" s="358"/>
      <c r="CC439" s="360" t="s">
        <v>2677</v>
      </c>
      <c r="CD439" s="353" t="s">
        <v>1793</v>
      </c>
      <c r="CE439" s="360" t="s">
        <v>2678</v>
      </c>
      <c r="CF439" s="354" t="s">
        <v>2679</v>
      </c>
      <c r="CG439" s="355" t="s">
        <v>627</v>
      </c>
      <c r="CH439" s="356">
        <v>206000</v>
      </c>
      <c r="CI439" s="357">
        <v>45717</v>
      </c>
    </row>
    <row r="440" spans="4:87" ht="13.5">
      <c r="D440" s="323">
        <v>417</v>
      </c>
      <c r="E440" s="332"/>
      <c r="F440" s="322" t="s">
        <v>808</v>
      </c>
      <c r="G440" s="333"/>
      <c r="H440" s="322"/>
      <c r="I440" s="323"/>
      <c r="J440" s="323"/>
      <c r="K440" s="324">
        <v>8806538015804</v>
      </c>
      <c r="L440" s="322"/>
      <c r="M440" s="322"/>
      <c r="N440" s="322"/>
      <c r="O440" s="322"/>
      <c r="CA440" s="351">
        <v>437</v>
      </c>
      <c r="CB440" s="358"/>
      <c r="CC440" s="360" t="s">
        <v>2677</v>
      </c>
      <c r="CD440" s="353" t="s">
        <v>1793</v>
      </c>
      <c r="CE440" s="360" t="s">
        <v>2678</v>
      </c>
      <c r="CF440" s="354" t="s">
        <v>2680</v>
      </c>
      <c r="CG440" s="355" t="s">
        <v>648</v>
      </c>
      <c r="CH440" s="356">
        <v>910500</v>
      </c>
      <c r="CI440" s="357">
        <v>45717</v>
      </c>
    </row>
    <row r="441" spans="4:87" ht="13.5">
      <c r="D441" s="323">
        <v>426</v>
      </c>
      <c r="E441" s="332"/>
      <c r="F441" s="322" t="s">
        <v>813</v>
      </c>
      <c r="G441" s="333"/>
      <c r="H441" s="322"/>
      <c r="I441" s="323"/>
      <c r="J441" s="323"/>
      <c r="K441" s="324">
        <v>8806538018829</v>
      </c>
      <c r="L441" s="322"/>
      <c r="M441" s="322"/>
      <c r="N441" s="322"/>
      <c r="O441" s="322"/>
      <c r="CA441" s="351">
        <v>438</v>
      </c>
      <c r="CB441" s="358"/>
      <c r="CC441" s="360" t="s">
        <v>2677</v>
      </c>
      <c r="CD441" s="353" t="s">
        <v>1793</v>
      </c>
      <c r="CE441" s="360" t="s">
        <v>2678</v>
      </c>
      <c r="CF441" s="354" t="s">
        <v>2683</v>
      </c>
      <c r="CG441" s="355" t="s">
        <v>708</v>
      </c>
      <c r="CH441" s="356">
        <v>169200</v>
      </c>
      <c r="CI441" s="357">
        <v>45717</v>
      </c>
    </row>
    <row r="442" spans="4:87" ht="13.5">
      <c r="D442" s="323">
        <v>427</v>
      </c>
      <c r="E442" s="332"/>
      <c r="F442" s="322" t="s">
        <v>814</v>
      </c>
      <c r="G442" s="333"/>
      <c r="H442" s="322"/>
      <c r="I442" s="323"/>
      <c r="J442" s="323"/>
      <c r="K442" s="324">
        <v>8806538034928</v>
      </c>
      <c r="L442" s="322"/>
      <c r="M442" s="322"/>
      <c r="N442" s="322"/>
      <c r="O442" s="322"/>
      <c r="CA442" s="351">
        <v>439</v>
      </c>
      <c r="CB442" s="358"/>
      <c r="CC442" s="360" t="s">
        <v>2681</v>
      </c>
      <c r="CD442" s="353" t="s">
        <v>1797</v>
      </c>
      <c r="CE442" s="360" t="s">
        <v>2678</v>
      </c>
      <c r="CF442" s="354" t="s">
        <v>2198</v>
      </c>
      <c r="CG442" s="355" t="s">
        <v>2199</v>
      </c>
      <c r="CH442" s="356">
        <v>25000</v>
      </c>
      <c r="CI442" s="357">
        <v>45717</v>
      </c>
    </row>
    <row r="443" spans="4:87" ht="13.5">
      <c r="D443" s="323">
        <v>431</v>
      </c>
      <c r="E443" s="332"/>
      <c r="F443" s="322" t="s">
        <v>817</v>
      </c>
      <c r="G443" s="333"/>
      <c r="H443" s="322"/>
      <c r="I443" s="323"/>
      <c r="J443" s="323"/>
      <c r="K443" s="324">
        <v>8806538021904</v>
      </c>
      <c r="L443" s="322"/>
      <c r="M443" s="322"/>
      <c r="N443" s="322"/>
      <c r="O443" s="322"/>
      <c r="CA443" s="351">
        <v>440</v>
      </c>
      <c r="CB443" s="358"/>
      <c r="CC443" s="360" t="s">
        <v>2677</v>
      </c>
      <c r="CD443" s="353" t="s">
        <v>1793</v>
      </c>
      <c r="CE443" s="360" t="s">
        <v>2678</v>
      </c>
      <c r="CF443" s="354" t="s">
        <v>2679</v>
      </c>
      <c r="CG443" s="355" t="s">
        <v>627</v>
      </c>
      <c r="CH443" s="356">
        <v>206000</v>
      </c>
      <c r="CI443" s="357">
        <v>45717</v>
      </c>
    </row>
    <row r="444" spans="4:87" ht="13.5">
      <c r="D444" s="323">
        <v>433</v>
      </c>
      <c r="E444" s="332"/>
      <c r="F444" s="322" t="s">
        <v>819</v>
      </c>
      <c r="G444" s="333"/>
      <c r="H444" s="322"/>
      <c r="I444" s="323"/>
      <c r="J444" s="323"/>
      <c r="K444" s="324">
        <v>8806538024424</v>
      </c>
      <c r="L444" s="322"/>
      <c r="M444" s="322"/>
      <c r="N444" s="322"/>
      <c r="O444" s="322"/>
      <c r="CA444" s="351">
        <v>441</v>
      </c>
      <c r="CB444" s="358"/>
      <c r="CC444" s="360" t="s">
        <v>2677</v>
      </c>
      <c r="CD444" s="353" t="s">
        <v>1793</v>
      </c>
      <c r="CE444" s="360" t="s">
        <v>2678</v>
      </c>
      <c r="CF444" s="354" t="s">
        <v>2679</v>
      </c>
      <c r="CG444" s="355" t="s">
        <v>627</v>
      </c>
      <c r="CH444" s="356">
        <v>51500</v>
      </c>
      <c r="CI444" s="357">
        <v>45717</v>
      </c>
    </row>
    <row r="445" spans="4:87" ht="13.5">
      <c r="D445" s="323">
        <v>434</v>
      </c>
      <c r="E445" s="332"/>
      <c r="F445" s="322" t="s">
        <v>820</v>
      </c>
      <c r="G445" s="333"/>
      <c r="H445" s="322"/>
      <c r="I445" s="323"/>
      <c r="J445" s="323"/>
      <c r="K445" s="324">
        <v>8806538025339</v>
      </c>
      <c r="L445" s="322"/>
      <c r="M445" s="322"/>
      <c r="N445" s="322"/>
      <c r="O445" s="322"/>
      <c r="CA445" s="351">
        <v>442</v>
      </c>
      <c r="CB445" s="358"/>
      <c r="CC445" s="360" t="s">
        <v>2677</v>
      </c>
      <c r="CD445" s="353" t="s">
        <v>1793</v>
      </c>
      <c r="CE445" s="360" t="s">
        <v>2678</v>
      </c>
      <c r="CF445" s="354" t="s">
        <v>2680</v>
      </c>
      <c r="CG445" s="355" t="s">
        <v>648</v>
      </c>
      <c r="CH445" s="356">
        <v>728400</v>
      </c>
      <c r="CI445" s="357">
        <v>45717</v>
      </c>
    </row>
    <row r="446" spans="4:87" ht="13.5">
      <c r="D446" s="323">
        <v>440</v>
      </c>
      <c r="E446" s="332"/>
      <c r="F446" s="322" t="s">
        <v>822</v>
      </c>
      <c r="G446" s="333"/>
      <c r="H446" s="322"/>
      <c r="I446" s="323"/>
      <c r="J446" s="323"/>
      <c r="K446" s="324">
        <v>8806538026237</v>
      </c>
      <c r="L446" s="322"/>
      <c r="M446" s="322"/>
      <c r="N446" s="322"/>
      <c r="O446" s="322"/>
      <c r="CA446" s="351">
        <v>443</v>
      </c>
      <c r="CB446" s="358"/>
      <c r="CC446" s="360" t="s">
        <v>2677</v>
      </c>
      <c r="CD446" s="353" t="s">
        <v>1793</v>
      </c>
      <c r="CE446" s="360" t="s">
        <v>2678</v>
      </c>
      <c r="CF446" s="354" t="s">
        <v>2683</v>
      </c>
      <c r="CG446" s="355" t="s">
        <v>708</v>
      </c>
      <c r="CH446" s="356">
        <v>112800</v>
      </c>
      <c r="CI446" s="357">
        <v>45689</v>
      </c>
    </row>
    <row r="447" spans="4:87" ht="13.5">
      <c r="D447" s="323">
        <v>441</v>
      </c>
      <c r="E447" s="332"/>
      <c r="F447" s="322" t="s">
        <v>823</v>
      </c>
      <c r="G447" s="333"/>
      <c r="H447" s="322"/>
      <c r="I447" s="323"/>
      <c r="J447" s="323"/>
      <c r="K447" s="324">
        <v>8806538026428</v>
      </c>
      <c r="L447" s="322"/>
      <c r="M447" s="322"/>
      <c r="N447" s="322"/>
      <c r="O447" s="322"/>
      <c r="CA447" s="351">
        <v>444</v>
      </c>
      <c r="CB447" s="358"/>
      <c r="CC447" s="360" t="s">
        <v>2677</v>
      </c>
      <c r="CD447" s="353" t="s">
        <v>1793</v>
      </c>
      <c r="CE447" s="360" t="s">
        <v>2678</v>
      </c>
      <c r="CF447" s="354" t="s">
        <v>2679</v>
      </c>
      <c r="CG447" s="355" t="s">
        <v>627</v>
      </c>
      <c r="CH447" s="356">
        <v>257500</v>
      </c>
      <c r="CI447" s="357">
        <v>45658</v>
      </c>
    </row>
    <row r="448" spans="4:87" ht="13.5">
      <c r="D448" s="323">
        <v>442</v>
      </c>
      <c r="E448" s="332"/>
      <c r="F448" s="322" t="s">
        <v>823</v>
      </c>
      <c r="G448" s="333"/>
      <c r="H448" s="322"/>
      <c r="I448" s="323"/>
      <c r="J448" s="323"/>
      <c r="K448" s="324">
        <v>8806538026404</v>
      </c>
      <c r="L448" s="322"/>
      <c r="M448" s="322"/>
      <c r="N448" s="322"/>
      <c r="O448" s="322"/>
      <c r="CA448" s="351">
        <v>445</v>
      </c>
      <c r="CB448" s="358"/>
      <c r="CC448" s="360" t="s">
        <v>2685</v>
      </c>
      <c r="CD448" s="353" t="s">
        <v>2686</v>
      </c>
      <c r="CE448" s="360" t="s">
        <v>2687</v>
      </c>
      <c r="CF448" s="354" t="s">
        <v>2137</v>
      </c>
      <c r="CG448" s="355" t="s">
        <v>810</v>
      </c>
      <c r="CH448" s="356">
        <v>12000</v>
      </c>
      <c r="CI448" s="357">
        <v>45717</v>
      </c>
    </row>
    <row r="449" spans="4:87" ht="13.5">
      <c r="D449" s="323">
        <v>443</v>
      </c>
      <c r="E449" s="332"/>
      <c r="F449" s="322" t="s">
        <v>824</v>
      </c>
      <c r="G449" s="333"/>
      <c r="H449" s="322"/>
      <c r="I449" s="323"/>
      <c r="J449" s="323"/>
      <c r="K449" s="324">
        <v>8806538026510</v>
      </c>
      <c r="L449" s="322"/>
      <c r="M449" s="322"/>
      <c r="N449" s="322"/>
      <c r="O449" s="322"/>
      <c r="CA449" s="351">
        <v>446</v>
      </c>
      <c r="CB449" s="358"/>
      <c r="CC449" s="360" t="s">
        <v>2685</v>
      </c>
      <c r="CD449" s="353" t="s">
        <v>2686</v>
      </c>
      <c r="CE449" s="360" t="s">
        <v>2687</v>
      </c>
      <c r="CF449" s="354" t="s">
        <v>2137</v>
      </c>
      <c r="CG449" s="355" t="s">
        <v>810</v>
      </c>
      <c r="CH449" s="356">
        <v>12000</v>
      </c>
      <c r="CI449" s="357">
        <v>45717</v>
      </c>
    </row>
    <row r="450" spans="4:87" ht="13.5">
      <c r="D450" s="323">
        <v>444</v>
      </c>
      <c r="E450" s="332"/>
      <c r="F450" s="322" t="s">
        <v>824</v>
      </c>
      <c r="G450" s="333"/>
      <c r="H450" s="322"/>
      <c r="I450" s="323"/>
      <c r="J450" s="323"/>
      <c r="K450" s="324">
        <v>8806538026527</v>
      </c>
      <c r="L450" s="322"/>
      <c r="M450" s="322"/>
      <c r="N450" s="322"/>
      <c r="O450" s="322"/>
      <c r="CA450" s="351">
        <v>447</v>
      </c>
      <c r="CB450" s="358"/>
      <c r="CC450" s="360" t="s">
        <v>2677</v>
      </c>
      <c r="CD450" s="353" t="s">
        <v>1793</v>
      </c>
      <c r="CE450" s="360" t="s">
        <v>2678</v>
      </c>
      <c r="CF450" s="354" t="s">
        <v>2679</v>
      </c>
      <c r="CG450" s="355" t="s">
        <v>627</v>
      </c>
      <c r="CH450" s="356">
        <v>103000</v>
      </c>
      <c r="CI450" s="357">
        <v>45717</v>
      </c>
    </row>
    <row r="451" spans="4:87" ht="13.5">
      <c r="D451" s="323">
        <v>445</v>
      </c>
      <c r="E451" s="332"/>
      <c r="F451" s="322" t="s">
        <v>824</v>
      </c>
      <c r="G451" s="333"/>
      <c r="H451" s="322"/>
      <c r="I451" s="323"/>
      <c r="J451" s="323"/>
      <c r="K451" s="324">
        <v>8806538026503</v>
      </c>
      <c r="L451" s="322"/>
      <c r="M451" s="322"/>
      <c r="N451" s="322"/>
      <c r="O451" s="322"/>
      <c r="CA451" s="351">
        <v>448</v>
      </c>
      <c r="CB451" s="358"/>
      <c r="CC451" s="360" t="s">
        <v>2677</v>
      </c>
      <c r="CD451" s="353" t="s">
        <v>1793</v>
      </c>
      <c r="CE451" s="360" t="s">
        <v>2678</v>
      </c>
      <c r="CF451" s="354" t="s">
        <v>2680</v>
      </c>
      <c r="CG451" s="355" t="s">
        <v>648</v>
      </c>
      <c r="CH451" s="356">
        <v>182100</v>
      </c>
      <c r="CI451" s="357">
        <v>45717</v>
      </c>
    </row>
    <row r="452" spans="4:87" ht="13.5">
      <c r="D452" s="323">
        <v>446</v>
      </c>
      <c r="E452" s="332"/>
      <c r="F452" s="322" t="s">
        <v>825</v>
      </c>
      <c r="G452" s="333"/>
      <c r="H452" s="322"/>
      <c r="I452" s="323"/>
      <c r="J452" s="323"/>
      <c r="K452" s="324">
        <v>8806538026909</v>
      </c>
      <c r="L452" s="322"/>
      <c r="M452" s="322"/>
      <c r="N452" s="322"/>
      <c r="O452" s="322"/>
      <c r="CA452" s="351">
        <v>449</v>
      </c>
      <c r="CB452" s="358"/>
      <c r="CC452" s="360" t="s">
        <v>2677</v>
      </c>
      <c r="CD452" s="353" t="s">
        <v>1793</v>
      </c>
      <c r="CE452" s="360" t="s">
        <v>2678</v>
      </c>
      <c r="CF452" s="354" t="s">
        <v>2683</v>
      </c>
      <c r="CG452" s="355" t="s">
        <v>708</v>
      </c>
      <c r="CH452" s="356">
        <v>56400</v>
      </c>
      <c r="CI452" s="357">
        <v>45717</v>
      </c>
    </row>
    <row r="453" spans="4:87" ht="13.5">
      <c r="D453" s="323">
        <v>447</v>
      </c>
      <c r="E453" s="332"/>
      <c r="F453" s="322" t="s">
        <v>826</v>
      </c>
      <c r="G453" s="333"/>
      <c r="H453" s="322"/>
      <c r="I453" s="323"/>
      <c r="J453" s="323"/>
      <c r="K453" s="324">
        <v>8806538062327</v>
      </c>
      <c r="L453" s="322"/>
      <c r="M453" s="322"/>
      <c r="N453" s="322"/>
      <c r="O453" s="322"/>
      <c r="CA453" s="351">
        <v>450</v>
      </c>
      <c r="CB453" s="358"/>
      <c r="CC453" s="360" t="s">
        <v>2681</v>
      </c>
      <c r="CD453" s="353" t="s">
        <v>1797</v>
      </c>
      <c r="CE453" s="360" t="s">
        <v>2678</v>
      </c>
      <c r="CF453" s="354" t="s">
        <v>2679</v>
      </c>
      <c r="CG453" s="355" t="s">
        <v>627</v>
      </c>
      <c r="CH453" s="356">
        <v>154500</v>
      </c>
      <c r="CI453" s="357">
        <v>45717</v>
      </c>
    </row>
    <row r="454" spans="4:87" ht="13.5">
      <c r="D454" s="323">
        <v>448</v>
      </c>
      <c r="E454" s="332"/>
      <c r="F454" s="322" t="s">
        <v>827</v>
      </c>
      <c r="G454" s="333"/>
      <c r="H454" s="322"/>
      <c r="I454" s="323"/>
      <c r="J454" s="323"/>
      <c r="K454" s="324">
        <v>8806538049618</v>
      </c>
      <c r="L454" s="322"/>
      <c r="M454" s="322"/>
      <c r="N454" s="322"/>
      <c r="O454" s="322"/>
      <c r="CA454" s="351">
        <v>451</v>
      </c>
      <c r="CB454" s="358"/>
      <c r="CC454" s="360" t="s">
        <v>2677</v>
      </c>
      <c r="CD454" s="353" t="s">
        <v>1793</v>
      </c>
      <c r="CE454" s="360" t="s">
        <v>2678</v>
      </c>
      <c r="CF454" s="354" t="s">
        <v>2679</v>
      </c>
      <c r="CG454" s="355" t="s">
        <v>627</v>
      </c>
      <c r="CH454" s="356">
        <v>154500</v>
      </c>
      <c r="CI454" s="357">
        <v>45717</v>
      </c>
    </row>
    <row r="455" spans="4:87" ht="13.5">
      <c r="D455" s="323">
        <v>449</v>
      </c>
      <c r="E455" s="332"/>
      <c r="F455" s="322" t="s">
        <v>828</v>
      </c>
      <c r="G455" s="333"/>
      <c r="H455" s="322"/>
      <c r="I455" s="323"/>
      <c r="J455" s="323"/>
      <c r="K455" s="324">
        <v>8806538028514</v>
      </c>
      <c r="L455" s="322"/>
      <c r="M455" s="322"/>
      <c r="N455" s="322"/>
      <c r="O455" s="322"/>
      <c r="CA455" s="351">
        <v>452</v>
      </c>
      <c r="CB455" s="358"/>
      <c r="CC455" s="360" t="s">
        <v>2677</v>
      </c>
      <c r="CD455" s="353" t="s">
        <v>1793</v>
      </c>
      <c r="CE455" s="360" t="s">
        <v>2678</v>
      </c>
      <c r="CF455" s="354" t="s">
        <v>2680</v>
      </c>
      <c r="CG455" s="355" t="s">
        <v>648</v>
      </c>
      <c r="CH455" s="356">
        <v>910500</v>
      </c>
      <c r="CI455" s="357">
        <v>45689</v>
      </c>
    </row>
    <row r="456" spans="4:87">
      <c r="CA456" s="351">
        <v>453</v>
      </c>
      <c r="CB456" s="358"/>
      <c r="CC456" s="360" t="s">
        <v>2681</v>
      </c>
      <c r="CD456" s="353" t="s">
        <v>1797</v>
      </c>
      <c r="CE456" s="360" t="s">
        <v>2678</v>
      </c>
      <c r="CF456" s="354" t="s">
        <v>2682</v>
      </c>
      <c r="CG456" s="355" t="s">
        <v>643</v>
      </c>
      <c r="CH456" s="356">
        <v>47580</v>
      </c>
      <c r="CI456" s="357">
        <v>45658</v>
      </c>
    </row>
    <row r="457" spans="4:87">
      <c r="CA457" s="351">
        <v>454</v>
      </c>
      <c r="CB457" s="358"/>
      <c r="CC457" s="360" t="s">
        <v>2677</v>
      </c>
      <c r="CD457" s="353" t="s">
        <v>1793</v>
      </c>
      <c r="CE457" s="360" t="s">
        <v>2678</v>
      </c>
      <c r="CF457" s="354" t="s">
        <v>2679</v>
      </c>
      <c r="CG457" s="355" t="s">
        <v>627</v>
      </c>
      <c r="CH457" s="356">
        <v>103000</v>
      </c>
      <c r="CI457" s="357">
        <v>45717</v>
      </c>
    </row>
    <row r="458" spans="4:87">
      <c r="CA458" s="351">
        <v>455</v>
      </c>
      <c r="CB458" s="358"/>
      <c r="CC458" s="360" t="s">
        <v>2677</v>
      </c>
      <c r="CD458" s="353" t="s">
        <v>1793</v>
      </c>
      <c r="CE458" s="360" t="s">
        <v>2678</v>
      </c>
      <c r="CF458" s="354" t="s">
        <v>2680</v>
      </c>
      <c r="CG458" s="355" t="s">
        <v>648</v>
      </c>
      <c r="CH458" s="356">
        <v>364200</v>
      </c>
      <c r="CI458" s="357">
        <v>45717</v>
      </c>
    </row>
    <row r="459" spans="4:87">
      <c r="CA459" s="351">
        <v>456</v>
      </c>
      <c r="CB459" s="358"/>
      <c r="CC459" s="360" t="s">
        <v>2677</v>
      </c>
      <c r="CD459" s="353" t="s">
        <v>1793</v>
      </c>
      <c r="CE459" s="360" t="s">
        <v>2678</v>
      </c>
      <c r="CF459" s="354" t="s">
        <v>2683</v>
      </c>
      <c r="CG459" s="355" t="s">
        <v>708</v>
      </c>
      <c r="CH459" s="356">
        <v>56400</v>
      </c>
      <c r="CI459" s="357">
        <v>45717</v>
      </c>
    </row>
    <row r="460" spans="4:87">
      <c r="CA460" s="351">
        <v>457</v>
      </c>
      <c r="CB460" s="358"/>
      <c r="CC460" s="360" t="s">
        <v>2677</v>
      </c>
      <c r="CD460" s="353" t="s">
        <v>1793</v>
      </c>
      <c r="CE460" s="360" t="s">
        <v>2678</v>
      </c>
      <c r="CF460" s="354" t="s">
        <v>2679</v>
      </c>
      <c r="CG460" s="355" t="s">
        <v>627</v>
      </c>
      <c r="CH460" s="356">
        <v>257500</v>
      </c>
      <c r="CI460" s="357">
        <v>45717</v>
      </c>
    </row>
    <row r="461" spans="4:87">
      <c r="CA461" s="351">
        <v>458</v>
      </c>
      <c r="CB461" s="358"/>
      <c r="CC461" s="360" t="s">
        <v>2677</v>
      </c>
      <c r="CD461" s="353" t="s">
        <v>1793</v>
      </c>
      <c r="CE461" s="360" t="s">
        <v>2678</v>
      </c>
      <c r="CF461" s="354" t="s">
        <v>2680</v>
      </c>
      <c r="CG461" s="355" t="s">
        <v>648</v>
      </c>
      <c r="CH461" s="356">
        <v>910500</v>
      </c>
      <c r="CI461" s="357">
        <v>45717</v>
      </c>
    </row>
    <row r="462" spans="4:87">
      <c r="CA462" s="351">
        <v>459</v>
      </c>
      <c r="CB462" s="358"/>
      <c r="CC462" s="360" t="s">
        <v>2677</v>
      </c>
      <c r="CD462" s="353" t="s">
        <v>1793</v>
      </c>
      <c r="CE462" s="360" t="s">
        <v>2678</v>
      </c>
      <c r="CF462" s="354" t="s">
        <v>2683</v>
      </c>
      <c r="CG462" s="355" t="s">
        <v>708</v>
      </c>
      <c r="CH462" s="356">
        <v>112800</v>
      </c>
      <c r="CI462" s="357">
        <v>45717</v>
      </c>
    </row>
    <row r="463" spans="4:87">
      <c r="CA463" s="351">
        <v>460</v>
      </c>
      <c r="CB463" s="358"/>
      <c r="CC463" s="360" t="s">
        <v>2677</v>
      </c>
      <c r="CD463" s="353" t="s">
        <v>1793</v>
      </c>
      <c r="CE463" s="360" t="s">
        <v>2678</v>
      </c>
      <c r="CF463" s="354" t="s">
        <v>2679</v>
      </c>
      <c r="CG463" s="355" t="s">
        <v>627</v>
      </c>
      <c r="CH463" s="356">
        <v>103000</v>
      </c>
      <c r="CI463" s="357">
        <v>45717</v>
      </c>
    </row>
    <row r="464" spans="4:87">
      <c r="CA464" s="351">
        <v>461</v>
      </c>
      <c r="CB464" s="358"/>
      <c r="CC464" s="360" t="s">
        <v>2677</v>
      </c>
      <c r="CD464" s="353" t="s">
        <v>1793</v>
      </c>
      <c r="CE464" s="360" t="s">
        <v>2678</v>
      </c>
      <c r="CF464" s="354" t="s">
        <v>2680</v>
      </c>
      <c r="CG464" s="355" t="s">
        <v>648</v>
      </c>
      <c r="CH464" s="356">
        <v>182100</v>
      </c>
      <c r="CI464" s="357">
        <v>45689</v>
      </c>
    </row>
    <row r="465" spans="79:87">
      <c r="CA465" s="351">
        <v>462</v>
      </c>
      <c r="CB465" s="358"/>
      <c r="CC465" s="360" t="s">
        <v>2677</v>
      </c>
      <c r="CD465" s="353" t="s">
        <v>1793</v>
      </c>
      <c r="CE465" s="360" t="s">
        <v>2678</v>
      </c>
      <c r="CF465" s="354" t="s">
        <v>2683</v>
      </c>
      <c r="CG465" s="355" t="s">
        <v>708</v>
      </c>
      <c r="CH465" s="356">
        <v>56400</v>
      </c>
      <c r="CI465" s="357">
        <v>45658</v>
      </c>
    </row>
    <row r="466" spans="79:87">
      <c r="CA466" s="351">
        <v>463</v>
      </c>
      <c r="CB466" s="358"/>
      <c r="CC466" s="360" t="s">
        <v>2677</v>
      </c>
      <c r="CD466" s="353" t="s">
        <v>1793</v>
      </c>
      <c r="CE466" s="360" t="s">
        <v>2678</v>
      </c>
      <c r="CF466" s="354" t="s">
        <v>2679</v>
      </c>
      <c r="CG466" s="355" t="s">
        <v>627</v>
      </c>
      <c r="CH466" s="356">
        <v>206000</v>
      </c>
      <c r="CI466" s="357">
        <v>45717</v>
      </c>
    </row>
    <row r="467" spans="79:87">
      <c r="CA467" s="351">
        <v>464</v>
      </c>
      <c r="CB467" s="358"/>
      <c r="CC467" s="360" t="s">
        <v>2677</v>
      </c>
      <c r="CD467" s="353" t="s">
        <v>1793</v>
      </c>
      <c r="CE467" s="360" t="s">
        <v>2678</v>
      </c>
      <c r="CF467" s="354" t="s">
        <v>2680</v>
      </c>
      <c r="CG467" s="355" t="s">
        <v>648</v>
      </c>
      <c r="CH467" s="356">
        <v>546300</v>
      </c>
      <c r="CI467" s="357">
        <v>45717</v>
      </c>
    </row>
    <row r="468" spans="79:87">
      <c r="CA468" s="351">
        <v>465</v>
      </c>
      <c r="CB468" s="358"/>
      <c r="CC468" s="360" t="s">
        <v>2677</v>
      </c>
      <c r="CD468" s="353" t="s">
        <v>1793</v>
      </c>
      <c r="CE468" s="360" t="s">
        <v>2678</v>
      </c>
      <c r="CF468" s="354" t="s">
        <v>2683</v>
      </c>
      <c r="CG468" s="355" t="s">
        <v>708</v>
      </c>
      <c r="CH468" s="356">
        <v>112800</v>
      </c>
      <c r="CI468" s="357">
        <v>45717</v>
      </c>
    </row>
    <row r="469" spans="79:87">
      <c r="CA469" s="351">
        <v>466</v>
      </c>
      <c r="CB469" s="358"/>
      <c r="CC469" s="360" t="s">
        <v>2681</v>
      </c>
      <c r="CD469" s="353" t="s">
        <v>1797</v>
      </c>
      <c r="CE469" s="360" t="s">
        <v>2678</v>
      </c>
      <c r="CF469" s="354" t="s">
        <v>2679</v>
      </c>
      <c r="CG469" s="355" t="s">
        <v>627</v>
      </c>
      <c r="CH469" s="356">
        <v>154500</v>
      </c>
      <c r="CI469" s="357">
        <v>45717</v>
      </c>
    </row>
    <row r="470" spans="79:87">
      <c r="CA470" s="351">
        <v>467</v>
      </c>
      <c r="CB470" s="358"/>
      <c r="CC470" s="360" t="s">
        <v>2681</v>
      </c>
      <c r="CD470" s="353" t="s">
        <v>1797</v>
      </c>
      <c r="CE470" s="360" t="s">
        <v>2678</v>
      </c>
      <c r="CF470" s="354" t="s">
        <v>2680</v>
      </c>
      <c r="CG470" s="355" t="s">
        <v>648</v>
      </c>
      <c r="CH470" s="356">
        <v>910500</v>
      </c>
      <c r="CI470" s="357">
        <v>45717</v>
      </c>
    </row>
    <row r="471" spans="79:87">
      <c r="CA471" s="351">
        <v>468</v>
      </c>
      <c r="CB471" s="358"/>
      <c r="CC471" s="360" t="s">
        <v>2677</v>
      </c>
      <c r="CD471" s="353" t="s">
        <v>1793</v>
      </c>
      <c r="CE471" s="360" t="s">
        <v>2678</v>
      </c>
      <c r="CF471" s="354" t="s">
        <v>2679</v>
      </c>
      <c r="CG471" s="355" t="s">
        <v>627</v>
      </c>
      <c r="CH471" s="356">
        <v>154500</v>
      </c>
      <c r="CI471" s="357">
        <v>45717</v>
      </c>
    </row>
    <row r="472" spans="79:87">
      <c r="CA472" s="351">
        <v>469</v>
      </c>
      <c r="CB472" s="358"/>
      <c r="CC472" s="360" t="s">
        <v>2677</v>
      </c>
      <c r="CD472" s="353" t="s">
        <v>1793</v>
      </c>
      <c r="CE472" s="360" t="s">
        <v>2678</v>
      </c>
      <c r="CF472" s="354" t="s">
        <v>2682</v>
      </c>
      <c r="CG472" s="355" t="s">
        <v>643</v>
      </c>
      <c r="CH472" s="356">
        <v>95160</v>
      </c>
      <c r="CI472" s="357">
        <v>45717</v>
      </c>
    </row>
    <row r="473" spans="79:87">
      <c r="CA473" s="351">
        <v>470</v>
      </c>
      <c r="CB473" s="358"/>
      <c r="CC473" s="360" t="s">
        <v>2677</v>
      </c>
      <c r="CD473" s="353" t="s">
        <v>1793</v>
      </c>
      <c r="CE473" s="360" t="s">
        <v>2678</v>
      </c>
      <c r="CF473" s="354" t="s">
        <v>2680</v>
      </c>
      <c r="CG473" s="355" t="s">
        <v>648</v>
      </c>
      <c r="CH473" s="356">
        <v>182100</v>
      </c>
      <c r="CI473" s="357">
        <v>45689</v>
      </c>
    </row>
    <row r="474" spans="79:87">
      <c r="CA474" s="351">
        <v>471</v>
      </c>
      <c r="CB474" s="358"/>
      <c r="CC474" s="360" t="s">
        <v>2677</v>
      </c>
      <c r="CD474" s="353" t="s">
        <v>1793</v>
      </c>
      <c r="CE474" s="360" t="s">
        <v>2678</v>
      </c>
      <c r="CF474" s="354" t="s">
        <v>2683</v>
      </c>
      <c r="CG474" s="355" t="s">
        <v>708</v>
      </c>
      <c r="CH474" s="356">
        <v>169200</v>
      </c>
      <c r="CI474" s="357">
        <v>45658</v>
      </c>
    </row>
    <row r="475" spans="79:87">
      <c r="CA475" s="351">
        <v>472</v>
      </c>
      <c r="CB475" s="358"/>
      <c r="CC475" s="360" t="s">
        <v>2677</v>
      </c>
      <c r="CD475" s="353" t="s">
        <v>1793</v>
      </c>
      <c r="CE475" s="360" t="s">
        <v>2678</v>
      </c>
      <c r="CF475" s="354" t="s">
        <v>2679</v>
      </c>
      <c r="CG475" s="355" t="s">
        <v>627</v>
      </c>
      <c r="CH475" s="356">
        <v>206000</v>
      </c>
      <c r="CI475" s="357">
        <v>45717</v>
      </c>
    </row>
    <row r="476" spans="79:87">
      <c r="CA476" s="351">
        <v>473</v>
      </c>
      <c r="CB476" s="358"/>
      <c r="CC476" s="360" t="s">
        <v>2688</v>
      </c>
      <c r="CD476" s="353" t="s">
        <v>2689</v>
      </c>
      <c r="CE476" s="360" t="s">
        <v>2690</v>
      </c>
      <c r="CF476" s="354" t="s">
        <v>2691</v>
      </c>
      <c r="CG476" s="355" t="s">
        <v>821</v>
      </c>
      <c r="CH476" s="356">
        <v>90400</v>
      </c>
      <c r="CI476" s="357">
        <v>45717</v>
      </c>
    </row>
    <row r="477" spans="79:87">
      <c r="CA477" s="351">
        <v>474</v>
      </c>
      <c r="CB477" s="358"/>
      <c r="CC477" s="360" t="s">
        <v>2692</v>
      </c>
      <c r="CD477" s="353" t="s">
        <v>2693</v>
      </c>
      <c r="CE477" s="360" t="s">
        <v>2694</v>
      </c>
      <c r="CF477" s="354" t="s">
        <v>2137</v>
      </c>
      <c r="CG477" s="355" t="s">
        <v>810</v>
      </c>
      <c r="CH477" s="356">
        <v>60000</v>
      </c>
      <c r="CI477" s="357">
        <v>45717</v>
      </c>
    </row>
    <row r="478" spans="79:87">
      <c r="CA478" s="351">
        <v>475</v>
      </c>
      <c r="CB478" s="358"/>
      <c r="CC478" s="360" t="s">
        <v>2692</v>
      </c>
      <c r="CD478" s="353" t="s">
        <v>2693</v>
      </c>
      <c r="CE478" s="360" t="s">
        <v>2694</v>
      </c>
      <c r="CF478" s="354" t="s">
        <v>2137</v>
      </c>
      <c r="CG478" s="355" t="s">
        <v>810</v>
      </c>
      <c r="CH478" s="356">
        <v>60000</v>
      </c>
      <c r="CI478" s="357">
        <v>45717</v>
      </c>
    </row>
    <row r="479" spans="79:87">
      <c r="CA479" s="351">
        <v>476</v>
      </c>
      <c r="CB479" s="358"/>
      <c r="CC479" s="360" t="s">
        <v>2692</v>
      </c>
      <c r="CD479" s="353" t="s">
        <v>2693</v>
      </c>
      <c r="CE479" s="360" t="s">
        <v>2694</v>
      </c>
      <c r="CF479" s="354" t="s">
        <v>2329</v>
      </c>
      <c r="CG479" s="355" t="s">
        <v>663</v>
      </c>
      <c r="CH479" s="356">
        <v>13698000</v>
      </c>
      <c r="CI479" s="357">
        <v>45717</v>
      </c>
    </row>
    <row r="480" spans="79:87">
      <c r="CA480" s="351">
        <v>477</v>
      </c>
      <c r="CB480" s="358"/>
      <c r="CC480" s="360" t="s">
        <v>2692</v>
      </c>
      <c r="CD480" s="353" t="s">
        <v>2693</v>
      </c>
      <c r="CE480" s="360" t="s">
        <v>2694</v>
      </c>
      <c r="CF480" s="354" t="s">
        <v>2122</v>
      </c>
      <c r="CG480" s="355" t="s">
        <v>713</v>
      </c>
      <c r="CH480" s="356">
        <v>2875000</v>
      </c>
      <c r="CI480" s="357">
        <v>45717</v>
      </c>
    </row>
    <row r="481" spans="79:87">
      <c r="CA481" s="351">
        <v>478</v>
      </c>
      <c r="CB481" s="358"/>
      <c r="CC481" s="360" t="s">
        <v>2695</v>
      </c>
      <c r="CD481" s="353" t="s">
        <v>2696</v>
      </c>
      <c r="CE481" s="360" t="s">
        <v>2697</v>
      </c>
      <c r="CF481" s="354" t="s">
        <v>2388</v>
      </c>
      <c r="CG481" s="355" t="s">
        <v>804</v>
      </c>
      <c r="CH481" s="356">
        <v>12000</v>
      </c>
      <c r="CI481" s="357">
        <v>45717</v>
      </c>
    </row>
    <row r="482" spans="79:87">
      <c r="CA482" s="351">
        <v>479</v>
      </c>
      <c r="CB482" s="358"/>
      <c r="CC482" s="360" t="s">
        <v>2698</v>
      </c>
      <c r="CD482" s="353" t="s">
        <v>2699</v>
      </c>
      <c r="CE482" s="360" t="s">
        <v>2700</v>
      </c>
      <c r="CF482" s="354" t="s">
        <v>2388</v>
      </c>
      <c r="CG482" s="355" t="s">
        <v>804</v>
      </c>
      <c r="CH482" s="356">
        <v>2400</v>
      </c>
      <c r="CI482" s="357">
        <v>45689</v>
      </c>
    </row>
    <row r="483" spans="79:87">
      <c r="CA483" s="351">
        <v>480</v>
      </c>
      <c r="CB483" s="358"/>
      <c r="CC483" s="360" t="s">
        <v>2701</v>
      </c>
      <c r="CD483" s="353" t="s">
        <v>1598</v>
      </c>
      <c r="CE483" s="360" t="s">
        <v>2702</v>
      </c>
      <c r="CF483" s="354" t="s">
        <v>2703</v>
      </c>
      <c r="CG483" s="355" t="s">
        <v>689</v>
      </c>
      <c r="CH483" s="356">
        <v>13140</v>
      </c>
      <c r="CI483" s="357">
        <v>45658</v>
      </c>
    </row>
    <row r="484" spans="79:87">
      <c r="CA484" s="351">
        <v>481</v>
      </c>
      <c r="CB484" s="358"/>
      <c r="CC484" s="360" t="s">
        <v>1739</v>
      </c>
      <c r="CD484" s="353" t="s">
        <v>1853</v>
      </c>
      <c r="CE484" s="360" t="s">
        <v>2704</v>
      </c>
      <c r="CF484" s="354" t="s">
        <v>2703</v>
      </c>
      <c r="CG484" s="355" t="s">
        <v>689</v>
      </c>
      <c r="CH484" s="356">
        <v>39420</v>
      </c>
      <c r="CI484" s="357">
        <v>45717</v>
      </c>
    </row>
    <row r="485" spans="79:87">
      <c r="CA485" s="351">
        <v>482</v>
      </c>
      <c r="CB485" s="358"/>
      <c r="CC485" s="360" t="s">
        <v>2705</v>
      </c>
      <c r="CD485" s="353" t="s">
        <v>2706</v>
      </c>
      <c r="CE485" s="360" t="s">
        <v>1255</v>
      </c>
      <c r="CF485" s="354" t="s">
        <v>2707</v>
      </c>
      <c r="CG485" s="355" t="s">
        <v>631</v>
      </c>
      <c r="CH485" s="356">
        <v>-3450</v>
      </c>
      <c r="CI485" s="357">
        <v>45717</v>
      </c>
    </row>
    <row r="486" spans="79:87">
      <c r="CA486" s="351">
        <v>483</v>
      </c>
      <c r="CB486" s="358"/>
      <c r="CC486" s="360" t="s">
        <v>1803</v>
      </c>
      <c r="CD486" s="353" t="s">
        <v>2708</v>
      </c>
      <c r="CE486" s="360" t="s">
        <v>2709</v>
      </c>
      <c r="CF486" s="354" t="s">
        <v>2065</v>
      </c>
      <c r="CG486" s="355" t="s">
        <v>811</v>
      </c>
      <c r="CH486" s="356">
        <v>15000</v>
      </c>
      <c r="CI486" s="357">
        <v>45717</v>
      </c>
    </row>
    <row r="487" spans="79:87">
      <c r="CA487" s="351">
        <v>484</v>
      </c>
      <c r="CB487" s="358"/>
      <c r="CC487" s="360" t="s">
        <v>2710</v>
      </c>
      <c r="CD487" s="353" t="s">
        <v>2711</v>
      </c>
      <c r="CE487" s="360" t="s">
        <v>2712</v>
      </c>
      <c r="CF487" s="354" t="s">
        <v>2065</v>
      </c>
      <c r="CG487" s="355" t="s">
        <v>811</v>
      </c>
      <c r="CH487" s="356">
        <v>15000</v>
      </c>
      <c r="CI487" s="357">
        <v>45717</v>
      </c>
    </row>
    <row r="488" spans="79:87">
      <c r="CA488" s="351">
        <v>485</v>
      </c>
      <c r="CB488" s="358"/>
      <c r="CC488" s="360" t="s">
        <v>1741</v>
      </c>
      <c r="CD488" s="353" t="s">
        <v>1742</v>
      </c>
      <c r="CE488" s="360" t="s">
        <v>2713</v>
      </c>
      <c r="CF488" s="354" t="s">
        <v>2215</v>
      </c>
      <c r="CG488" s="355" t="s">
        <v>683</v>
      </c>
      <c r="CH488" s="356">
        <v>21300</v>
      </c>
      <c r="CI488" s="357">
        <v>45717</v>
      </c>
    </row>
    <row r="489" spans="79:87">
      <c r="CA489" s="351">
        <v>486</v>
      </c>
      <c r="CB489" s="358"/>
      <c r="CC489" s="360" t="s">
        <v>2714</v>
      </c>
      <c r="CD489" s="353" t="s">
        <v>2715</v>
      </c>
      <c r="CE489" s="360" t="s">
        <v>2716</v>
      </c>
      <c r="CF489" s="354" t="s">
        <v>2215</v>
      </c>
      <c r="CG489" s="355" t="s">
        <v>683</v>
      </c>
      <c r="CH489" s="356">
        <v>31950</v>
      </c>
      <c r="CI489" s="357">
        <v>45717</v>
      </c>
    </row>
    <row r="490" spans="79:87">
      <c r="CA490" s="351">
        <v>487</v>
      </c>
      <c r="CB490" s="358"/>
      <c r="CC490" s="360" t="s">
        <v>2717</v>
      </c>
      <c r="CD490" s="353" t="s">
        <v>2718</v>
      </c>
      <c r="CE490" s="360" t="s">
        <v>2719</v>
      </c>
      <c r="CF490" s="354" t="s">
        <v>2215</v>
      </c>
      <c r="CG490" s="355" t="s">
        <v>683</v>
      </c>
      <c r="CH490" s="356">
        <v>31950</v>
      </c>
      <c r="CI490" s="357">
        <v>45717</v>
      </c>
    </row>
    <row r="491" spans="79:87">
      <c r="CA491" s="351">
        <v>488</v>
      </c>
      <c r="CB491" s="358"/>
      <c r="CC491" s="360" t="s">
        <v>2720</v>
      </c>
      <c r="CD491" s="353" t="s">
        <v>2721</v>
      </c>
      <c r="CE491" s="360" t="s">
        <v>2722</v>
      </c>
      <c r="CF491" s="354" t="s">
        <v>2127</v>
      </c>
      <c r="CG491" s="355" t="s">
        <v>751</v>
      </c>
      <c r="CH491" s="356">
        <v>75840</v>
      </c>
      <c r="CI491" s="357">
        <v>45689</v>
      </c>
    </row>
    <row r="492" spans="79:87">
      <c r="CA492" s="351">
        <v>489</v>
      </c>
      <c r="CB492" s="358"/>
      <c r="CC492" s="360" t="s">
        <v>2723</v>
      </c>
      <c r="CD492" s="353" t="s">
        <v>2724</v>
      </c>
      <c r="CE492" s="360" t="s">
        <v>2725</v>
      </c>
      <c r="CF492" s="354" t="s">
        <v>2127</v>
      </c>
      <c r="CG492" s="355" t="s">
        <v>751</v>
      </c>
      <c r="CH492" s="356">
        <v>56880</v>
      </c>
      <c r="CI492" s="357">
        <v>45658</v>
      </c>
    </row>
    <row r="493" spans="79:87">
      <c r="CA493" s="351">
        <v>490</v>
      </c>
      <c r="CB493" s="358"/>
      <c r="CC493" s="360" t="s">
        <v>2726</v>
      </c>
      <c r="CD493" s="353" t="s">
        <v>2727</v>
      </c>
      <c r="CE493" s="360" t="s">
        <v>2728</v>
      </c>
      <c r="CF493" s="354" t="s">
        <v>2127</v>
      </c>
      <c r="CG493" s="355" t="s">
        <v>751</v>
      </c>
      <c r="CH493" s="356">
        <v>265440</v>
      </c>
      <c r="CI493" s="357">
        <v>45717</v>
      </c>
    </row>
    <row r="494" spans="79:87">
      <c r="CA494" s="351">
        <v>491</v>
      </c>
      <c r="CB494" s="358"/>
      <c r="CC494" s="360" t="s">
        <v>2729</v>
      </c>
      <c r="CD494" s="353" t="s">
        <v>2730</v>
      </c>
      <c r="CE494" s="360" t="s">
        <v>2731</v>
      </c>
      <c r="CF494" s="354" t="s">
        <v>2732</v>
      </c>
      <c r="CG494" s="355" t="s">
        <v>802</v>
      </c>
      <c r="CH494" s="356">
        <v>29000</v>
      </c>
      <c r="CI494" s="357">
        <v>45717</v>
      </c>
    </row>
    <row r="495" spans="79:87">
      <c r="CA495" s="351">
        <v>492</v>
      </c>
      <c r="CB495" s="358"/>
      <c r="CC495" s="360" t="s">
        <v>2733</v>
      </c>
      <c r="CD495" s="353" t="s">
        <v>2734</v>
      </c>
      <c r="CE495" s="360" t="s">
        <v>2735</v>
      </c>
      <c r="CF495" s="354" t="s">
        <v>2732</v>
      </c>
      <c r="CG495" s="355" t="s">
        <v>802</v>
      </c>
      <c r="CH495" s="356">
        <v>58000</v>
      </c>
      <c r="CI495" s="357">
        <v>45717</v>
      </c>
    </row>
    <row r="496" spans="79:87">
      <c r="CA496" s="351">
        <v>493</v>
      </c>
      <c r="CB496" s="358"/>
      <c r="CC496" s="360" t="s">
        <v>1930</v>
      </c>
      <c r="CD496" s="353" t="s">
        <v>1931</v>
      </c>
      <c r="CE496" s="360" t="s">
        <v>2736</v>
      </c>
      <c r="CF496" s="354" t="s">
        <v>2683</v>
      </c>
      <c r="CG496" s="355" t="s">
        <v>708</v>
      </c>
      <c r="CH496" s="356">
        <v>112800</v>
      </c>
      <c r="CI496" s="357">
        <v>45717</v>
      </c>
    </row>
    <row r="497" spans="79:87">
      <c r="CA497" s="351">
        <v>494</v>
      </c>
      <c r="CB497" s="358"/>
      <c r="CC497" s="360" t="s">
        <v>2001</v>
      </c>
      <c r="CD497" s="353" t="s">
        <v>2555</v>
      </c>
      <c r="CE497" s="360" t="s">
        <v>2737</v>
      </c>
      <c r="CF497" s="354" t="s">
        <v>2738</v>
      </c>
      <c r="CG497" s="355" t="s">
        <v>677</v>
      </c>
      <c r="CH497" s="356">
        <v>35000</v>
      </c>
      <c r="CI497" s="357">
        <v>45717</v>
      </c>
    </row>
    <row r="498" spans="79:87">
      <c r="CA498" s="351">
        <v>495</v>
      </c>
      <c r="CB498" s="358"/>
      <c r="CC498" s="360" t="s">
        <v>2739</v>
      </c>
      <c r="CD498" s="353" t="s">
        <v>2740</v>
      </c>
      <c r="CE498" s="360" t="s">
        <v>2741</v>
      </c>
      <c r="CF498" s="354" t="s">
        <v>2205</v>
      </c>
      <c r="CG498" s="355" t="s">
        <v>677</v>
      </c>
      <c r="CH498" s="356">
        <v>14000</v>
      </c>
      <c r="CI498" s="357">
        <v>45717</v>
      </c>
    </row>
    <row r="499" spans="79:87">
      <c r="CA499" s="351">
        <v>496</v>
      </c>
      <c r="CB499" s="358"/>
      <c r="CC499" s="360" t="s">
        <v>2742</v>
      </c>
      <c r="CD499" s="353" t="s">
        <v>2743</v>
      </c>
      <c r="CE499" s="360" t="s">
        <v>2744</v>
      </c>
      <c r="CF499" s="354" t="s">
        <v>2745</v>
      </c>
      <c r="CG499" s="355" t="s">
        <v>789</v>
      </c>
      <c r="CH499" s="356">
        <v>0</v>
      </c>
      <c r="CI499" s="357">
        <v>45717</v>
      </c>
    </row>
    <row r="500" spans="79:87">
      <c r="CA500" s="351">
        <v>497</v>
      </c>
      <c r="CB500" s="358"/>
      <c r="CC500" s="360" t="s">
        <v>2746</v>
      </c>
      <c r="CD500" s="353" t="s">
        <v>2747</v>
      </c>
      <c r="CE500" s="360" t="s">
        <v>2748</v>
      </c>
      <c r="CF500" s="354" t="s">
        <v>2092</v>
      </c>
      <c r="CG500" s="355" t="s">
        <v>812</v>
      </c>
      <c r="CH500" s="356">
        <v>34500</v>
      </c>
      <c r="CI500" s="357">
        <v>45689</v>
      </c>
    </row>
    <row r="501" spans="79:87">
      <c r="CA501" s="351">
        <v>498</v>
      </c>
      <c r="CB501" s="358"/>
      <c r="CC501" s="360" t="s">
        <v>2749</v>
      </c>
      <c r="CD501" s="353" t="s">
        <v>2750</v>
      </c>
      <c r="CE501" s="360" t="s">
        <v>2751</v>
      </c>
      <c r="CF501" s="354" t="s">
        <v>2092</v>
      </c>
      <c r="CG501" s="355" t="s">
        <v>812</v>
      </c>
      <c r="CH501" s="356">
        <v>34500</v>
      </c>
      <c r="CI501" s="357">
        <v>45658</v>
      </c>
    </row>
    <row r="502" spans="79:87">
      <c r="CA502" s="351">
        <v>499</v>
      </c>
      <c r="CB502" s="358"/>
      <c r="CC502" s="360" t="s">
        <v>2752</v>
      </c>
      <c r="CD502" s="353" t="s">
        <v>2753</v>
      </c>
      <c r="CE502" s="360" t="s">
        <v>2754</v>
      </c>
      <c r="CF502" s="354" t="s">
        <v>2121</v>
      </c>
      <c r="CG502" s="355" t="s">
        <v>708</v>
      </c>
      <c r="CH502" s="356">
        <v>16920</v>
      </c>
      <c r="CI502" s="357">
        <v>45717</v>
      </c>
    </row>
    <row r="503" spans="79:87">
      <c r="CA503" s="351">
        <v>500</v>
      </c>
      <c r="CB503" s="358"/>
      <c r="CC503" s="360" t="s">
        <v>2755</v>
      </c>
      <c r="CD503" s="353" t="s">
        <v>2756</v>
      </c>
      <c r="CE503" s="360" t="s">
        <v>2757</v>
      </c>
      <c r="CF503" s="354" t="s">
        <v>2121</v>
      </c>
      <c r="CG503" s="355" t="s">
        <v>708</v>
      </c>
      <c r="CH503" s="356">
        <v>11280</v>
      </c>
      <c r="CI503" s="357">
        <v>45717</v>
      </c>
    </row>
    <row r="504" spans="79:87">
      <c r="CA504" s="351">
        <v>501</v>
      </c>
      <c r="CB504" s="358"/>
      <c r="CC504" s="360" t="s">
        <v>1739</v>
      </c>
      <c r="CD504" s="353" t="s">
        <v>1740</v>
      </c>
      <c r="CE504" s="360" t="s">
        <v>2758</v>
      </c>
      <c r="CF504" s="354" t="s">
        <v>2312</v>
      </c>
      <c r="CG504" s="355" t="s">
        <v>638</v>
      </c>
      <c r="CH504" s="356">
        <v>90000</v>
      </c>
      <c r="CI504" s="357">
        <v>45717</v>
      </c>
    </row>
    <row r="505" spans="79:87">
      <c r="CA505" s="351">
        <v>502</v>
      </c>
      <c r="CB505" s="358"/>
      <c r="CC505" s="360" t="s">
        <v>2759</v>
      </c>
      <c r="CD505" s="353" t="s">
        <v>2760</v>
      </c>
      <c r="CE505" s="360" t="s">
        <v>2761</v>
      </c>
      <c r="CF505" s="354" t="s">
        <v>2312</v>
      </c>
      <c r="CG505" s="355" t="s">
        <v>638</v>
      </c>
      <c r="CH505" s="356">
        <v>-36000</v>
      </c>
      <c r="CI505" s="357">
        <v>45717</v>
      </c>
    </row>
    <row r="506" spans="79:87">
      <c r="CA506" s="351">
        <v>503</v>
      </c>
      <c r="CB506" s="358"/>
      <c r="CC506" s="360" t="s">
        <v>2762</v>
      </c>
      <c r="CD506" s="353" t="s">
        <v>2763</v>
      </c>
      <c r="CE506" s="360" t="s">
        <v>2764</v>
      </c>
      <c r="CF506" s="354" t="s">
        <v>2312</v>
      </c>
      <c r="CG506" s="355" t="s">
        <v>638</v>
      </c>
      <c r="CH506" s="356">
        <v>234000</v>
      </c>
      <c r="CI506" s="357">
        <v>45717</v>
      </c>
    </row>
    <row r="507" spans="79:87">
      <c r="CA507" s="351">
        <v>504</v>
      </c>
      <c r="CB507" s="358"/>
      <c r="CC507" s="360" t="s">
        <v>2022</v>
      </c>
      <c r="CD507" s="353" t="s">
        <v>2023</v>
      </c>
      <c r="CE507" s="360" t="s">
        <v>2765</v>
      </c>
      <c r="CF507" s="354" t="s">
        <v>2312</v>
      </c>
      <c r="CG507" s="355" t="s">
        <v>638</v>
      </c>
      <c r="CH507" s="356">
        <v>36000</v>
      </c>
      <c r="CI507" s="357">
        <v>45717</v>
      </c>
    </row>
    <row r="508" spans="79:87">
      <c r="CA508" s="351">
        <v>505</v>
      </c>
      <c r="CB508" s="358"/>
      <c r="CC508" s="360" t="s">
        <v>1803</v>
      </c>
      <c r="CD508" s="353" t="s">
        <v>1804</v>
      </c>
      <c r="CE508" s="360" t="s">
        <v>2766</v>
      </c>
      <c r="CF508" s="354" t="s">
        <v>2312</v>
      </c>
      <c r="CG508" s="355" t="s">
        <v>638</v>
      </c>
      <c r="CH508" s="356">
        <v>54000</v>
      </c>
      <c r="CI508" s="357">
        <v>45717</v>
      </c>
    </row>
    <row r="509" spans="79:87">
      <c r="CA509" s="351">
        <v>506</v>
      </c>
      <c r="CB509" s="358"/>
      <c r="CC509" s="360" t="s">
        <v>2767</v>
      </c>
      <c r="CD509" s="353" t="s">
        <v>2768</v>
      </c>
      <c r="CE509" s="360" t="s">
        <v>2769</v>
      </c>
      <c r="CF509" s="354" t="s">
        <v>2770</v>
      </c>
      <c r="CG509" s="355" t="s">
        <v>636</v>
      </c>
      <c r="CH509" s="356">
        <v>38880</v>
      </c>
      <c r="CI509" s="357">
        <v>45689</v>
      </c>
    </row>
    <row r="510" spans="79:87">
      <c r="CA510" s="351">
        <v>507</v>
      </c>
      <c r="CB510" s="358"/>
      <c r="CC510" s="360" t="s">
        <v>2771</v>
      </c>
      <c r="CD510" s="353" t="s">
        <v>2772</v>
      </c>
      <c r="CE510" s="360" t="s">
        <v>2773</v>
      </c>
      <c r="CF510" s="354" t="s">
        <v>2770</v>
      </c>
      <c r="CG510" s="355" t="s">
        <v>636</v>
      </c>
      <c r="CH510" s="356">
        <v>58320</v>
      </c>
      <c r="CI510" s="357">
        <v>45658</v>
      </c>
    </row>
    <row r="511" spans="79:87">
      <c r="CA511" s="351">
        <v>508</v>
      </c>
      <c r="CB511" s="358"/>
      <c r="CC511" s="360" t="s">
        <v>2774</v>
      </c>
      <c r="CD511" s="353" t="s">
        <v>2775</v>
      </c>
      <c r="CE511" s="360" t="s">
        <v>2776</v>
      </c>
      <c r="CF511" s="354" t="s">
        <v>2305</v>
      </c>
      <c r="CG511" s="355" t="s">
        <v>639</v>
      </c>
      <c r="CH511" s="356">
        <v>43500</v>
      </c>
      <c r="CI511" s="357">
        <v>45717</v>
      </c>
    </row>
    <row r="512" spans="79:87">
      <c r="CA512" s="351">
        <v>509</v>
      </c>
      <c r="CB512" s="358"/>
      <c r="CC512" s="360" t="s">
        <v>2777</v>
      </c>
      <c r="CD512" s="353" t="s">
        <v>2778</v>
      </c>
      <c r="CE512" s="360" t="s">
        <v>2779</v>
      </c>
      <c r="CF512" s="354" t="s">
        <v>2305</v>
      </c>
      <c r="CG512" s="355" t="s">
        <v>639</v>
      </c>
      <c r="CH512" s="356">
        <v>-43500</v>
      </c>
      <c r="CI512" s="357">
        <v>45717</v>
      </c>
    </row>
    <row r="513" spans="79:87">
      <c r="CA513" s="351">
        <v>510</v>
      </c>
      <c r="CB513" s="358"/>
      <c r="CC513" s="360" t="s">
        <v>2780</v>
      </c>
      <c r="CD513" s="353" t="s">
        <v>2781</v>
      </c>
      <c r="CE513" s="360" t="s">
        <v>2782</v>
      </c>
      <c r="CF513" s="354" t="s">
        <v>2234</v>
      </c>
      <c r="CG513" s="355" t="s">
        <v>675</v>
      </c>
      <c r="CH513" s="356">
        <v>384480</v>
      </c>
      <c r="CI513" s="357">
        <v>45717</v>
      </c>
    </row>
    <row r="514" spans="79:87">
      <c r="CA514" s="351">
        <v>511</v>
      </c>
      <c r="CB514" s="358"/>
      <c r="CC514" s="360" t="s">
        <v>1803</v>
      </c>
      <c r="CD514" s="353" t="s">
        <v>1804</v>
      </c>
      <c r="CE514" s="360" t="s">
        <v>2766</v>
      </c>
      <c r="CF514" s="354" t="s">
        <v>2234</v>
      </c>
      <c r="CG514" s="355" t="s">
        <v>675</v>
      </c>
      <c r="CH514" s="356">
        <v>64080</v>
      </c>
      <c r="CI514" s="357">
        <v>45717</v>
      </c>
    </row>
    <row r="515" spans="79:87">
      <c r="CA515" s="351">
        <v>512</v>
      </c>
      <c r="CB515" s="358"/>
      <c r="CC515" s="360" t="s">
        <v>2783</v>
      </c>
      <c r="CD515" s="353" t="s">
        <v>1882</v>
      </c>
      <c r="CE515" s="360" t="s">
        <v>2784</v>
      </c>
      <c r="CF515" s="354" t="s">
        <v>2147</v>
      </c>
      <c r="CG515" s="355" t="s">
        <v>752</v>
      </c>
      <c r="CH515" s="356">
        <v>55000</v>
      </c>
      <c r="CI515" s="357">
        <v>45717</v>
      </c>
    </row>
    <row r="516" spans="79:87">
      <c r="CA516" s="351">
        <v>513</v>
      </c>
      <c r="CB516" s="358"/>
      <c r="CC516" s="360" t="s">
        <v>2785</v>
      </c>
      <c r="CD516" s="353" t="s">
        <v>2786</v>
      </c>
      <c r="CE516" s="360" t="s">
        <v>2787</v>
      </c>
      <c r="CF516" s="354" t="s">
        <v>2147</v>
      </c>
      <c r="CG516" s="355" t="s">
        <v>752</v>
      </c>
      <c r="CH516" s="356">
        <v>814000</v>
      </c>
      <c r="CI516" s="357">
        <v>45717</v>
      </c>
    </row>
    <row r="517" spans="79:87">
      <c r="CA517" s="351">
        <v>514</v>
      </c>
      <c r="CB517" s="358"/>
      <c r="CC517" s="360" t="s">
        <v>2788</v>
      </c>
      <c r="CD517" s="353" t="s">
        <v>2789</v>
      </c>
      <c r="CE517" s="360" t="s">
        <v>2790</v>
      </c>
      <c r="CF517" s="354" t="s">
        <v>2147</v>
      </c>
      <c r="CG517" s="355" t="s">
        <v>752</v>
      </c>
      <c r="CH517" s="356">
        <v>11000</v>
      </c>
      <c r="CI517" s="357">
        <v>45717</v>
      </c>
    </row>
    <row r="518" spans="79:87">
      <c r="CA518" s="351">
        <v>515</v>
      </c>
      <c r="CB518" s="358"/>
      <c r="CC518" s="360" t="s">
        <v>2791</v>
      </c>
      <c r="CD518" s="353" t="s">
        <v>2792</v>
      </c>
      <c r="CE518" s="360" t="s">
        <v>2793</v>
      </c>
      <c r="CF518" s="354" t="s">
        <v>2147</v>
      </c>
      <c r="CG518" s="355" t="s">
        <v>752</v>
      </c>
      <c r="CH518" s="356">
        <v>27500</v>
      </c>
      <c r="CI518" s="357">
        <v>45689</v>
      </c>
    </row>
    <row r="519" spans="79:87">
      <c r="CA519" s="351">
        <v>516</v>
      </c>
      <c r="CB519" s="358"/>
      <c r="CC519" s="360" t="s">
        <v>1729</v>
      </c>
      <c r="CD519" s="353" t="s">
        <v>2794</v>
      </c>
      <c r="CE519" s="360" t="s">
        <v>2795</v>
      </c>
      <c r="CF519" s="354" t="s">
        <v>2147</v>
      </c>
      <c r="CG519" s="355" t="s">
        <v>752</v>
      </c>
      <c r="CH519" s="356">
        <v>5500</v>
      </c>
      <c r="CI519" s="357">
        <v>45658</v>
      </c>
    </row>
    <row r="520" spans="79:87">
      <c r="CA520" s="351">
        <v>517</v>
      </c>
      <c r="CB520" s="358"/>
      <c r="CC520" s="360" t="s">
        <v>2796</v>
      </c>
      <c r="CD520" s="353" t="s">
        <v>1943</v>
      </c>
      <c r="CE520" s="360" t="s">
        <v>2797</v>
      </c>
      <c r="CF520" s="354" t="s">
        <v>2147</v>
      </c>
      <c r="CG520" s="355" t="s">
        <v>752</v>
      </c>
      <c r="CH520" s="356">
        <v>121000</v>
      </c>
      <c r="CI520" s="357">
        <v>45717</v>
      </c>
    </row>
    <row r="521" spans="79:87">
      <c r="CA521" s="351">
        <v>518</v>
      </c>
      <c r="CB521" s="358"/>
      <c r="CC521" s="360" t="s">
        <v>2798</v>
      </c>
      <c r="CD521" s="353" t="s">
        <v>2799</v>
      </c>
      <c r="CE521" s="360" t="s">
        <v>2800</v>
      </c>
      <c r="CF521" s="354" t="s">
        <v>2147</v>
      </c>
      <c r="CG521" s="355" t="s">
        <v>752</v>
      </c>
      <c r="CH521" s="356">
        <v>11000</v>
      </c>
      <c r="CI521" s="357">
        <v>45717</v>
      </c>
    </row>
    <row r="522" spans="79:87">
      <c r="CA522" s="351">
        <v>519</v>
      </c>
      <c r="CB522" s="358"/>
      <c r="CC522" s="360" t="s">
        <v>2801</v>
      </c>
      <c r="CD522" s="353" t="s">
        <v>2802</v>
      </c>
      <c r="CE522" s="360" t="s">
        <v>2803</v>
      </c>
      <c r="CF522" s="354" t="s">
        <v>2147</v>
      </c>
      <c r="CG522" s="355" t="s">
        <v>752</v>
      </c>
      <c r="CH522" s="356">
        <v>16500</v>
      </c>
      <c r="CI522" s="357">
        <v>45717</v>
      </c>
    </row>
    <row r="523" spans="79:87">
      <c r="CA523" s="351">
        <v>520</v>
      </c>
      <c r="CB523" s="358"/>
      <c r="CC523" s="360" t="s">
        <v>2022</v>
      </c>
      <c r="CD523" s="353" t="s">
        <v>2023</v>
      </c>
      <c r="CE523" s="360" t="s">
        <v>2765</v>
      </c>
      <c r="CF523" s="354" t="s">
        <v>2147</v>
      </c>
      <c r="CG523" s="355" t="s">
        <v>752</v>
      </c>
      <c r="CH523" s="356">
        <v>126500</v>
      </c>
      <c r="CI523" s="357">
        <v>45717</v>
      </c>
    </row>
    <row r="524" spans="79:87">
      <c r="CA524" s="351">
        <v>521</v>
      </c>
      <c r="CB524" s="358"/>
      <c r="CC524" s="360" t="s">
        <v>2804</v>
      </c>
      <c r="CD524" s="353" t="s">
        <v>2805</v>
      </c>
      <c r="CE524" s="360" t="s">
        <v>2806</v>
      </c>
      <c r="CF524" s="354" t="s">
        <v>2147</v>
      </c>
      <c r="CG524" s="355" t="s">
        <v>752</v>
      </c>
      <c r="CH524" s="356">
        <v>27500</v>
      </c>
      <c r="CI524" s="357">
        <v>45717</v>
      </c>
    </row>
    <row r="525" spans="79:87">
      <c r="CA525" s="351">
        <v>522</v>
      </c>
      <c r="CB525" s="358"/>
      <c r="CC525" s="360" t="s">
        <v>2807</v>
      </c>
      <c r="CD525" s="353" t="s">
        <v>2808</v>
      </c>
      <c r="CE525" s="360" t="s">
        <v>2809</v>
      </c>
      <c r="CF525" s="354" t="s">
        <v>2147</v>
      </c>
      <c r="CG525" s="355" t="s">
        <v>752</v>
      </c>
      <c r="CH525" s="356">
        <v>66000</v>
      </c>
      <c r="CI525" s="357">
        <v>45717</v>
      </c>
    </row>
    <row r="526" spans="79:87">
      <c r="CA526" s="351">
        <v>523</v>
      </c>
      <c r="CB526" s="358"/>
      <c r="CC526" s="360" t="s">
        <v>2771</v>
      </c>
      <c r="CD526" s="353" t="s">
        <v>2810</v>
      </c>
      <c r="CE526" s="360" t="s">
        <v>2811</v>
      </c>
      <c r="CF526" s="354" t="s">
        <v>2147</v>
      </c>
      <c r="CG526" s="355" t="s">
        <v>752</v>
      </c>
      <c r="CH526" s="356">
        <v>5500</v>
      </c>
      <c r="CI526" s="357">
        <v>45717</v>
      </c>
    </row>
    <row r="527" spans="79:87">
      <c r="CA527" s="351">
        <v>524</v>
      </c>
      <c r="CB527" s="358"/>
      <c r="CC527" s="360" t="s">
        <v>2812</v>
      </c>
      <c r="CD527" s="353" t="s">
        <v>2813</v>
      </c>
      <c r="CE527" s="360" t="s">
        <v>2814</v>
      </c>
      <c r="CF527" s="354" t="s">
        <v>2147</v>
      </c>
      <c r="CG527" s="355" t="s">
        <v>752</v>
      </c>
      <c r="CH527" s="356">
        <v>11000</v>
      </c>
      <c r="CI527" s="357">
        <v>45689</v>
      </c>
    </row>
    <row r="528" spans="79:87">
      <c r="CA528" s="351">
        <v>525</v>
      </c>
      <c r="CB528" s="358"/>
      <c r="CC528" s="360" t="s">
        <v>2815</v>
      </c>
      <c r="CD528" s="353" t="s">
        <v>2816</v>
      </c>
      <c r="CE528" s="360" t="s">
        <v>2817</v>
      </c>
      <c r="CF528" s="354" t="s">
        <v>2147</v>
      </c>
      <c r="CG528" s="355" t="s">
        <v>752</v>
      </c>
      <c r="CH528" s="356">
        <v>22000</v>
      </c>
      <c r="CI528" s="357">
        <v>45658</v>
      </c>
    </row>
    <row r="529" spans="79:87">
      <c r="CA529" s="351">
        <v>526</v>
      </c>
      <c r="CB529" s="358"/>
      <c r="CC529" s="360" t="s">
        <v>2266</v>
      </c>
      <c r="CD529" s="353" t="s">
        <v>2818</v>
      </c>
      <c r="CE529" s="360" t="s">
        <v>2819</v>
      </c>
      <c r="CF529" s="354" t="s">
        <v>2147</v>
      </c>
      <c r="CG529" s="355" t="s">
        <v>752</v>
      </c>
      <c r="CH529" s="356">
        <v>-11000</v>
      </c>
      <c r="CI529" s="357">
        <v>45717</v>
      </c>
    </row>
    <row r="530" spans="79:87">
      <c r="CA530" s="351">
        <v>527</v>
      </c>
      <c r="CB530" s="358"/>
      <c r="CC530" s="360" t="s">
        <v>2820</v>
      </c>
      <c r="CD530" s="353" t="s">
        <v>2821</v>
      </c>
      <c r="CE530" s="360" t="s">
        <v>2822</v>
      </c>
      <c r="CF530" s="354" t="s">
        <v>2147</v>
      </c>
      <c r="CG530" s="355" t="s">
        <v>752</v>
      </c>
      <c r="CH530" s="356">
        <v>22000</v>
      </c>
      <c r="CI530" s="357">
        <v>45717</v>
      </c>
    </row>
    <row r="531" spans="79:87">
      <c r="CA531" s="351">
        <v>528</v>
      </c>
      <c r="CB531" s="358"/>
      <c r="CC531" s="360" t="s">
        <v>1867</v>
      </c>
      <c r="CD531" s="353" t="s">
        <v>2823</v>
      </c>
      <c r="CE531" s="360" t="s">
        <v>2824</v>
      </c>
      <c r="CF531" s="354" t="s">
        <v>2123</v>
      </c>
      <c r="CG531" s="355" t="s">
        <v>716</v>
      </c>
      <c r="CH531" s="356">
        <v>48600</v>
      </c>
      <c r="CI531" s="357">
        <v>45717</v>
      </c>
    </row>
    <row r="532" spans="79:87">
      <c r="CA532" s="351">
        <v>529</v>
      </c>
      <c r="CB532" s="358"/>
      <c r="CC532" s="360" t="s">
        <v>1803</v>
      </c>
      <c r="CD532" s="353" t="s">
        <v>1804</v>
      </c>
      <c r="CE532" s="360" t="s">
        <v>2766</v>
      </c>
      <c r="CF532" s="354" t="s">
        <v>2123</v>
      </c>
      <c r="CG532" s="355" t="s">
        <v>716</v>
      </c>
      <c r="CH532" s="356">
        <v>48600</v>
      </c>
      <c r="CI532" s="357">
        <v>45717</v>
      </c>
    </row>
    <row r="533" spans="79:87">
      <c r="CA533" s="351">
        <v>530</v>
      </c>
      <c r="CB533" s="358"/>
      <c r="CC533" s="360" t="s">
        <v>1739</v>
      </c>
      <c r="CD533" s="353" t="s">
        <v>1740</v>
      </c>
      <c r="CE533" s="360" t="s">
        <v>2758</v>
      </c>
      <c r="CF533" s="354" t="s">
        <v>2290</v>
      </c>
      <c r="CG533" s="355" t="s">
        <v>712</v>
      </c>
      <c r="CH533" s="356">
        <v>28800</v>
      </c>
      <c r="CI533" s="357">
        <v>45717</v>
      </c>
    </row>
    <row r="534" spans="79:87">
      <c r="CA534" s="351">
        <v>531</v>
      </c>
      <c r="CB534" s="358"/>
      <c r="CC534" s="360" t="s">
        <v>2825</v>
      </c>
      <c r="CD534" s="353" t="s">
        <v>2826</v>
      </c>
      <c r="CE534" s="360" t="s">
        <v>2800</v>
      </c>
      <c r="CF534" s="354" t="s">
        <v>2827</v>
      </c>
      <c r="CG534" s="355" t="s">
        <v>627</v>
      </c>
      <c r="CH534" s="356">
        <v>9270</v>
      </c>
      <c r="CI534" s="357">
        <v>45717</v>
      </c>
    </row>
    <row r="535" spans="79:87">
      <c r="CA535" s="351">
        <v>532</v>
      </c>
      <c r="CB535" s="358"/>
      <c r="CC535" s="360" t="s">
        <v>2828</v>
      </c>
      <c r="CD535" s="353" t="s">
        <v>2829</v>
      </c>
      <c r="CE535" s="360" t="s">
        <v>2830</v>
      </c>
      <c r="CF535" s="354" t="s">
        <v>2827</v>
      </c>
      <c r="CG535" s="355" t="s">
        <v>627</v>
      </c>
      <c r="CH535" s="356">
        <v>3090</v>
      </c>
      <c r="CI535" s="357">
        <v>45717</v>
      </c>
    </row>
    <row r="536" spans="79:87">
      <c r="CA536" s="351">
        <v>533</v>
      </c>
      <c r="CB536" s="358"/>
      <c r="CC536" s="360" t="s">
        <v>2771</v>
      </c>
      <c r="CD536" s="353" t="s">
        <v>2810</v>
      </c>
      <c r="CE536" s="360" t="s">
        <v>2811</v>
      </c>
      <c r="CF536" s="354" t="s">
        <v>2827</v>
      </c>
      <c r="CG536" s="355" t="s">
        <v>627</v>
      </c>
      <c r="CH536" s="356">
        <v>6180</v>
      </c>
      <c r="CI536" s="357">
        <v>45689</v>
      </c>
    </row>
    <row r="537" spans="79:87">
      <c r="CA537" s="351">
        <v>534</v>
      </c>
      <c r="CB537" s="358"/>
      <c r="CC537" s="360" t="s">
        <v>2783</v>
      </c>
      <c r="CD537" s="353" t="s">
        <v>1882</v>
      </c>
      <c r="CE537" s="360" t="s">
        <v>2784</v>
      </c>
      <c r="CF537" s="354" t="s">
        <v>2831</v>
      </c>
      <c r="CG537" s="355" t="s">
        <v>671</v>
      </c>
      <c r="CH537" s="356">
        <v>159120</v>
      </c>
      <c r="CI537" s="357">
        <v>45658</v>
      </c>
    </row>
    <row r="538" spans="79:87">
      <c r="CA538" s="351">
        <v>535</v>
      </c>
      <c r="CB538" s="358"/>
      <c r="CC538" s="360" t="s">
        <v>1741</v>
      </c>
      <c r="CD538" s="353" t="s">
        <v>1742</v>
      </c>
      <c r="CE538" s="360" t="s">
        <v>2713</v>
      </c>
      <c r="CF538" s="354" t="s">
        <v>2831</v>
      </c>
      <c r="CG538" s="355" t="s">
        <v>671</v>
      </c>
      <c r="CH538" s="356">
        <v>19890</v>
      </c>
      <c r="CI538" s="357">
        <v>45717</v>
      </c>
    </row>
    <row r="539" spans="79:87">
      <c r="CA539" s="351">
        <v>536</v>
      </c>
      <c r="CB539" s="358"/>
      <c r="CC539" s="360" t="s">
        <v>2780</v>
      </c>
      <c r="CD539" s="353" t="s">
        <v>2781</v>
      </c>
      <c r="CE539" s="360" t="s">
        <v>2782</v>
      </c>
      <c r="CF539" s="354" t="s">
        <v>2831</v>
      </c>
      <c r="CG539" s="355" t="s">
        <v>671</v>
      </c>
      <c r="CH539" s="356">
        <v>377910</v>
      </c>
      <c r="CI539" s="357">
        <v>45717</v>
      </c>
    </row>
    <row r="540" spans="79:87">
      <c r="CA540" s="351">
        <v>537</v>
      </c>
      <c r="CB540" s="358"/>
      <c r="CC540" s="360" t="s">
        <v>2832</v>
      </c>
      <c r="CD540" s="353" t="s">
        <v>2833</v>
      </c>
      <c r="CE540" s="360" t="s">
        <v>2834</v>
      </c>
      <c r="CF540" s="354" t="s">
        <v>2831</v>
      </c>
      <c r="CG540" s="355" t="s">
        <v>671</v>
      </c>
      <c r="CH540" s="356">
        <v>39780</v>
      </c>
      <c r="CI540" s="357">
        <v>45717</v>
      </c>
    </row>
    <row r="541" spans="79:87">
      <c r="CA541" s="351">
        <v>538</v>
      </c>
      <c r="CB541" s="358"/>
      <c r="CC541" s="360" t="s">
        <v>1803</v>
      </c>
      <c r="CD541" s="353" t="s">
        <v>1804</v>
      </c>
      <c r="CE541" s="360" t="s">
        <v>2766</v>
      </c>
      <c r="CF541" s="354" t="s">
        <v>2831</v>
      </c>
      <c r="CG541" s="355" t="s">
        <v>671</v>
      </c>
      <c r="CH541" s="356">
        <v>19890</v>
      </c>
      <c r="CI541" s="357">
        <v>45717</v>
      </c>
    </row>
    <row r="542" spans="79:87">
      <c r="CA542" s="351">
        <v>539</v>
      </c>
      <c r="CB542" s="358"/>
      <c r="CC542" s="360" t="s">
        <v>2835</v>
      </c>
      <c r="CD542" s="353" t="s">
        <v>2836</v>
      </c>
      <c r="CE542" s="360" t="s">
        <v>2837</v>
      </c>
      <c r="CF542" s="354" t="s">
        <v>2831</v>
      </c>
      <c r="CG542" s="355" t="s">
        <v>671</v>
      </c>
      <c r="CH542" s="356">
        <v>497250</v>
      </c>
      <c r="CI542" s="357">
        <v>45717</v>
      </c>
    </row>
    <row r="543" spans="79:87">
      <c r="CA543" s="351">
        <v>540</v>
      </c>
      <c r="CB543" s="358"/>
      <c r="CC543" s="360" t="s">
        <v>2838</v>
      </c>
      <c r="CD543" s="353" t="s">
        <v>2839</v>
      </c>
      <c r="CE543" s="360" t="s">
        <v>2840</v>
      </c>
      <c r="CF543" s="354" t="s">
        <v>2841</v>
      </c>
      <c r="CG543" s="355" t="s">
        <v>751</v>
      </c>
      <c r="CH543" s="356">
        <v>-189600</v>
      </c>
      <c r="CI543" s="357">
        <v>45717</v>
      </c>
    </row>
    <row r="544" spans="79:87">
      <c r="CA544" s="351">
        <v>541</v>
      </c>
      <c r="CB544" s="358"/>
      <c r="CC544" s="360" t="s">
        <v>2842</v>
      </c>
      <c r="CD544" s="353" t="s">
        <v>2843</v>
      </c>
      <c r="CE544" s="360" t="s">
        <v>2844</v>
      </c>
      <c r="CF544" s="354" t="s">
        <v>2222</v>
      </c>
      <c r="CG544" s="355" t="s">
        <v>806</v>
      </c>
      <c r="CH544" s="356">
        <v>5580</v>
      </c>
      <c r="CI544" s="357">
        <v>45717</v>
      </c>
    </row>
    <row r="545" spans="79:87">
      <c r="CA545" s="351">
        <v>542</v>
      </c>
      <c r="CB545" s="358"/>
      <c r="CC545" s="360" t="s">
        <v>1666</v>
      </c>
      <c r="CD545" s="353" t="s">
        <v>2845</v>
      </c>
      <c r="CE545" s="360" t="s">
        <v>2846</v>
      </c>
      <c r="CF545" s="354" t="s">
        <v>2222</v>
      </c>
      <c r="CG545" s="355" t="s">
        <v>806</v>
      </c>
      <c r="CH545" s="356">
        <v>-5580</v>
      </c>
      <c r="CI545" s="357">
        <v>45689</v>
      </c>
    </row>
    <row r="546" spans="79:87">
      <c r="CA546" s="351">
        <v>543</v>
      </c>
      <c r="CB546" s="358"/>
      <c r="CC546" s="360" t="s">
        <v>2847</v>
      </c>
      <c r="CD546" s="353" t="s">
        <v>2848</v>
      </c>
      <c r="CE546" s="360" t="s">
        <v>2849</v>
      </c>
      <c r="CF546" s="354" t="s">
        <v>2850</v>
      </c>
      <c r="CG546" s="355" t="s">
        <v>716</v>
      </c>
      <c r="CH546" s="356">
        <v>-29160</v>
      </c>
      <c r="CI546" s="357">
        <v>45658</v>
      </c>
    </row>
    <row r="547" spans="79:87">
      <c r="CA547" s="351">
        <v>544</v>
      </c>
      <c r="CB547" s="358"/>
      <c r="CC547" s="360" t="s">
        <v>1930</v>
      </c>
      <c r="CD547" s="353" t="s">
        <v>1931</v>
      </c>
      <c r="CE547" s="360" t="s">
        <v>2736</v>
      </c>
      <c r="CF547" s="354" t="s">
        <v>2122</v>
      </c>
      <c r="CG547" s="355" t="s">
        <v>713</v>
      </c>
      <c r="CH547" s="356">
        <v>57500</v>
      </c>
      <c r="CI547" s="357">
        <v>45717</v>
      </c>
    </row>
    <row r="548" spans="79:87">
      <c r="CA548" s="351">
        <v>545</v>
      </c>
      <c r="CB548" s="358"/>
      <c r="CC548" s="360" t="s">
        <v>2780</v>
      </c>
      <c r="CD548" s="353" t="s">
        <v>2781</v>
      </c>
      <c r="CE548" s="360" t="s">
        <v>2782</v>
      </c>
      <c r="CF548" s="354" t="s">
        <v>2851</v>
      </c>
      <c r="CG548" s="355" t="s">
        <v>714</v>
      </c>
      <c r="CH548" s="356">
        <v>6420</v>
      </c>
      <c r="CI548" s="357">
        <v>45717</v>
      </c>
    </row>
    <row r="549" spans="79:87">
      <c r="CA549" s="351">
        <v>546</v>
      </c>
      <c r="CB549" s="358"/>
      <c r="CC549" s="360" t="s">
        <v>2752</v>
      </c>
      <c r="CD549" s="353" t="s">
        <v>2753</v>
      </c>
      <c r="CE549" s="360" t="s">
        <v>2754</v>
      </c>
      <c r="CF549" s="354" t="s">
        <v>2851</v>
      </c>
      <c r="CG549" s="355" t="s">
        <v>714</v>
      </c>
      <c r="CH549" s="356">
        <v>6420</v>
      </c>
      <c r="CI549" s="357">
        <v>45717</v>
      </c>
    </row>
    <row r="550" spans="79:87">
      <c r="CA550" s="351">
        <v>547</v>
      </c>
      <c r="CB550" s="358"/>
      <c r="CC550" s="360" t="s">
        <v>2852</v>
      </c>
      <c r="CD550" s="353" t="s">
        <v>2853</v>
      </c>
      <c r="CE550" s="360" t="s">
        <v>2854</v>
      </c>
      <c r="CF550" s="354" t="s">
        <v>2851</v>
      </c>
      <c r="CG550" s="355" t="s">
        <v>714</v>
      </c>
      <c r="CH550" s="356">
        <v>3210</v>
      </c>
      <c r="CI550" s="357">
        <v>45717</v>
      </c>
    </row>
    <row r="551" spans="79:87">
      <c r="CA551" s="351">
        <v>548</v>
      </c>
      <c r="CB551" s="358"/>
      <c r="CC551" s="360" t="s">
        <v>2796</v>
      </c>
      <c r="CD551" s="353" t="s">
        <v>1943</v>
      </c>
      <c r="CE551" s="360" t="s">
        <v>2797</v>
      </c>
      <c r="CF551" s="354" t="s">
        <v>2855</v>
      </c>
      <c r="CG551" s="355" t="s">
        <v>707</v>
      </c>
      <c r="CH551" s="356">
        <v>60540</v>
      </c>
      <c r="CI551" s="357">
        <v>45717</v>
      </c>
    </row>
    <row r="552" spans="79:87">
      <c r="CA552" s="351">
        <v>549</v>
      </c>
      <c r="CB552" s="358"/>
      <c r="CC552" s="360" t="s">
        <v>1930</v>
      </c>
      <c r="CD552" s="353" t="s">
        <v>1931</v>
      </c>
      <c r="CE552" s="360" t="s">
        <v>2736</v>
      </c>
      <c r="CF552" s="354" t="s">
        <v>2567</v>
      </c>
      <c r="CG552" s="355" t="s">
        <v>714</v>
      </c>
      <c r="CH552" s="356">
        <v>32100</v>
      </c>
      <c r="CI552" s="357">
        <v>45717</v>
      </c>
    </row>
    <row r="553" spans="79:87">
      <c r="CA553" s="351">
        <v>550</v>
      </c>
      <c r="CB553" s="358"/>
      <c r="CC553" s="360" t="s">
        <v>2785</v>
      </c>
      <c r="CD553" s="353" t="s">
        <v>2786</v>
      </c>
      <c r="CE553" s="360" t="s">
        <v>2787</v>
      </c>
      <c r="CF553" s="354" t="s">
        <v>2856</v>
      </c>
      <c r="CG553" s="355" t="s">
        <v>693</v>
      </c>
      <c r="CH553" s="356">
        <v>580000</v>
      </c>
      <c r="CI553" s="357">
        <v>45717</v>
      </c>
    </row>
    <row r="554" spans="79:87">
      <c r="CA554" s="351">
        <v>551</v>
      </c>
      <c r="CB554" s="358"/>
      <c r="CC554" s="360" t="s">
        <v>2796</v>
      </c>
      <c r="CD554" s="353" t="s">
        <v>1943</v>
      </c>
      <c r="CE554" s="360" t="s">
        <v>2797</v>
      </c>
      <c r="CF554" s="354" t="s">
        <v>2856</v>
      </c>
      <c r="CG554" s="355" t="s">
        <v>693</v>
      </c>
      <c r="CH554" s="356">
        <v>58000</v>
      </c>
      <c r="CI554" s="357">
        <v>45689</v>
      </c>
    </row>
    <row r="555" spans="79:87">
      <c r="CA555" s="351">
        <v>552</v>
      </c>
      <c r="CB555" s="358"/>
      <c r="CC555" s="360" t="s">
        <v>2857</v>
      </c>
      <c r="CD555" s="353" t="s">
        <v>2858</v>
      </c>
      <c r="CE555" s="360" t="s">
        <v>2859</v>
      </c>
      <c r="CF555" s="354" t="s">
        <v>2856</v>
      </c>
      <c r="CG555" s="355" t="s">
        <v>693</v>
      </c>
      <c r="CH555" s="356">
        <v>58000</v>
      </c>
      <c r="CI555" s="357">
        <v>45658</v>
      </c>
    </row>
    <row r="556" spans="79:87">
      <c r="CA556" s="351">
        <v>553</v>
      </c>
      <c r="CB556" s="358"/>
      <c r="CC556" s="360" t="s">
        <v>2860</v>
      </c>
      <c r="CD556" s="353" t="s">
        <v>2861</v>
      </c>
      <c r="CE556" s="360" t="s">
        <v>2862</v>
      </c>
      <c r="CF556" s="354" t="s">
        <v>2856</v>
      </c>
      <c r="CG556" s="355" t="s">
        <v>693</v>
      </c>
      <c r="CH556" s="356">
        <v>58000</v>
      </c>
      <c r="CI556" s="357">
        <v>45717</v>
      </c>
    </row>
    <row r="557" spans="79:87">
      <c r="CA557" s="351">
        <v>554</v>
      </c>
      <c r="CB557" s="358"/>
      <c r="CC557" s="360" t="s">
        <v>1823</v>
      </c>
      <c r="CD557" s="353" t="s">
        <v>1824</v>
      </c>
      <c r="CE557" s="360" t="s">
        <v>2863</v>
      </c>
      <c r="CF557" s="354" t="s">
        <v>2856</v>
      </c>
      <c r="CG557" s="355" t="s">
        <v>693</v>
      </c>
      <c r="CH557" s="356">
        <v>58000</v>
      </c>
      <c r="CI557" s="357">
        <v>45717</v>
      </c>
    </row>
    <row r="558" spans="79:87">
      <c r="CA558" s="351">
        <v>555</v>
      </c>
      <c r="CB558" s="358"/>
      <c r="CC558" s="360" t="s">
        <v>2783</v>
      </c>
      <c r="CD558" s="353" t="s">
        <v>1882</v>
      </c>
      <c r="CE558" s="360" t="s">
        <v>2784</v>
      </c>
      <c r="CF558" s="354" t="s">
        <v>2864</v>
      </c>
      <c r="CG558" s="355" t="s">
        <v>640</v>
      </c>
      <c r="CH558" s="356">
        <v>-10860</v>
      </c>
      <c r="CI558" s="357">
        <v>45717</v>
      </c>
    </row>
    <row r="559" spans="79:87">
      <c r="CA559" s="351">
        <v>556</v>
      </c>
      <c r="CB559" s="358"/>
      <c r="CC559" s="360" t="s">
        <v>1739</v>
      </c>
      <c r="CD559" s="353" t="s">
        <v>1740</v>
      </c>
      <c r="CE559" s="360" t="s">
        <v>2758</v>
      </c>
      <c r="CF559" s="354" t="s">
        <v>2864</v>
      </c>
      <c r="CG559" s="355" t="s">
        <v>640</v>
      </c>
      <c r="CH559" s="356">
        <v>21720</v>
      </c>
      <c r="CI559" s="357">
        <v>45717</v>
      </c>
    </row>
    <row r="560" spans="79:87">
      <c r="CA560" s="351">
        <v>557</v>
      </c>
      <c r="CB560" s="358"/>
      <c r="CC560" s="360" t="s">
        <v>1803</v>
      </c>
      <c r="CD560" s="353" t="s">
        <v>1804</v>
      </c>
      <c r="CE560" s="360" t="s">
        <v>2766</v>
      </c>
      <c r="CF560" s="354" t="s">
        <v>2864</v>
      </c>
      <c r="CG560" s="355" t="s">
        <v>640</v>
      </c>
      <c r="CH560" s="356">
        <v>21720</v>
      </c>
      <c r="CI560" s="357">
        <v>45717</v>
      </c>
    </row>
    <row r="561" spans="79:87">
      <c r="CA561" s="351">
        <v>558</v>
      </c>
      <c r="CB561" s="358"/>
      <c r="CC561" s="360" t="s">
        <v>1632</v>
      </c>
      <c r="CD561" s="353" t="s">
        <v>1633</v>
      </c>
      <c r="CE561" s="360" t="s">
        <v>1276</v>
      </c>
      <c r="CF561" s="354" t="s">
        <v>2864</v>
      </c>
      <c r="CG561" s="355" t="s">
        <v>640</v>
      </c>
      <c r="CH561" s="356">
        <v>358380</v>
      </c>
      <c r="CI561" s="357">
        <v>45717</v>
      </c>
    </row>
    <row r="562" spans="79:87">
      <c r="CA562" s="351">
        <v>559</v>
      </c>
      <c r="CB562" s="358"/>
      <c r="CC562" s="360" t="s">
        <v>2865</v>
      </c>
      <c r="CD562" s="353" t="s">
        <v>2866</v>
      </c>
      <c r="CE562" s="360" t="s">
        <v>2867</v>
      </c>
      <c r="CF562" s="354" t="s">
        <v>2300</v>
      </c>
      <c r="CG562" s="355" t="s">
        <v>641</v>
      </c>
      <c r="CH562" s="356">
        <v>29220</v>
      </c>
      <c r="CI562" s="357">
        <v>45717</v>
      </c>
    </row>
    <row r="563" spans="79:87">
      <c r="CA563" s="351">
        <v>560</v>
      </c>
      <c r="CB563" s="358"/>
      <c r="CC563" s="360" t="s">
        <v>1803</v>
      </c>
      <c r="CD563" s="353" t="s">
        <v>1804</v>
      </c>
      <c r="CE563" s="360" t="s">
        <v>2766</v>
      </c>
      <c r="CF563" s="354" t="s">
        <v>2300</v>
      </c>
      <c r="CG563" s="355" t="s">
        <v>641</v>
      </c>
      <c r="CH563" s="356">
        <v>131490</v>
      </c>
      <c r="CI563" s="357">
        <v>45689</v>
      </c>
    </row>
    <row r="564" spans="79:87">
      <c r="CA564" s="351">
        <v>561</v>
      </c>
      <c r="CB564" s="358"/>
      <c r="CC564" s="360" t="s">
        <v>2224</v>
      </c>
      <c r="CD564" s="353" t="s">
        <v>2225</v>
      </c>
      <c r="CE564" s="360" t="s">
        <v>2868</v>
      </c>
      <c r="CF564" s="354" t="s">
        <v>2254</v>
      </c>
      <c r="CG564" s="355" t="s">
        <v>760</v>
      </c>
      <c r="CH564" s="356">
        <v>61740</v>
      </c>
      <c r="CI564" s="357">
        <v>45658</v>
      </c>
    </row>
    <row r="565" spans="79:87">
      <c r="CA565" s="351">
        <v>562</v>
      </c>
      <c r="CB565" s="358"/>
      <c r="CC565" s="360" t="s">
        <v>2780</v>
      </c>
      <c r="CD565" s="353" t="s">
        <v>2781</v>
      </c>
      <c r="CE565" s="360" t="s">
        <v>2782</v>
      </c>
      <c r="CF565" s="354" t="s">
        <v>2254</v>
      </c>
      <c r="CG565" s="355" t="s">
        <v>760</v>
      </c>
      <c r="CH565" s="356">
        <v>20580</v>
      </c>
      <c r="CI565" s="357">
        <v>45717</v>
      </c>
    </row>
    <row r="566" spans="79:87">
      <c r="CA566" s="351">
        <v>563</v>
      </c>
      <c r="CB566" s="358"/>
      <c r="CC566" s="360" t="s">
        <v>2783</v>
      </c>
      <c r="CD566" s="353" t="s">
        <v>1882</v>
      </c>
      <c r="CE566" s="360" t="s">
        <v>2784</v>
      </c>
      <c r="CF566" s="354" t="s">
        <v>2869</v>
      </c>
      <c r="CG566" s="355" t="s">
        <v>668</v>
      </c>
      <c r="CH566" s="356">
        <v>152880</v>
      </c>
      <c r="CI566" s="357">
        <v>45717</v>
      </c>
    </row>
    <row r="567" spans="79:87">
      <c r="CA567" s="351">
        <v>564</v>
      </c>
      <c r="CB567" s="358"/>
      <c r="CC567" s="360" t="s">
        <v>2785</v>
      </c>
      <c r="CD567" s="353" t="s">
        <v>2786</v>
      </c>
      <c r="CE567" s="360" t="s">
        <v>2787</v>
      </c>
      <c r="CF567" s="354" t="s">
        <v>2869</v>
      </c>
      <c r="CG567" s="355" t="s">
        <v>668</v>
      </c>
      <c r="CH567" s="356">
        <v>95550</v>
      </c>
      <c r="CI567" s="357">
        <v>45717</v>
      </c>
    </row>
    <row r="568" spans="79:87">
      <c r="CA568" s="351">
        <v>565</v>
      </c>
      <c r="CB568" s="358"/>
      <c r="CC568" s="360" t="s">
        <v>2870</v>
      </c>
      <c r="CD568" s="353" t="s">
        <v>2871</v>
      </c>
      <c r="CE568" s="360" t="s">
        <v>2872</v>
      </c>
      <c r="CF568" s="354" t="s">
        <v>2869</v>
      </c>
      <c r="CG568" s="355" t="s">
        <v>668</v>
      </c>
      <c r="CH568" s="356">
        <v>38220</v>
      </c>
      <c r="CI568" s="357">
        <v>45717</v>
      </c>
    </row>
    <row r="569" spans="79:87">
      <c r="CA569" s="351">
        <v>566</v>
      </c>
      <c r="CB569" s="358"/>
      <c r="CC569" s="360" t="s">
        <v>2873</v>
      </c>
      <c r="CD569" s="353" t="s">
        <v>2874</v>
      </c>
      <c r="CE569" s="360" t="s">
        <v>2875</v>
      </c>
      <c r="CF569" s="354" t="s">
        <v>2869</v>
      </c>
      <c r="CG569" s="355" t="s">
        <v>668</v>
      </c>
      <c r="CH569" s="356">
        <v>38220</v>
      </c>
      <c r="CI569" s="357">
        <v>45717</v>
      </c>
    </row>
    <row r="570" spans="79:87">
      <c r="CA570" s="351">
        <v>567</v>
      </c>
      <c r="CB570" s="358"/>
      <c r="CC570" s="360" t="s">
        <v>1803</v>
      </c>
      <c r="CD570" s="353" t="s">
        <v>1804</v>
      </c>
      <c r="CE570" s="360" t="s">
        <v>2766</v>
      </c>
      <c r="CF570" s="354" t="s">
        <v>2869</v>
      </c>
      <c r="CG570" s="355" t="s">
        <v>668</v>
      </c>
      <c r="CH570" s="356">
        <v>19110</v>
      </c>
      <c r="CI570" s="357">
        <v>45717</v>
      </c>
    </row>
    <row r="571" spans="79:87">
      <c r="CA571" s="351">
        <v>568</v>
      </c>
      <c r="CB571" s="358"/>
      <c r="CC571" s="360" t="s">
        <v>2870</v>
      </c>
      <c r="CD571" s="353" t="s">
        <v>2871</v>
      </c>
      <c r="CE571" s="360" t="s">
        <v>2872</v>
      </c>
      <c r="CF571" s="354" t="s">
        <v>2277</v>
      </c>
      <c r="CG571" s="355" t="s">
        <v>684</v>
      </c>
      <c r="CH571" s="356">
        <v>91680</v>
      </c>
      <c r="CI571" s="357">
        <v>45717</v>
      </c>
    </row>
    <row r="572" spans="79:87">
      <c r="CA572" s="351">
        <v>569</v>
      </c>
      <c r="CB572" s="358"/>
      <c r="CC572" s="360" t="s">
        <v>2022</v>
      </c>
      <c r="CD572" s="353" t="s">
        <v>2023</v>
      </c>
      <c r="CE572" s="360" t="s">
        <v>2765</v>
      </c>
      <c r="CF572" s="354" t="s">
        <v>2277</v>
      </c>
      <c r="CG572" s="355" t="s">
        <v>684</v>
      </c>
      <c r="CH572" s="356">
        <v>68760</v>
      </c>
      <c r="CI572" s="357">
        <v>45689</v>
      </c>
    </row>
    <row r="573" spans="79:87">
      <c r="CA573" s="351">
        <v>570</v>
      </c>
      <c r="CB573" s="358"/>
      <c r="CC573" s="360" t="s">
        <v>2224</v>
      </c>
      <c r="CD573" s="353" t="s">
        <v>2225</v>
      </c>
      <c r="CE573" s="360" t="s">
        <v>2868</v>
      </c>
      <c r="CF573" s="354" t="s">
        <v>2277</v>
      </c>
      <c r="CG573" s="355" t="s">
        <v>684</v>
      </c>
      <c r="CH573" s="356">
        <v>68760</v>
      </c>
      <c r="CI573" s="357">
        <v>45658</v>
      </c>
    </row>
    <row r="574" spans="79:87">
      <c r="CA574" s="351">
        <v>571</v>
      </c>
      <c r="CB574" s="358"/>
      <c r="CC574" s="360" t="s">
        <v>1803</v>
      </c>
      <c r="CD574" s="353" t="s">
        <v>1804</v>
      </c>
      <c r="CE574" s="360" t="s">
        <v>2766</v>
      </c>
      <c r="CF574" s="354" t="s">
        <v>2277</v>
      </c>
      <c r="CG574" s="355" t="s">
        <v>684</v>
      </c>
      <c r="CH574" s="356">
        <v>229200</v>
      </c>
      <c r="CI574" s="357">
        <v>45717</v>
      </c>
    </row>
    <row r="575" spans="79:87">
      <c r="CA575" s="351">
        <v>572</v>
      </c>
      <c r="CB575" s="358"/>
      <c r="CC575" s="360" t="s">
        <v>2876</v>
      </c>
      <c r="CD575" s="353" t="s">
        <v>2877</v>
      </c>
      <c r="CE575" s="360" t="s">
        <v>2878</v>
      </c>
      <c r="CF575" s="354" t="s">
        <v>2278</v>
      </c>
      <c r="CG575" s="355" t="s">
        <v>685</v>
      </c>
      <c r="CH575" s="356">
        <v>32340</v>
      </c>
      <c r="CI575" s="357">
        <v>45717</v>
      </c>
    </row>
    <row r="576" spans="79:87">
      <c r="CA576" s="351">
        <v>573</v>
      </c>
      <c r="CB576" s="358"/>
      <c r="CC576" s="360" t="s">
        <v>2879</v>
      </c>
      <c r="CD576" s="353" t="s">
        <v>2880</v>
      </c>
      <c r="CE576" s="360" t="s">
        <v>2881</v>
      </c>
      <c r="CF576" s="354" t="s">
        <v>2065</v>
      </c>
      <c r="CG576" s="355" t="s">
        <v>811</v>
      </c>
      <c r="CH576" s="356">
        <v>45000</v>
      </c>
      <c r="CI576" s="357">
        <v>45717</v>
      </c>
    </row>
    <row r="577" spans="79:87">
      <c r="CA577" s="351">
        <v>574</v>
      </c>
      <c r="CB577" s="358"/>
      <c r="CC577" s="360" t="s">
        <v>2882</v>
      </c>
      <c r="CD577" s="353" t="s">
        <v>2883</v>
      </c>
      <c r="CE577" s="360" t="s">
        <v>2884</v>
      </c>
      <c r="CF577" s="354" t="s">
        <v>2198</v>
      </c>
      <c r="CG577" s="355" t="s">
        <v>2199</v>
      </c>
      <c r="CH577" s="356">
        <v>25000</v>
      </c>
      <c r="CI577" s="357">
        <v>45717</v>
      </c>
    </row>
    <row r="578" spans="79:87">
      <c r="CA578" s="351">
        <v>575</v>
      </c>
      <c r="CB578" s="358"/>
      <c r="CC578" s="360" t="s">
        <v>2879</v>
      </c>
      <c r="CD578" s="353" t="s">
        <v>2880</v>
      </c>
      <c r="CE578" s="360" t="s">
        <v>2881</v>
      </c>
      <c r="CF578" s="354" t="s">
        <v>2621</v>
      </c>
      <c r="CG578" s="355" t="s">
        <v>797</v>
      </c>
      <c r="CH578" s="356">
        <v>51000</v>
      </c>
      <c r="CI578" s="357">
        <v>45717</v>
      </c>
    </row>
    <row r="579" spans="79:87">
      <c r="CA579" s="351">
        <v>576</v>
      </c>
      <c r="CB579" s="358"/>
      <c r="CC579" s="360" t="s">
        <v>2885</v>
      </c>
      <c r="CD579" s="353" t="s">
        <v>2886</v>
      </c>
      <c r="CE579" s="360" t="s">
        <v>2887</v>
      </c>
      <c r="CF579" s="354" t="s">
        <v>2888</v>
      </c>
      <c r="CG579" s="355" t="s">
        <v>2889</v>
      </c>
      <c r="CH579" s="356">
        <v>12540</v>
      </c>
      <c r="CI579" s="357">
        <v>45717</v>
      </c>
    </row>
    <row r="580" spans="79:87">
      <c r="CA580" s="351">
        <v>577</v>
      </c>
      <c r="CB580" s="358"/>
      <c r="CC580" s="360" t="s">
        <v>2890</v>
      </c>
      <c r="CD580" s="353" t="s">
        <v>2891</v>
      </c>
      <c r="CE580" s="360" t="s">
        <v>2892</v>
      </c>
      <c r="CF580" s="354" t="s">
        <v>2888</v>
      </c>
      <c r="CG580" s="355" t="s">
        <v>2889</v>
      </c>
      <c r="CH580" s="356">
        <v>8360</v>
      </c>
      <c r="CI580" s="357">
        <v>45717</v>
      </c>
    </row>
    <row r="581" spans="79:87">
      <c r="CA581" s="351">
        <v>578</v>
      </c>
      <c r="CB581" s="358"/>
      <c r="CC581" s="360" t="s">
        <v>2893</v>
      </c>
      <c r="CD581" s="353" t="s">
        <v>2894</v>
      </c>
      <c r="CE581" s="360" t="s">
        <v>2895</v>
      </c>
      <c r="CF581" s="354" t="s">
        <v>2888</v>
      </c>
      <c r="CG581" s="355" t="s">
        <v>2889</v>
      </c>
      <c r="CH581" s="356">
        <v>12540</v>
      </c>
      <c r="CI581" s="357">
        <v>45689</v>
      </c>
    </row>
    <row r="582" spans="79:87">
      <c r="CA582" s="351">
        <v>579</v>
      </c>
      <c r="CB582" s="358"/>
      <c r="CC582" s="360" t="s">
        <v>2896</v>
      </c>
      <c r="CD582" s="353" t="s">
        <v>2897</v>
      </c>
      <c r="CE582" s="360" t="s">
        <v>2898</v>
      </c>
      <c r="CF582" s="354" t="s">
        <v>2888</v>
      </c>
      <c r="CG582" s="355" t="s">
        <v>2889</v>
      </c>
      <c r="CH582" s="356">
        <v>4180</v>
      </c>
      <c r="CI582" s="357">
        <v>45658</v>
      </c>
    </row>
    <row r="583" spans="79:87">
      <c r="CA583" s="351">
        <v>580</v>
      </c>
      <c r="CB583" s="358"/>
      <c r="CC583" s="360" t="s">
        <v>2899</v>
      </c>
      <c r="CD583" s="353" t="s">
        <v>2900</v>
      </c>
      <c r="CE583" s="360" t="s">
        <v>2901</v>
      </c>
      <c r="CF583" s="354" t="s">
        <v>2888</v>
      </c>
      <c r="CG583" s="355" t="s">
        <v>2889</v>
      </c>
      <c r="CH583" s="356">
        <v>12540</v>
      </c>
      <c r="CI583" s="357">
        <v>45717</v>
      </c>
    </row>
    <row r="584" spans="79:87">
      <c r="CA584" s="351">
        <v>581</v>
      </c>
      <c r="CB584" s="358"/>
      <c r="CC584" s="360" t="s">
        <v>2902</v>
      </c>
      <c r="CD584" s="353" t="s">
        <v>2903</v>
      </c>
      <c r="CE584" s="360" t="s">
        <v>2904</v>
      </c>
      <c r="CF584" s="354" t="s">
        <v>2888</v>
      </c>
      <c r="CG584" s="355" t="s">
        <v>2889</v>
      </c>
      <c r="CH584" s="356">
        <v>8360</v>
      </c>
      <c r="CI584" s="357">
        <v>45717</v>
      </c>
    </row>
    <row r="585" spans="79:87">
      <c r="CA585" s="351">
        <v>582</v>
      </c>
      <c r="CB585" s="358"/>
      <c r="CC585" s="360" t="s">
        <v>2879</v>
      </c>
      <c r="CD585" s="353" t="s">
        <v>2880</v>
      </c>
      <c r="CE585" s="360" t="s">
        <v>2881</v>
      </c>
      <c r="CF585" s="354" t="s">
        <v>2065</v>
      </c>
      <c r="CG585" s="355" t="s">
        <v>811</v>
      </c>
      <c r="CH585" s="356">
        <v>90000</v>
      </c>
      <c r="CI585" s="357">
        <v>45717</v>
      </c>
    </row>
    <row r="586" spans="79:87">
      <c r="CA586" s="351">
        <v>583</v>
      </c>
      <c r="CB586" s="358"/>
      <c r="CC586" s="360" t="s">
        <v>2905</v>
      </c>
      <c r="CD586" s="353" t="s">
        <v>2906</v>
      </c>
      <c r="CE586" s="360" t="s">
        <v>2907</v>
      </c>
      <c r="CF586" s="354" t="s">
        <v>2072</v>
      </c>
      <c r="CG586" s="355" t="s">
        <v>800</v>
      </c>
      <c r="CH586" s="356">
        <v>19000</v>
      </c>
      <c r="CI586" s="357">
        <v>45717</v>
      </c>
    </row>
    <row r="587" spans="79:87">
      <c r="CA587" s="351">
        <v>584</v>
      </c>
      <c r="CB587" s="358"/>
      <c r="CC587" s="360" t="s">
        <v>2908</v>
      </c>
      <c r="CD587" s="353" t="s">
        <v>2909</v>
      </c>
      <c r="CE587" s="360" t="s">
        <v>2910</v>
      </c>
      <c r="CF587" s="354" t="s">
        <v>2065</v>
      </c>
      <c r="CG587" s="355" t="s">
        <v>811</v>
      </c>
      <c r="CH587" s="356">
        <v>15000</v>
      </c>
      <c r="CI587" s="357">
        <v>45717</v>
      </c>
    </row>
    <row r="588" spans="79:87">
      <c r="CA588" s="351">
        <v>585</v>
      </c>
      <c r="CB588" s="358"/>
      <c r="CC588" s="360" t="s">
        <v>2911</v>
      </c>
      <c r="CD588" s="353" t="s">
        <v>2912</v>
      </c>
      <c r="CE588" s="360" t="s">
        <v>2913</v>
      </c>
      <c r="CF588" s="354" t="s">
        <v>2137</v>
      </c>
      <c r="CG588" s="355" t="s">
        <v>810</v>
      </c>
      <c r="CH588" s="356">
        <v>60000</v>
      </c>
      <c r="CI588" s="357">
        <v>45717</v>
      </c>
    </row>
    <row r="589" spans="79:87">
      <c r="CA589" s="351">
        <v>586</v>
      </c>
      <c r="CB589" s="358"/>
      <c r="CC589" s="360" t="s">
        <v>2914</v>
      </c>
      <c r="CD589" s="353" t="s">
        <v>2915</v>
      </c>
      <c r="CE589" s="360" t="s">
        <v>2916</v>
      </c>
      <c r="CF589" s="354" t="s">
        <v>2888</v>
      </c>
      <c r="CG589" s="355" t="s">
        <v>2889</v>
      </c>
      <c r="CH589" s="356">
        <v>41800</v>
      </c>
      <c r="CI589" s="357">
        <v>45717</v>
      </c>
    </row>
    <row r="590" spans="79:87">
      <c r="CA590" s="351">
        <v>587</v>
      </c>
      <c r="CB590" s="358"/>
      <c r="CC590" s="360" t="s">
        <v>2917</v>
      </c>
      <c r="CD590" s="353" t="s">
        <v>2918</v>
      </c>
      <c r="CE590" s="360" t="s">
        <v>2919</v>
      </c>
      <c r="CF590" s="354" t="s">
        <v>2137</v>
      </c>
      <c r="CG590" s="355" t="s">
        <v>810</v>
      </c>
      <c r="CH590" s="356">
        <v>12000</v>
      </c>
      <c r="CI590" s="357">
        <v>45689</v>
      </c>
    </row>
    <row r="591" spans="79:87">
      <c r="CA591" s="351">
        <v>588</v>
      </c>
      <c r="CB591" s="358"/>
      <c r="CC591" s="360" t="s">
        <v>2920</v>
      </c>
      <c r="CD591" s="353" t="s">
        <v>2921</v>
      </c>
      <c r="CE591" s="360" t="s">
        <v>2922</v>
      </c>
      <c r="CF591" s="354" t="s">
        <v>2831</v>
      </c>
      <c r="CG591" s="355" t="s">
        <v>671</v>
      </c>
      <c r="CH591" s="356">
        <v>59670</v>
      </c>
      <c r="CI591" s="357">
        <v>45658</v>
      </c>
    </row>
    <row r="592" spans="79:87">
      <c r="CA592" s="351">
        <v>589</v>
      </c>
      <c r="CB592" s="358"/>
      <c r="CC592" s="360" t="s">
        <v>2923</v>
      </c>
      <c r="CD592" s="353" t="s">
        <v>2924</v>
      </c>
      <c r="CE592" s="360" t="s">
        <v>2925</v>
      </c>
      <c r="CF592" s="354" t="s">
        <v>2234</v>
      </c>
      <c r="CG592" s="355" t="s">
        <v>675</v>
      </c>
      <c r="CH592" s="356">
        <v>85440</v>
      </c>
      <c r="CI592" s="357">
        <v>45717</v>
      </c>
    </row>
    <row r="593" spans="79:87">
      <c r="CA593" s="351">
        <v>590</v>
      </c>
      <c r="CB593" s="358"/>
      <c r="CC593" s="360" t="s">
        <v>2926</v>
      </c>
      <c r="CD593" s="353" t="s">
        <v>2927</v>
      </c>
      <c r="CE593" s="360" t="s">
        <v>2928</v>
      </c>
      <c r="CF593" s="354" t="s">
        <v>2127</v>
      </c>
      <c r="CG593" s="355" t="s">
        <v>751</v>
      </c>
      <c r="CH593" s="356">
        <v>37920</v>
      </c>
      <c r="CI593" s="357">
        <v>45717</v>
      </c>
    </row>
    <row r="594" spans="79:87">
      <c r="CA594" s="351">
        <v>591</v>
      </c>
      <c r="CB594" s="358"/>
      <c r="CC594" s="360" t="s">
        <v>2929</v>
      </c>
      <c r="CD594" s="353" t="s">
        <v>2930</v>
      </c>
      <c r="CE594" s="360" t="s">
        <v>2931</v>
      </c>
      <c r="CF594" s="354" t="s">
        <v>2042</v>
      </c>
      <c r="CG594" s="355" t="s">
        <v>671</v>
      </c>
      <c r="CH594" s="356">
        <v>795600</v>
      </c>
      <c r="CI594" s="357">
        <v>45717</v>
      </c>
    </row>
    <row r="595" spans="79:87">
      <c r="CA595" s="351">
        <v>592</v>
      </c>
      <c r="CB595" s="358"/>
      <c r="CC595" s="360" t="s">
        <v>2932</v>
      </c>
      <c r="CD595" s="353" t="s">
        <v>2933</v>
      </c>
      <c r="CE595" s="360" t="s">
        <v>2934</v>
      </c>
      <c r="CF595" s="354" t="s">
        <v>2065</v>
      </c>
      <c r="CG595" s="355" t="s">
        <v>811</v>
      </c>
      <c r="CH595" s="356">
        <v>15000</v>
      </c>
      <c r="CI595" s="357">
        <v>45717</v>
      </c>
    </row>
    <row r="596" spans="79:87">
      <c r="CA596" s="351">
        <v>593</v>
      </c>
      <c r="CB596" s="358"/>
      <c r="CC596" s="360" t="s">
        <v>2935</v>
      </c>
      <c r="CD596" s="353" t="s">
        <v>2936</v>
      </c>
      <c r="CE596" s="360" t="s">
        <v>2937</v>
      </c>
      <c r="CF596" s="354" t="s">
        <v>2137</v>
      </c>
      <c r="CG596" s="355" t="s">
        <v>810</v>
      </c>
      <c r="CH596" s="356">
        <v>120000</v>
      </c>
      <c r="CI596" s="357">
        <v>45717</v>
      </c>
    </row>
    <row r="597" spans="79:87">
      <c r="CA597" s="351">
        <v>594</v>
      </c>
      <c r="CB597" s="358"/>
      <c r="CC597" s="360" t="s">
        <v>2938</v>
      </c>
      <c r="CD597" s="353" t="s">
        <v>2939</v>
      </c>
      <c r="CE597" s="360" t="s">
        <v>2940</v>
      </c>
      <c r="CF597" s="354" t="s">
        <v>2137</v>
      </c>
      <c r="CG597" s="355" t="s">
        <v>810</v>
      </c>
      <c r="CH597" s="356">
        <v>12000</v>
      </c>
      <c r="CI597" s="357">
        <v>45717</v>
      </c>
    </row>
    <row r="598" spans="79:87">
      <c r="CA598" s="351">
        <v>595</v>
      </c>
      <c r="CB598" s="358"/>
      <c r="CC598" s="360" t="s">
        <v>2941</v>
      </c>
      <c r="CD598" s="353" t="s">
        <v>2942</v>
      </c>
      <c r="CE598" s="360" t="s">
        <v>2943</v>
      </c>
      <c r="CF598" s="354" t="s">
        <v>2046</v>
      </c>
      <c r="CG598" s="355" t="s">
        <v>821</v>
      </c>
      <c r="CH598" s="356">
        <v>45200</v>
      </c>
      <c r="CI598" s="357">
        <v>45717</v>
      </c>
    </row>
    <row r="599" spans="79:87">
      <c r="CA599" s="351">
        <v>596</v>
      </c>
      <c r="CB599" s="358"/>
      <c r="CC599" s="360" t="s">
        <v>2944</v>
      </c>
      <c r="CD599" s="353" t="s">
        <v>2945</v>
      </c>
      <c r="CE599" s="360" t="s">
        <v>2946</v>
      </c>
      <c r="CF599" s="354" t="s">
        <v>2888</v>
      </c>
      <c r="CG599" s="355" t="s">
        <v>2889</v>
      </c>
      <c r="CH599" s="356">
        <v>125400</v>
      </c>
      <c r="CI599" s="357">
        <v>45689</v>
      </c>
    </row>
    <row r="600" spans="79:87">
      <c r="CA600" s="351">
        <v>597</v>
      </c>
      <c r="CB600" s="358"/>
      <c r="CC600" s="360" t="s">
        <v>2947</v>
      </c>
      <c r="CD600" s="353" t="s">
        <v>2948</v>
      </c>
      <c r="CE600" s="360" t="s">
        <v>2949</v>
      </c>
      <c r="CF600" s="354" t="s">
        <v>2137</v>
      </c>
      <c r="CG600" s="355" t="s">
        <v>810</v>
      </c>
      <c r="CH600" s="356">
        <v>60000</v>
      </c>
      <c r="CI600" s="357">
        <v>45658</v>
      </c>
    </row>
    <row r="601" spans="79:87">
      <c r="CA601" s="351">
        <v>598</v>
      </c>
      <c r="CB601" s="358"/>
      <c r="CC601" s="360" t="s">
        <v>2950</v>
      </c>
      <c r="CD601" s="353" t="s">
        <v>2951</v>
      </c>
      <c r="CE601" s="360" t="s">
        <v>2952</v>
      </c>
      <c r="CF601" s="354" t="s">
        <v>2092</v>
      </c>
      <c r="CG601" s="355" t="s">
        <v>812</v>
      </c>
      <c r="CH601" s="356">
        <v>11500</v>
      </c>
      <c r="CI601" s="357">
        <v>45717</v>
      </c>
    </row>
    <row r="602" spans="79:87">
      <c r="CA602" s="351">
        <v>599</v>
      </c>
      <c r="CB602" s="358"/>
      <c r="CC602" s="360" t="s">
        <v>2953</v>
      </c>
      <c r="CD602" s="353" t="s">
        <v>2954</v>
      </c>
      <c r="CE602" s="360" t="s">
        <v>2955</v>
      </c>
      <c r="CF602" s="354" t="s">
        <v>2137</v>
      </c>
      <c r="CG602" s="355" t="s">
        <v>810</v>
      </c>
      <c r="CH602" s="356">
        <v>12000</v>
      </c>
      <c r="CI602" s="357">
        <v>45717</v>
      </c>
    </row>
    <row r="603" spans="79:87">
      <c r="CA603" s="351">
        <v>600</v>
      </c>
      <c r="CB603" s="358"/>
      <c r="CC603" s="360" t="s">
        <v>2956</v>
      </c>
      <c r="CD603" s="353" t="s">
        <v>2957</v>
      </c>
      <c r="CE603" s="360" t="s">
        <v>2958</v>
      </c>
      <c r="CF603" s="354" t="s">
        <v>2137</v>
      </c>
      <c r="CG603" s="355" t="s">
        <v>810</v>
      </c>
      <c r="CH603" s="356">
        <v>24000</v>
      </c>
      <c r="CI603" s="357">
        <v>45717</v>
      </c>
    </row>
    <row r="604" spans="79:87">
      <c r="CA604" s="351">
        <v>601</v>
      </c>
      <c r="CB604" s="358"/>
      <c r="CC604" s="360" t="s">
        <v>2959</v>
      </c>
      <c r="CD604" s="353" t="s">
        <v>2960</v>
      </c>
      <c r="CE604" s="360" t="s">
        <v>2961</v>
      </c>
      <c r="CF604" s="354" t="s">
        <v>2137</v>
      </c>
      <c r="CG604" s="355" t="s">
        <v>810</v>
      </c>
      <c r="CH604" s="356">
        <v>12000</v>
      </c>
      <c r="CI604" s="357">
        <v>45717</v>
      </c>
    </row>
    <row r="605" spans="79:87">
      <c r="CA605" s="351">
        <v>602</v>
      </c>
      <c r="CB605" s="358"/>
      <c r="CC605" s="360" t="s">
        <v>2962</v>
      </c>
      <c r="CD605" s="353" t="s">
        <v>2963</v>
      </c>
      <c r="CE605" s="360" t="s">
        <v>2964</v>
      </c>
      <c r="CF605" s="354" t="s">
        <v>2580</v>
      </c>
      <c r="CG605" s="355" t="s">
        <v>823</v>
      </c>
      <c r="CH605" s="356">
        <v>20500</v>
      </c>
      <c r="CI605" s="357">
        <v>45717</v>
      </c>
    </row>
    <row r="606" spans="79:87">
      <c r="CA606" s="351">
        <v>603</v>
      </c>
      <c r="CB606" s="358"/>
      <c r="CC606" s="360" t="s">
        <v>2965</v>
      </c>
      <c r="CD606" s="353" t="s">
        <v>2966</v>
      </c>
      <c r="CE606" s="360" t="s">
        <v>2967</v>
      </c>
      <c r="CF606" s="354" t="s">
        <v>2888</v>
      </c>
      <c r="CG606" s="355" t="s">
        <v>2889</v>
      </c>
      <c r="CH606" s="356">
        <v>41800</v>
      </c>
      <c r="CI606" s="357">
        <v>45717</v>
      </c>
    </row>
    <row r="607" spans="79:87">
      <c r="CA607" s="351">
        <v>604</v>
      </c>
      <c r="CB607" s="358"/>
      <c r="CC607" s="361" t="s">
        <v>2968</v>
      </c>
      <c r="CD607" s="353" t="s">
        <v>2969</v>
      </c>
      <c r="CE607" s="361" t="s">
        <v>2970</v>
      </c>
      <c r="CF607" s="354" t="s">
        <v>2137</v>
      </c>
      <c r="CG607" s="355" t="s">
        <v>810</v>
      </c>
      <c r="CH607" s="356">
        <v>120000</v>
      </c>
      <c r="CI607" s="357">
        <v>45717</v>
      </c>
    </row>
    <row r="608" spans="79:87">
      <c r="CA608" s="351">
        <v>605</v>
      </c>
      <c r="CB608" s="358"/>
      <c r="CC608" s="361" t="s">
        <v>2971</v>
      </c>
      <c r="CD608" s="353" t="s">
        <v>2972</v>
      </c>
      <c r="CE608" s="361" t="s">
        <v>2973</v>
      </c>
      <c r="CF608" s="354" t="s">
        <v>2092</v>
      </c>
      <c r="CG608" s="355" t="s">
        <v>812</v>
      </c>
      <c r="CH608" s="356">
        <v>11500</v>
      </c>
      <c r="CI608" s="357">
        <v>45689</v>
      </c>
    </row>
    <row r="609" spans="79:87">
      <c r="CA609" s="351">
        <v>606</v>
      </c>
      <c r="CB609" s="358"/>
      <c r="CC609" s="361" t="s">
        <v>2974</v>
      </c>
      <c r="CD609" s="353" t="s">
        <v>2975</v>
      </c>
      <c r="CE609" s="361" t="s">
        <v>2976</v>
      </c>
      <c r="CF609" s="354" t="s">
        <v>2888</v>
      </c>
      <c r="CG609" s="355" t="s">
        <v>2889</v>
      </c>
      <c r="CH609" s="356">
        <v>4180</v>
      </c>
      <c r="CI609" s="357">
        <v>45658</v>
      </c>
    </row>
    <row r="610" spans="79:87">
      <c r="CA610" s="351">
        <v>607</v>
      </c>
      <c r="CB610" s="358"/>
      <c r="CC610" s="361" t="s">
        <v>2977</v>
      </c>
      <c r="CD610" s="353" t="s">
        <v>2978</v>
      </c>
      <c r="CE610" s="361" t="s">
        <v>2979</v>
      </c>
      <c r="CF610" s="354" t="s">
        <v>2137</v>
      </c>
      <c r="CG610" s="355" t="s">
        <v>810</v>
      </c>
      <c r="CH610" s="356">
        <v>36000</v>
      </c>
      <c r="CI610" s="357">
        <v>45717</v>
      </c>
    </row>
    <row r="611" spans="79:87">
      <c r="CA611" s="351">
        <v>608</v>
      </c>
      <c r="CB611" s="358"/>
      <c r="CC611" s="361" t="s">
        <v>2980</v>
      </c>
      <c r="CD611" s="353" t="s">
        <v>2981</v>
      </c>
      <c r="CE611" s="361" t="s">
        <v>2982</v>
      </c>
      <c r="CF611" s="354" t="s">
        <v>2127</v>
      </c>
      <c r="CG611" s="355" t="s">
        <v>751</v>
      </c>
      <c r="CH611" s="356">
        <v>18960</v>
      </c>
      <c r="CI611" s="357">
        <v>45717</v>
      </c>
    </row>
    <row r="612" spans="79:87">
      <c r="CA612" s="351">
        <v>609</v>
      </c>
      <c r="CB612" s="358"/>
      <c r="CC612" s="361" t="s">
        <v>2983</v>
      </c>
      <c r="CD612" s="353" t="s">
        <v>2984</v>
      </c>
      <c r="CE612" s="361" t="s">
        <v>2985</v>
      </c>
      <c r="CF612" s="354" t="s">
        <v>2580</v>
      </c>
      <c r="CG612" s="355" t="s">
        <v>823</v>
      </c>
      <c r="CH612" s="356">
        <v>20500</v>
      </c>
      <c r="CI612" s="357">
        <v>45717</v>
      </c>
    </row>
    <row r="613" spans="79:87">
      <c r="CA613" s="351">
        <v>610</v>
      </c>
      <c r="CB613" s="358"/>
      <c r="CC613" s="361" t="s">
        <v>2986</v>
      </c>
      <c r="CD613" s="353" t="s">
        <v>2987</v>
      </c>
      <c r="CE613" s="361" t="s">
        <v>2988</v>
      </c>
      <c r="CF613" s="354" t="s">
        <v>2049</v>
      </c>
      <c r="CG613" s="355" t="s">
        <v>675</v>
      </c>
      <c r="CH613" s="356">
        <v>85440</v>
      </c>
      <c r="CI613" s="357">
        <v>45717</v>
      </c>
    </row>
    <row r="614" spans="79:87">
      <c r="CA614" s="351">
        <v>611</v>
      </c>
      <c r="CB614" s="358"/>
      <c r="CC614" s="361" t="s">
        <v>2989</v>
      </c>
      <c r="CD614" s="353" t="s">
        <v>2990</v>
      </c>
      <c r="CE614" s="361">
        <v>0</v>
      </c>
      <c r="CF614" s="354" t="s">
        <v>2241</v>
      </c>
      <c r="CG614" s="355" t="s">
        <v>824</v>
      </c>
      <c r="CH614" s="356">
        <v>47500</v>
      </c>
      <c r="CI614" s="357">
        <v>45717</v>
      </c>
    </row>
    <row r="615" spans="79:87">
      <c r="CA615" s="351">
        <v>612</v>
      </c>
      <c r="CB615" s="358"/>
      <c r="CC615" s="361" t="s">
        <v>2991</v>
      </c>
      <c r="CD615" s="353" t="s">
        <v>2992</v>
      </c>
      <c r="CE615" s="361" t="s">
        <v>2993</v>
      </c>
      <c r="CF615" s="354" t="s">
        <v>2888</v>
      </c>
      <c r="CG615" s="355" t="s">
        <v>2889</v>
      </c>
      <c r="CH615" s="353">
        <v>8360</v>
      </c>
      <c r="CI615" s="357">
        <v>45717</v>
      </c>
    </row>
    <row r="616" spans="79:87">
      <c r="CA616" s="351">
        <v>613</v>
      </c>
      <c r="CB616" s="358"/>
      <c r="CC616" s="361" t="s">
        <v>2994</v>
      </c>
      <c r="CD616" s="353" t="s">
        <v>2995</v>
      </c>
      <c r="CE616" s="361" t="s">
        <v>2996</v>
      </c>
      <c r="CF616" s="354" t="s">
        <v>2137</v>
      </c>
      <c r="CG616" s="355" t="s">
        <v>810</v>
      </c>
      <c r="CH616" s="353">
        <v>12000</v>
      </c>
      <c r="CI616" s="357">
        <v>45717</v>
      </c>
    </row>
    <row r="617" spans="79:87">
      <c r="CA617" s="351">
        <v>614</v>
      </c>
      <c r="CB617" s="358"/>
      <c r="CC617" s="361" t="s">
        <v>2997</v>
      </c>
      <c r="CD617" s="353" t="s">
        <v>2998</v>
      </c>
      <c r="CE617" s="361" t="s">
        <v>2999</v>
      </c>
      <c r="CF617" s="354" t="s">
        <v>2092</v>
      </c>
      <c r="CG617" s="355" t="s">
        <v>812</v>
      </c>
      <c r="CH617" s="356">
        <v>11500</v>
      </c>
      <c r="CI617" s="357">
        <v>45689</v>
      </c>
    </row>
    <row r="618" spans="79:87">
      <c r="CA618" s="351">
        <v>615</v>
      </c>
      <c r="CB618" s="358"/>
      <c r="CC618" s="361" t="s">
        <v>3000</v>
      </c>
      <c r="CD618" s="353" t="s">
        <v>3001</v>
      </c>
      <c r="CE618" s="361" t="s">
        <v>3002</v>
      </c>
      <c r="CF618" s="354" t="s">
        <v>2065</v>
      </c>
      <c r="CG618" s="355" t="s">
        <v>811</v>
      </c>
      <c r="CH618" s="356">
        <v>15000</v>
      </c>
      <c r="CI618" s="357">
        <v>45658</v>
      </c>
    </row>
    <row r="619" spans="79:87">
      <c r="CA619" s="351">
        <v>616</v>
      </c>
      <c r="CB619" s="358"/>
      <c r="CC619" s="361" t="s">
        <v>3003</v>
      </c>
      <c r="CD619" s="353" t="s">
        <v>3004</v>
      </c>
      <c r="CE619" s="361" t="s">
        <v>3005</v>
      </c>
      <c r="CF619" s="354" t="s">
        <v>2092</v>
      </c>
      <c r="CG619" s="355" t="s">
        <v>812</v>
      </c>
      <c r="CH619" s="356">
        <v>11500</v>
      </c>
      <c r="CI619" s="357">
        <v>45717</v>
      </c>
    </row>
    <row r="620" spans="79:87">
      <c r="CA620" s="351">
        <v>617</v>
      </c>
      <c r="CB620" s="358"/>
      <c r="CC620" s="361" t="s">
        <v>3006</v>
      </c>
      <c r="CD620" s="353" t="s">
        <v>3007</v>
      </c>
      <c r="CE620" s="361" t="s">
        <v>3008</v>
      </c>
      <c r="CF620" s="354" t="s">
        <v>2137</v>
      </c>
      <c r="CG620" s="355" t="s">
        <v>810</v>
      </c>
      <c r="CH620" s="356">
        <v>36000</v>
      </c>
      <c r="CI620" s="357">
        <v>45717</v>
      </c>
    </row>
    <row r="621" spans="79:87">
      <c r="CA621" s="351">
        <v>618</v>
      </c>
      <c r="CB621" s="358"/>
      <c r="CC621" s="361" t="s">
        <v>3006</v>
      </c>
      <c r="CD621" s="353" t="s">
        <v>3007</v>
      </c>
      <c r="CE621" s="361" t="s">
        <v>3008</v>
      </c>
      <c r="CF621" s="354" t="s">
        <v>2092</v>
      </c>
      <c r="CG621" s="355" t="s">
        <v>812</v>
      </c>
      <c r="CH621" s="356">
        <v>11500</v>
      </c>
      <c r="CI621" s="357">
        <v>45717</v>
      </c>
    </row>
    <row r="622" spans="79:87">
      <c r="CA622" s="351">
        <v>619</v>
      </c>
      <c r="CB622" s="358"/>
      <c r="CC622" s="361" t="s">
        <v>3009</v>
      </c>
      <c r="CD622" s="353" t="s">
        <v>3010</v>
      </c>
      <c r="CE622" s="361" t="s">
        <v>3011</v>
      </c>
      <c r="CF622" s="354" t="s">
        <v>2888</v>
      </c>
      <c r="CG622" s="355" t="s">
        <v>2889</v>
      </c>
      <c r="CH622" s="356">
        <v>12540</v>
      </c>
      <c r="CI622" s="357">
        <v>45717</v>
      </c>
    </row>
    <row r="623" spans="79:87">
      <c r="CA623" s="351">
        <v>620</v>
      </c>
      <c r="CB623" s="358"/>
      <c r="CC623" s="361" t="s">
        <v>2929</v>
      </c>
      <c r="CD623" s="353" t="s">
        <v>2930</v>
      </c>
      <c r="CE623" s="361" t="s">
        <v>2931</v>
      </c>
      <c r="CF623" s="354" t="s">
        <v>2042</v>
      </c>
      <c r="CG623" s="355" t="s">
        <v>671</v>
      </c>
      <c r="CH623" s="356">
        <v>397800</v>
      </c>
      <c r="CI623" s="357">
        <v>45717</v>
      </c>
    </row>
    <row r="624" spans="79:87">
      <c r="CA624" s="351">
        <v>621</v>
      </c>
      <c r="CB624" s="358"/>
      <c r="CC624" s="361" t="s">
        <v>3012</v>
      </c>
      <c r="CD624" s="353" t="s">
        <v>3013</v>
      </c>
      <c r="CE624" s="361" t="s">
        <v>3014</v>
      </c>
      <c r="CF624" s="354" t="s">
        <v>2888</v>
      </c>
      <c r="CG624" s="355" t="s">
        <v>2889</v>
      </c>
      <c r="CH624" s="356">
        <v>209000</v>
      </c>
      <c r="CI624" s="357">
        <v>45717</v>
      </c>
    </row>
    <row r="625" spans="79:87">
      <c r="CA625" s="351">
        <v>622</v>
      </c>
      <c r="CB625" s="358"/>
      <c r="CC625" s="361" t="s">
        <v>3015</v>
      </c>
      <c r="CD625" s="353" t="s">
        <v>3016</v>
      </c>
      <c r="CE625" s="361" t="s">
        <v>3017</v>
      </c>
      <c r="CF625" s="354" t="s">
        <v>2127</v>
      </c>
      <c r="CG625" s="355" t="s">
        <v>751</v>
      </c>
      <c r="CH625" s="356">
        <v>18960</v>
      </c>
      <c r="CI625" s="357">
        <v>45717</v>
      </c>
    </row>
    <row r="626" spans="79:87">
      <c r="CA626" s="351">
        <v>623</v>
      </c>
      <c r="CB626" s="358"/>
      <c r="CC626" s="361" t="s">
        <v>3018</v>
      </c>
      <c r="CD626" s="353" t="s">
        <v>3019</v>
      </c>
      <c r="CE626" s="361" t="s">
        <v>3020</v>
      </c>
      <c r="CF626" s="354" t="s">
        <v>2065</v>
      </c>
      <c r="CG626" s="355" t="s">
        <v>811</v>
      </c>
      <c r="CH626" s="356">
        <v>15000</v>
      </c>
      <c r="CI626" s="357">
        <v>45689</v>
      </c>
    </row>
    <row r="627" spans="79:87">
      <c r="CA627" s="351">
        <v>624</v>
      </c>
      <c r="CB627" s="358"/>
      <c r="CC627" s="361" t="s">
        <v>3021</v>
      </c>
      <c r="CD627" s="353" t="s">
        <v>3022</v>
      </c>
      <c r="CE627" s="361" t="s">
        <v>3023</v>
      </c>
      <c r="CF627" s="354" t="s">
        <v>2198</v>
      </c>
      <c r="CG627" s="355" t="s">
        <v>2199</v>
      </c>
      <c r="CH627" s="356">
        <v>25000</v>
      </c>
      <c r="CI627" s="357">
        <v>45658</v>
      </c>
    </row>
    <row r="628" spans="79:87">
      <c r="CA628" s="351">
        <v>625</v>
      </c>
      <c r="CB628" s="358"/>
      <c r="CC628" s="361" t="s">
        <v>3024</v>
      </c>
      <c r="CD628" s="353" t="s">
        <v>3025</v>
      </c>
      <c r="CE628" s="361" t="s">
        <v>3026</v>
      </c>
      <c r="CF628" s="354" t="s">
        <v>2046</v>
      </c>
      <c r="CG628" s="355" t="s">
        <v>821</v>
      </c>
      <c r="CH628" s="356">
        <v>22600</v>
      </c>
      <c r="CI628" s="357">
        <v>45717</v>
      </c>
    </row>
    <row r="629" spans="79:87">
      <c r="CA629" s="351">
        <v>626</v>
      </c>
      <c r="CB629" s="358"/>
      <c r="CC629" s="361" t="s">
        <v>3027</v>
      </c>
      <c r="CD629" s="353" t="s">
        <v>3028</v>
      </c>
      <c r="CE629" s="361" t="s">
        <v>3029</v>
      </c>
      <c r="CF629" s="354" t="s">
        <v>2127</v>
      </c>
      <c r="CG629" s="355" t="s">
        <v>751</v>
      </c>
      <c r="CH629" s="356">
        <v>18960</v>
      </c>
      <c r="CI629" s="357">
        <v>45717</v>
      </c>
    </row>
    <row r="630" spans="79:87">
      <c r="CA630" s="351">
        <v>627</v>
      </c>
      <c r="CB630" s="358"/>
      <c r="CC630" s="361" t="s">
        <v>3030</v>
      </c>
      <c r="CD630" s="353" t="s">
        <v>3031</v>
      </c>
      <c r="CE630" s="361" t="s">
        <v>3032</v>
      </c>
      <c r="CF630" s="354" t="s">
        <v>2065</v>
      </c>
      <c r="CG630" s="355" t="s">
        <v>811</v>
      </c>
      <c r="CH630" s="356">
        <v>75000</v>
      </c>
      <c r="CI630" s="357">
        <v>45717</v>
      </c>
    </row>
    <row r="631" spans="79:87">
      <c r="CA631" s="351">
        <v>628</v>
      </c>
      <c r="CB631" s="358"/>
      <c r="CC631" s="361" t="s">
        <v>3033</v>
      </c>
      <c r="CD631" s="353" t="s">
        <v>3034</v>
      </c>
      <c r="CE631" s="361" t="s">
        <v>3035</v>
      </c>
      <c r="CF631" s="354" t="s">
        <v>3036</v>
      </c>
      <c r="CG631" s="355" t="s">
        <v>799</v>
      </c>
      <c r="CH631" s="356">
        <v>57000</v>
      </c>
      <c r="CI631" s="357">
        <v>45717</v>
      </c>
    </row>
    <row r="632" spans="79:87">
      <c r="CA632" s="351">
        <v>629</v>
      </c>
      <c r="CB632" s="358"/>
      <c r="CC632" s="361" t="s">
        <v>3037</v>
      </c>
      <c r="CD632" s="353" t="s">
        <v>3038</v>
      </c>
      <c r="CE632" s="361" t="s">
        <v>3039</v>
      </c>
      <c r="CF632" s="354" t="s">
        <v>2831</v>
      </c>
      <c r="CG632" s="355" t="s">
        <v>671</v>
      </c>
      <c r="CH632" s="356">
        <v>39780</v>
      </c>
      <c r="CI632" s="357">
        <v>45717</v>
      </c>
    </row>
    <row r="633" spans="79:87">
      <c r="CA633" s="351">
        <v>630</v>
      </c>
      <c r="CB633" s="358"/>
      <c r="CC633" s="361" t="s">
        <v>3040</v>
      </c>
      <c r="CD633" s="353" t="s">
        <v>3041</v>
      </c>
      <c r="CE633" s="361" t="s">
        <v>3042</v>
      </c>
      <c r="CF633" s="354" t="s">
        <v>2888</v>
      </c>
      <c r="CG633" s="355" t="s">
        <v>2889</v>
      </c>
      <c r="CH633" s="356">
        <v>12540</v>
      </c>
      <c r="CI633" s="357">
        <v>45717</v>
      </c>
    </row>
    <row r="634" spans="79:87">
      <c r="CA634" s="351">
        <v>631</v>
      </c>
      <c r="CB634" s="358"/>
      <c r="CC634" s="361" t="s">
        <v>3043</v>
      </c>
      <c r="CD634" s="353" t="s">
        <v>3044</v>
      </c>
      <c r="CE634" s="361" t="s">
        <v>3045</v>
      </c>
      <c r="CF634" s="354" t="s">
        <v>2137</v>
      </c>
      <c r="CG634" s="355" t="s">
        <v>810</v>
      </c>
      <c r="CH634" s="356">
        <v>24000</v>
      </c>
      <c r="CI634" s="357">
        <v>45717</v>
      </c>
    </row>
    <row r="635" spans="79:87">
      <c r="CA635" s="351">
        <v>632</v>
      </c>
      <c r="CB635" s="358"/>
      <c r="CC635" s="361" t="s">
        <v>3046</v>
      </c>
      <c r="CD635" s="353" t="s">
        <v>3047</v>
      </c>
      <c r="CE635" s="361" t="s">
        <v>3048</v>
      </c>
      <c r="CF635" s="354" t="s">
        <v>2137</v>
      </c>
      <c r="CG635" s="355" t="s">
        <v>810</v>
      </c>
      <c r="CH635" s="356">
        <v>12000</v>
      </c>
      <c r="CI635" s="357">
        <v>45689</v>
      </c>
    </row>
    <row r="636" spans="79:87">
      <c r="CA636" s="351">
        <v>633</v>
      </c>
      <c r="CB636" s="358"/>
      <c r="CC636" s="361" t="s">
        <v>3049</v>
      </c>
      <c r="CD636" s="353" t="s">
        <v>3050</v>
      </c>
      <c r="CE636" s="361" t="s">
        <v>3051</v>
      </c>
      <c r="CF636" s="354" t="s">
        <v>2888</v>
      </c>
      <c r="CG636" s="355" t="s">
        <v>2889</v>
      </c>
      <c r="CH636" s="356">
        <v>8360</v>
      </c>
      <c r="CI636" s="357">
        <v>45658</v>
      </c>
    </row>
    <row r="637" spans="79:87">
      <c r="CA637" s="351">
        <v>634</v>
      </c>
      <c r="CB637" s="358"/>
      <c r="CC637" s="361" t="s">
        <v>3052</v>
      </c>
      <c r="CD637" s="353" t="s">
        <v>3053</v>
      </c>
      <c r="CE637" s="361" t="s">
        <v>3054</v>
      </c>
      <c r="CF637" s="354" t="s">
        <v>2065</v>
      </c>
      <c r="CG637" s="355" t="s">
        <v>811</v>
      </c>
      <c r="CH637" s="356">
        <v>15000</v>
      </c>
      <c r="CI637" s="357">
        <v>45717</v>
      </c>
    </row>
    <row r="638" spans="79:87">
      <c r="CA638" s="351">
        <v>635</v>
      </c>
      <c r="CB638" s="358"/>
      <c r="CC638" s="361" t="s">
        <v>3055</v>
      </c>
      <c r="CD638" s="353" t="s">
        <v>3056</v>
      </c>
      <c r="CE638" s="361" t="s">
        <v>3057</v>
      </c>
      <c r="CF638" s="354" t="s">
        <v>2888</v>
      </c>
      <c r="CG638" s="355" t="s">
        <v>2889</v>
      </c>
      <c r="CH638" s="356">
        <v>41800</v>
      </c>
      <c r="CI638" s="357">
        <v>45717</v>
      </c>
    </row>
    <row r="639" spans="79:87">
      <c r="CA639" s="351">
        <v>636</v>
      </c>
      <c r="CB639" s="358"/>
      <c r="CC639" s="361" t="s">
        <v>2917</v>
      </c>
      <c r="CD639" s="353" t="s">
        <v>2918</v>
      </c>
      <c r="CE639" s="361" t="s">
        <v>2919</v>
      </c>
      <c r="CF639" s="354" t="s">
        <v>2137</v>
      </c>
      <c r="CG639" s="355" t="s">
        <v>810</v>
      </c>
      <c r="CH639" s="356">
        <v>24000</v>
      </c>
      <c r="CI639" s="357">
        <v>45717</v>
      </c>
    </row>
    <row r="640" spans="79:87">
      <c r="CA640" s="351">
        <v>637</v>
      </c>
      <c r="CB640" s="358"/>
      <c r="CC640" s="361" t="s">
        <v>3058</v>
      </c>
      <c r="CD640" s="353" t="s">
        <v>3059</v>
      </c>
      <c r="CE640" s="361" t="s">
        <v>3060</v>
      </c>
      <c r="CF640" s="354" t="s">
        <v>2131</v>
      </c>
      <c r="CG640" s="355" t="s">
        <v>808</v>
      </c>
      <c r="CH640" s="356">
        <v>30000</v>
      </c>
      <c r="CI640" s="357">
        <v>45717</v>
      </c>
    </row>
    <row r="641" spans="79:87">
      <c r="CA641" s="351">
        <v>638</v>
      </c>
      <c r="CB641" s="358"/>
      <c r="CC641" s="361" t="s">
        <v>3061</v>
      </c>
      <c r="CD641" s="353" t="s">
        <v>3062</v>
      </c>
      <c r="CE641" s="361" t="s">
        <v>3063</v>
      </c>
      <c r="CF641" s="354" t="s">
        <v>2065</v>
      </c>
      <c r="CG641" s="355" t="s">
        <v>811</v>
      </c>
      <c r="CH641" s="356">
        <v>15000</v>
      </c>
      <c r="CI641" s="357">
        <v>45717</v>
      </c>
    </row>
    <row r="642" spans="79:87">
      <c r="CA642" s="351">
        <v>639</v>
      </c>
      <c r="CB642" s="358"/>
      <c r="CC642" s="361" t="s">
        <v>3064</v>
      </c>
      <c r="CD642" s="353" t="s">
        <v>3065</v>
      </c>
      <c r="CE642" s="361" t="s">
        <v>3066</v>
      </c>
      <c r="CF642" s="354" t="s">
        <v>2072</v>
      </c>
      <c r="CG642" s="355" t="s">
        <v>800</v>
      </c>
      <c r="CH642" s="356">
        <v>-19000</v>
      </c>
      <c r="CI642" s="357">
        <v>45717</v>
      </c>
    </row>
    <row r="643" spans="79:87">
      <c r="CA643" s="351">
        <v>640</v>
      </c>
      <c r="CB643" s="358"/>
      <c r="CC643" s="361" t="s">
        <v>3067</v>
      </c>
      <c r="CD643" s="353" t="s">
        <v>3068</v>
      </c>
      <c r="CE643" s="361" t="s">
        <v>3069</v>
      </c>
      <c r="CF643" s="354" t="s">
        <v>2092</v>
      </c>
      <c r="CG643" s="355" t="s">
        <v>812</v>
      </c>
      <c r="CH643" s="356">
        <v>11500</v>
      </c>
      <c r="CI643" s="357">
        <v>45717</v>
      </c>
    </row>
    <row r="644" spans="79:87">
      <c r="CA644" s="351">
        <v>641</v>
      </c>
      <c r="CB644" s="358"/>
      <c r="CC644" s="361" t="s">
        <v>3070</v>
      </c>
      <c r="CD644" s="353" t="s">
        <v>3071</v>
      </c>
      <c r="CE644" s="361" t="s">
        <v>3072</v>
      </c>
      <c r="CF644" s="354" t="s">
        <v>2065</v>
      </c>
      <c r="CG644" s="355" t="s">
        <v>811</v>
      </c>
      <c r="CH644" s="356">
        <v>15000</v>
      </c>
      <c r="CI644" s="357">
        <v>45689</v>
      </c>
    </row>
    <row r="645" spans="79:87">
      <c r="CA645" s="351">
        <v>642</v>
      </c>
      <c r="CB645" s="358"/>
      <c r="CC645" s="361" t="s">
        <v>3073</v>
      </c>
      <c r="CD645" s="353" t="s">
        <v>3074</v>
      </c>
      <c r="CE645" s="361" t="s">
        <v>3075</v>
      </c>
      <c r="CF645" s="354" t="s">
        <v>2198</v>
      </c>
      <c r="CG645" s="355" t="s">
        <v>2199</v>
      </c>
      <c r="CH645" s="356">
        <v>25000</v>
      </c>
      <c r="CI645" s="357">
        <v>45658</v>
      </c>
    </row>
    <row r="646" spans="79:87">
      <c r="CA646" s="351">
        <v>643</v>
      </c>
      <c r="CB646" s="358"/>
      <c r="CC646" s="361" t="s">
        <v>2929</v>
      </c>
      <c r="CD646" s="353" t="s">
        <v>2930</v>
      </c>
      <c r="CE646" s="361" t="s">
        <v>2931</v>
      </c>
      <c r="CF646" s="354" t="s">
        <v>2065</v>
      </c>
      <c r="CG646" s="355" t="s">
        <v>811</v>
      </c>
      <c r="CH646" s="356">
        <v>45000</v>
      </c>
      <c r="CI646" s="357">
        <v>45717</v>
      </c>
    </row>
    <row r="647" spans="79:87">
      <c r="CA647" s="351">
        <v>644</v>
      </c>
      <c r="CB647" s="358"/>
      <c r="CC647" s="361" t="s">
        <v>3076</v>
      </c>
      <c r="CD647" s="353" t="s">
        <v>3077</v>
      </c>
      <c r="CE647" s="361" t="s">
        <v>3078</v>
      </c>
      <c r="CF647" s="354" t="s">
        <v>2065</v>
      </c>
      <c r="CG647" s="355" t="s">
        <v>811</v>
      </c>
      <c r="CH647" s="353">
        <v>15000</v>
      </c>
      <c r="CI647" s="357">
        <v>45717</v>
      </c>
    </row>
    <row r="648" spans="79:87">
      <c r="CA648" s="351">
        <v>645</v>
      </c>
      <c r="CB648" s="358"/>
      <c r="CC648" s="361" t="s">
        <v>3079</v>
      </c>
      <c r="CD648" s="353" t="s">
        <v>3080</v>
      </c>
      <c r="CE648" s="361" t="s">
        <v>3081</v>
      </c>
      <c r="CF648" s="354" t="s">
        <v>2065</v>
      </c>
      <c r="CG648" s="355" t="s">
        <v>811</v>
      </c>
      <c r="CH648" s="356">
        <v>45000</v>
      </c>
      <c r="CI648" s="357">
        <v>45717</v>
      </c>
    </row>
    <row r="649" spans="79:87">
      <c r="CA649" s="351">
        <v>646</v>
      </c>
      <c r="CB649" s="358"/>
      <c r="CC649" s="361" t="s">
        <v>2917</v>
      </c>
      <c r="CD649" s="353" t="s">
        <v>2918</v>
      </c>
      <c r="CE649" s="361" t="s">
        <v>2919</v>
      </c>
      <c r="CF649" s="354" t="s">
        <v>2137</v>
      </c>
      <c r="CG649" s="355" t="s">
        <v>810</v>
      </c>
      <c r="CH649" s="356">
        <v>24000</v>
      </c>
      <c r="CI649" s="357">
        <v>45717</v>
      </c>
    </row>
    <row r="650" spans="79:87">
      <c r="CA650" s="351">
        <v>647</v>
      </c>
      <c r="CB650" s="358"/>
      <c r="CC650" s="361" t="s">
        <v>3082</v>
      </c>
      <c r="CD650" s="353" t="s">
        <v>3083</v>
      </c>
      <c r="CE650" s="361" t="s">
        <v>3084</v>
      </c>
      <c r="CF650" s="354" t="s">
        <v>2557</v>
      </c>
      <c r="CG650" s="355" t="s">
        <v>824</v>
      </c>
      <c r="CH650" s="356">
        <v>-2850</v>
      </c>
      <c r="CI650" s="357">
        <v>45717</v>
      </c>
    </row>
    <row r="651" spans="79:87">
      <c r="CA651" s="351">
        <v>648</v>
      </c>
      <c r="CB651" s="358"/>
      <c r="CC651" s="361" t="s">
        <v>3082</v>
      </c>
      <c r="CD651" s="353" t="s">
        <v>3083</v>
      </c>
      <c r="CE651" s="361" t="s">
        <v>3084</v>
      </c>
      <c r="CF651" s="354" t="s">
        <v>2557</v>
      </c>
      <c r="CG651" s="355" t="s">
        <v>824</v>
      </c>
      <c r="CH651" s="356">
        <v>-2850</v>
      </c>
      <c r="CI651" s="357">
        <v>45717</v>
      </c>
    </row>
    <row r="652" spans="79:87">
      <c r="CA652" s="351">
        <v>649</v>
      </c>
      <c r="CB652" s="358"/>
      <c r="CC652" s="361" t="s">
        <v>3085</v>
      </c>
      <c r="CD652" s="353" t="s">
        <v>3086</v>
      </c>
      <c r="CE652" s="361" t="s">
        <v>3087</v>
      </c>
      <c r="CF652" s="354" t="s">
        <v>2888</v>
      </c>
      <c r="CG652" s="355" t="s">
        <v>2889</v>
      </c>
      <c r="CH652" s="356">
        <v>4180</v>
      </c>
      <c r="CI652" s="357">
        <v>45717</v>
      </c>
    </row>
    <row r="653" spans="79:87">
      <c r="CA653" s="351">
        <v>650</v>
      </c>
      <c r="CB653" s="358"/>
      <c r="CC653" s="361" t="s">
        <v>3088</v>
      </c>
      <c r="CD653" s="353" t="s">
        <v>3089</v>
      </c>
      <c r="CE653" s="361" t="s">
        <v>3090</v>
      </c>
      <c r="CF653" s="354" t="s">
        <v>2888</v>
      </c>
      <c r="CG653" s="355" t="s">
        <v>2889</v>
      </c>
      <c r="CH653" s="353">
        <v>12540</v>
      </c>
      <c r="CI653" s="357">
        <v>45689</v>
      </c>
    </row>
    <row r="654" spans="79:87">
      <c r="CA654" s="351">
        <v>651</v>
      </c>
      <c r="CB654" s="358"/>
      <c r="CC654" s="361" t="s">
        <v>3091</v>
      </c>
      <c r="CD654" s="353" t="s">
        <v>3092</v>
      </c>
      <c r="CE654" s="361" t="s">
        <v>3093</v>
      </c>
      <c r="CF654" s="354" t="s">
        <v>2065</v>
      </c>
      <c r="CG654" s="355" t="s">
        <v>811</v>
      </c>
      <c r="CH654" s="356">
        <v>30000</v>
      </c>
      <c r="CI654" s="357">
        <v>45658</v>
      </c>
    </row>
    <row r="655" spans="79:87">
      <c r="CA655" s="351">
        <v>652</v>
      </c>
      <c r="CB655" s="358"/>
      <c r="CC655" s="361" t="s">
        <v>3094</v>
      </c>
      <c r="CD655" s="353" t="s">
        <v>3095</v>
      </c>
      <c r="CE655" s="361" t="s">
        <v>3096</v>
      </c>
      <c r="CF655" s="354" t="s">
        <v>2400</v>
      </c>
      <c r="CG655" s="355" t="s">
        <v>801</v>
      </c>
      <c r="CH655" s="356">
        <v>49000</v>
      </c>
      <c r="CI655" s="357">
        <v>45717</v>
      </c>
    </row>
    <row r="656" spans="79:87">
      <c r="CA656" s="351">
        <v>653</v>
      </c>
      <c r="CB656" s="358"/>
      <c r="CC656" s="361" t="s">
        <v>3097</v>
      </c>
      <c r="CD656" s="353" t="s">
        <v>3098</v>
      </c>
      <c r="CE656" s="361" t="s">
        <v>3099</v>
      </c>
      <c r="CF656" s="354" t="s">
        <v>2888</v>
      </c>
      <c r="CG656" s="355" t="s">
        <v>2889</v>
      </c>
      <c r="CH656" s="356">
        <v>20900</v>
      </c>
      <c r="CI656" s="357">
        <v>45717</v>
      </c>
    </row>
    <row r="657" spans="79:87">
      <c r="CA657" s="351">
        <v>654</v>
      </c>
      <c r="CB657" s="358"/>
      <c r="CC657" s="361" t="s">
        <v>3100</v>
      </c>
      <c r="CD657" s="353" t="s">
        <v>3101</v>
      </c>
      <c r="CE657" s="361" t="s">
        <v>3102</v>
      </c>
      <c r="CF657" s="354" t="s">
        <v>3103</v>
      </c>
      <c r="CG657" s="355" t="s">
        <v>824</v>
      </c>
      <c r="CH657" s="356">
        <v>-855</v>
      </c>
      <c r="CI657" s="357">
        <v>45717</v>
      </c>
    </row>
    <row r="658" spans="79:87">
      <c r="CA658" s="351">
        <v>655</v>
      </c>
      <c r="CB658" s="358"/>
      <c r="CC658" s="361" t="s">
        <v>3104</v>
      </c>
      <c r="CD658" s="353" t="s">
        <v>3105</v>
      </c>
      <c r="CE658" s="361" t="s">
        <v>3106</v>
      </c>
      <c r="CF658" s="354" t="s">
        <v>2049</v>
      </c>
      <c r="CG658" s="355" t="s">
        <v>675</v>
      </c>
      <c r="CH658" s="356">
        <v>85440</v>
      </c>
      <c r="CI658" s="357">
        <v>45717</v>
      </c>
    </row>
    <row r="659" spans="79:87">
      <c r="CA659" s="351">
        <v>656</v>
      </c>
      <c r="CB659" s="358"/>
      <c r="CC659" s="361" t="s">
        <v>3107</v>
      </c>
      <c r="CD659" s="353" t="s">
        <v>3108</v>
      </c>
      <c r="CE659" s="361" t="s">
        <v>3109</v>
      </c>
      <c r="CF659" s="354" t="s">
        <v>2234</v>
      </c>
      <c r="CG659" s="355" t="s">
        <v>675</v>
      </c>
      <c r="CH659" s="356">
        <v>21360</v>
      </c>
      <c r="CI659" s="357">
        <v>45717</v>
      </c>
    </row>
    <row r="660" spans="79:87">
      <c r="CA660" s="351">
        <v>657</v>
      </c>
      <c r="CB660" s="358"/>
      <c r="CC660" s="361" t="s">
        <v>3110</v>
      </c>
      <c r="CD660" s="353" t="s">
        <v>3111</v>
      </c>
      <c r="CE660" s="361" t="s">
        <v>3112</v>
      </c>
      <c r="CF660" s="354" t="s">
        <v>2065</v>
      </c>
      <c r="CG660" s="355" t="s">
        <v>811</v>
      </c>
      <c r="CH660" s="356">
        <v>90000</v>
      </c>
      <c r="CI660" s="357">
        <v>45717</v>
      </c>
    </row>
    <row r="661" spans="79:87">
      <c r="CA661" s="351">
        <v>658</v>
      </c>
      <c r="CB661" s="358"/>
      <c r="CC661" s="361" t="s">
        <v>3113</v>
      </c>
      <c r="CD661" s="353" t="s">
        <v>3114</v>
      </c>
      <c r="CE661" s="361" t="s">
        <v>3115</v>
      </c>
      <c r="CF661" s="354" t="s">
        <v>2888</v>
      </c>
      <c r="CG661" s="355" t="s">
        <v>2889</v>
      </c>
      <c r="CH661" s="356">
        <v>20900</v>
      </c>
      <c r="CI661" s="357">
        <v>45717</v>
      </c>
    </row>
    <row r="662" spans="79:87">
      <c r="CA662" s="351">
        <v>659</v>
      </c>
      <c r="CB662" s="358"/>
      <c r="CC662" s="361" t="s">
        <v>3116</v>
      </c>
      <c r="CD662" s="353" t="s">
        <v>3117</v>
      </c>
      <c r="CE662" s="361" t="s">
        <v>3118</v>
      </c>
      <c r="CF662" s="354" t="s">
        <v>2072</v>
      </c>
      <c r="CG662" s="355" t="s">
        <v>800</v>
      </c>
      <c r="CH662" s="356">
        <v>19000</v>
      </c>
      <c r="CI662" s="357">
        <v>45689</v>
      </c>
    </row>
    <row r="663" spans="79:87">
      <c r="CA663" s="351">
        <v>660</v>
      </c>
      <c r="CB663" s="358"/>
      <c r="CC663" s="361" t="s">
        <v>3119</v>
      </c>
      <c r="CD663" s="353" t="s">
        <v>3120</v>
      </c>
      <c r="CE663" s="361" t="s">
        <v>3121</v>
      </c>
      <c r="CF663" s="354" t="s">
        <v>2137</v>
      </c>
      <c r="CG663" s="355" t="s">
        <v>810</v>
      </c>
      <c r="CH663" s="356">
        <v>12000</v>
      </c>
      <c r="CI663" s="357">
        <v>45658</v>
      </c>
    </row>
    <row r="664" spans="79:87">
      <c r="CA664" s="351">
        <v>661</v>
      </c>
      <c r="CB664" s="358"/>
      <c r="CC664" s="361" t="s">
        <v>2932</v>
      </c>
      <c r="CD664" s="353" t="s">
        <v>2933</v>
      </c>
      <c r="CE664" s="361" t="s">
        <v>2934</v>
      </c>
      <c r="CF664" s="354" t="s">
        <v>3122</v>
      </c>
      <c r="CG664" s="355" t="s">
        <v>676</v>
      </c>
      <c r="CH664" s="356">
        <v>227520</v>
      </c>
      <c r="CI664" s="357">
        <v>45717</v>
      </c>
    </row>
    <row r="665" spans="79:87">
      <c r="CA665" s="351">
        <v>662</v>
      </c>
      <c r="CB665" s="358"/>
      <c r="CC665" s="361" t="s">
        <v>3123</v>
      </c>
      <c r="CD665" s="353" t="s">
        <v>3124</v>
      </c>
      <c r="CE665" s="361" t="s">
        <v>3125</v>
      </c>
      <c r="CF665" s="354" t="s">
        <v>2888</v>
      </c>
      <c r="CG665" s="355" t="s">
        <v>2889</v>
      </c>
      <c r="CH665" s="353">
        <v>20900</v>
      </c>
      <c r="CI665" s="357">
        <v>45717</v>
      </c>
    </row>
    <row r="666" spans="79:87">
      <c r="CA666" s="351">
        <v>663</v>
      </c>
      <c r="CB666" s="358"/>
      <c r="CC666" s="361" t="s">
        <v>3126</v>
      </c>
      <c r="CD666" s="353" t="s">
        <v>3127</v>
      </c>
      <c r="CE666" s="361" t="s">
        <v>3128</v>
      </c>
      <c r="CF666" s="354" t="s">
        <v>2676</v>
      </c>
      <c r="CG666" s="355" t="s">
        <v>812</v>
      </c>
      <c r="CH666" s="356">
        <v>-18446</v>
      </c>
      <c r="CI666" s="357">
        <v>45717</v>
      </c>
    </row>
    <row r="667" spans="79:87">
      <c r="CA667" s="351">
        <v>664</v>
      </c>
      <c r="CB667" s="358"/>
      <c r="CC667" s="361" t="s">
        <v>3129</v>
      </c>
      <c r="CD667" s="353" t="s">
        <v>1793</v>
      </c>
      <c r="CE667" s="361" t="s">
        <v>3130</v>
      </c>
      <c r="CF667" s="354" t="s">
        <v>2137</v>
      </c>
      <c r="CG667" s="355" t="s">
        <v>810</v>
      </c>
      <c r="CH667" s="356">
        <v>12000</v>
      </c>
      <c r="CI667" s="357">
        <v>45717</v>
      </c>
    </row>
    <row r="668" spans="79:87">
      <c r="CA668" s="351">
        <v>665</v>
      </c>
      <c r="CB668" s="358"/>
      <c r="CC668" s="361" t="s">
        <v>2677</v>
      </c>
      <c r="CD668" s="353" t="s">
        <v>1793</v>
      </c>
      <c r="CE668" s="361" t="s">
        <v>3130</v>
      </c>
      <c r="CF668" s="354" t="s">
        <v>3131</v>
      </c>
      <c r="CG668" s="355" t="s">
        <v>648</v>
      </c>
      <c r="CH668" s="356">
        <v>163890</v>
      </c>
      <c r="CI668" s="357">
        <v>45717</v>
      </c>
    </row>
    <row r="669" spans="79:87">
      <c r="CA669" s="351">
        <v>666</v>
      </c>
      <c r="CB669" s="358"/>
      <c r="CC669" s="361" t="s">
        <v>3132</v>
      </c>
      <c r="CD669" s="353" t="s">
        <v>3133</v>
      </c>
      <c r="CE669" s="361" t="s">
        <v>3134</v>
      </c>
      <c r="CF669" s="354" t="s">
        <v>2065</v>
      </c>
      <c r="CG669" s="355" t="s">
        <v>811</v>
      </c>
      <c r="CH669" s="356">
        <v>15000</v>
      </c>
      <c r="CI669" s="357">
        <v>45717</v>
      </c>
    </row>
    <row r="670" spans="79:87">
      <c r="CA670" s="351">
        <v>667</v>
      </c>
      <c r="CB670" s="358"/>
      <c r="CC670" s="361" t="s">
        <v>3135</v>
      </c>
      <c r="CD670" s="353" t="s">
        <v>3136</v>
      </c>
      <c r="CE670" s="361" t="s">
        <v>3137</v>
      </c>
      <c r="CF670" s="354" t="s">
        <v>2065</v>
      </c>
      <c r="CG670" s="355" t="s">
        <v>811</v>
      </c>
      <c r="CH670" s="356">
        <v>30000</v>
      </c>
      <c r="CI670" s="357">
        <v>45717</v>
      </c>
    </row>
    <row r="671" spans="79:87">
      <c r="CA671" s="351">
        <v>668</v>
      </c>
      <c r="CB671" s="358"/>
      <c r="CC671" s="361" t="s">
        <v>3138</v>
      </c>
      <c r="CD671" s="353" t="s">
        <v>3139</v>
      </c>
      <c r="CE671" s="361" t="s">
        <v>3140</v>
      </c>
      <c r="CF671" s="354" t="s">
        <v>2198</v>
      </c>
      <c r="CG671" s="355" t="s">
        <v>2199</v>
      </c>
      <c r="CH671" s="356">
        <v>25000</v>
      </c>
      <c r="CI671" s="357">
        <v>45689</v>
      </c>
    </row>
    <row r="672" spans="79:87">
      <c r="CA672" s="351">
        <v>669</v>
      </c>
      <c r="CB672" s="358"/>
      <c r="CC672" s="361" t="s">
        <v>2932</v>
      </c>
      <c r="CD672" s="353" t="s">
        <v>2933</v>
      </c>
      <c r="CE672" s="361" t="s">
        <v>2934</v>
      </c>
      <c r="CF672" s="354" t="s">
        <v>2580</v>
      </c>
      <c r="CG672" s="355" t="s">
        <v>823</v>
      </c>
      <c r="CH672" s="356">
        <v>20500</v>
      </c>
      <c r="CI672" s="357">
        <v>45658</v>
      </c>
    </row>
    <row r="673" spans="79:87">
      <c r="CA673" s="351">
        <v>670</v>
      </c>
      <c r="CB673" s="358"/>
      <c r="CC673" s="361" t="s">
        <v>3141</v>
      </c>
      <c r="CD673" s="353" t="s">
        <v>3142</v>
      </c>
      <c r="CE673" s="361" t="s">
        <v>3143</v>
      </c>
      <c r="CF673" s="354" t="s">
        <v>2072</v>
      </c>
      <c r="CG673" s="355" t="s">
        <v>800</v>
      </c>
      <c r="CH673" s="356">
        <v>19000</v>
      </c>
      <c r="CI673" s="357">
        <v>45717</v>
      </c>
    </row>
    <row r="674" spans="79:87">
      <c r="CA674" s="351">
        <v>671</v>
      </c>
      <c r="CB674" s="358"/>
      <c r="CC674" s="361" t="s">
        <v>3144</v>
      </c>
      <c r="CD674" s="353" t="s">
        <v>3145</v>
      </c>
      <c r="CE674" s="361" t="s">
        <v>3146</v>
      </c>
      <c r="CF674" s="354" t="s">
        <v>2131</v>
      </c>
      <c r="CG674" s="355" t="s">
        <v>808</v>
      </c>
      <c r="CH674" s="356">
        <v>30000</v>
      </c>
      <c r="CI674" s="357">
        <v>45717</v>
      </c>
    </row>
    <row r="675" spans="79:87">
      <c r="CA675" s="351">
        <v>672</v>
      </c>
      <c r="CB675" s="358"/>
      <c r="CC675" s="361" t="s">
        <v>3147</v>
      </c>
      <c r="CD675" s="353" t="s">
        <v>3148</v>
      </c>
      <c r="CE675" s="361" t="s">
        <v>3149</v>
      </c>
      <c r="CF675" s="354" t="s">
        <v>2888</v>
      </c>
      <c r="CG675" s="355" t="s">
        <v>2889</v>
      </c>
      <c r="CH675" s="356">
        <v>12540</v>
      </c>
      <c r="CI675" s="357">
        <v>45717</v>
      </c>
    </row>
    <row r="676" spans="79:87">
      <c r="CA676" s="351">
        <v>673</v>
      </c>
      <c r="CB676" s="358"/>
      <c r="CC676" s="361" t="s">
        <v>3147</v>
      </c>
      <c r="CD676" s="353" t="s">
        <v>3148</v>
      </c>
      <c r="CE676" s="361" t="s">
        <v>3149</v>
      </c>
      <c r="CF676" s="354" t="s">
        <v>2065</v>
      </c>
      <c r="CG676" s="355" t="s">
        <v>811</v>
      </c>
      <c r="CH676" s="356">
        <v>15000</v>
      </c>
      <c r="CI676" s="357">
        <v>45717</v>
      </c>
    </row>
    <row r="677" spans="79:87">
      <c r="CA677" s="351">
        <v>674</v>
      </c>
      <c r="CB677" s="358"/>
      <c r="CC677" s="361" t="s">
        <v>3150</v>
      </c>
      <c r="CD677" s="353" t="s">
        <v>3151</v>
      </c>
      <c r="CE677" s="361" t="s">
        <v>3152</v>
      </c>
      <c r="CF677" s="354" t="s">
        <v>2888</v>
      </c>
      <c r="CG677" s="355" t="s">
        <v>2889</v>
      </c>
      <c r="CH677" s="356">
        <v>12540</v>
      </c>
      <c r="CI677" s="357">
        <v>45717</v>
      </c>
    </row>
    <row r="678" spans="79:87">
      <c r="CA678" s="351">
        <v>675</v>
      </c>
      <c r="CB678" s="358"/>
      <c r="CC678" s="361" t="s">
        <v>3153</v>
      </c>
      <c r="CD678" s="353" t="s">
        <v>3154</v>
      </c>
      <c r="CE678" s="361" t="s">
        <v>3155</v>
      </c>
      <c r="CF678" s="354" t="s">
        <v>3156</v>
      </c>
      <c r="CG678" s="355" t="s">
        <v>811</v>
      </c>
      <c r="CH678" s="356">
        <v>-4920</v>
      </c>
      <c r="CI678" s="357">
        <v>45717</v>
      </c>
    </row>
    <row r="679" spans="79:87">
      <c r="CA679" s="351">
        <v>676</v>
      </c>
      <c r="CB679" s="358"/>
      <c r="CC679" s="361" t="s">
        <v>3157</v>
      </c>
      <c r="CD679" s="353" t="s">
        <v>3158</v>
      </c>
      <c r="CE679" s="361" t="s">
        <v>3159</v>
      </c>
      <c r="CF679" s="354" t="s">
        <v>3156</v>
      </c>
      <c r="CG679" s="355" t="s">
        <v>811</v>
      </c>
      <c r="CH679" s="356">
        <v>-12270</v>
      </c>
      <c r="CI679" s="357">
        <v>45717</v>
      </c>
    </row>
    <row r="680" spans="79:87">
      <c r="CA680" s="351">
        <v>677</v>
      </c>
      <c r="CB680" s="358"/>
      <c r="CC680" s="361" t="s">
        <v>3160</v>
      </c>
      <c r="CD680" s="353" t="s">
        <v>3161</v>
      </c>
      <c r="CE680" s="361" t="s">
        <v>3162</v>
      </c>
      <c r="CF680" s="354" t="s">
        <v>2092</v>
      </c>
      <c r="CG680" s="355" t="s">
        <v>812</v>
      </c>
      <c r="CH680" s="356">
        <v>11500</v>
      </c>
      <c r="CI680" s="357">
        <v>45689</v>
      </c>
    </row>
    <row r="681" spans="79:87">
      <c r="CA681" s="351">
        <v>678</v>
      </c>
      <c r="CB681" s="358"/>
      <c r="CC681" s="361" t="s">
        <v>3163</v>
      </c>
      <c r="CD681" s="353" t="s">
        <v>3164</v>
      </c>
      <c r="CE681" s="361" t="s">
        <v>3165</v>
      </c>
      <c r="CF681" s="354" t="s">
        <v>2234</v>
      </c>
      <c r="CG681" s="355" t="s">
        <v>675</v>
      </c>
      <c r="CH681" s="356">
        <v>42720</v>
      </c>
      <c r="CI681" s="357">
        <v>45658</v>
      </c>
    </row>
    <row r="682" spans="79:87">
      <c r="CA682" s="351">
        <v>679</v>
      </c>
      <c r="CB682" s="358"/>
      <c r="CC682" s="361" t="s">
        <v>3166</v>
      </c>
      <c r="CD682" s="353" t="s">
        <v>3167</v>
      </c>
      <c r="CE682" s="361" t="s">
        <v>3168</v>
      </c>
      <c r="CF682" s="354" t="s">
        <v>2137</v>
      </c>
      <c r="CG682" s="355" t="s">
        <v>810</v>
      </c>
      <c r="CH682" s="356">
        <v>12000</v>
      </c>
      <c r="CI682" s="357">
        <v>45717</v>
      </c>
    </row>
    <row r="683" spans="79:87">
      <c r="CA683" s="351">
        <v>680</v>
      </c>
      <c r="CB683" s="358"/>
      <c r="CC683" s="361" t="s">
        <v>3169</v>
      </c>
      <c r="CD683" s="353" t="s">
        <v>3170</v>
      </c>
      <c r="CE683" s="361" t="s">
        <v>3171</v>
      </c>
      <c r="CF683" s="354" t="s">
        <v>2888</v>
      </c>
      <c r="CG683" s="355" t="s">
        <v>2889</v>
      </c>
      <c r="CH683" s="356">
        <v>20900</v>
      </c>
      <c r="CI683" s="357">
        <v>45717</v>
      </c>
    </row>
    <row r="684" spans="79:87">
      <c r="CA684" s="351">
        <v>681</v>
      </c>
      <c r="CB684" s="358"/>
      <c r="CC684" s="361" t="s">
        <v>2879</v>
      </c>
      <c r="CD684" s="353" t="s">
        <v>2880</v>
      </c>
      <c r="CE684" s="361" t="s">
        <v>2881</v>
      </c>
      <c r="CF684" s="354" t="s">
        <v>2137</v>
      </c>
      <c r="CG684" s="355" t="s">
        <v>810</v>
      </c>
      <c r="CH684" s="353">
        <v>12000</v>
      </c>
      <c r="CI684" s="357">
        <v>45717</v>
      </c>
    </row>
    <row r="685" spans="79:87">
      <c r="CA685" s="351">
        <v>682</v>
      </c>
      <c r="CB685" s="358"/>
      <c r="CC685" s="361" t="s">
        <v>3172</v>
      </c>
      <c r="CD685" s="353" t="s">
        <v>3173</v>
      </c>
      <c r="CE685" s="361" t="s">
        <v>3174</v>
      </c>
      <c r="CF685" s="354" t="s">
        <v>2400</v>
      </c>
      <c r="CG685" s="355" t="s">
        <v>801</v>
      </c>
      <c r="CH685" s="353">
        <v>-49000</v>
      </c>
      <c r="CI685" s="357">
        <v>45717</v>
      </c>
    </row>
    <row r="686" spans="79:87">
      <c r="CA686" s="351">
        <v>683</v>
      </c>
      <c r="CB686" s="358"/>
      <c r="CC686" s="361" t="s">
        <v>3147</v>
      </c>
      <c r="CD686" s="353" t="s">
        <v>3148</v>
      </c>
      <c r="CE686" s="361" t="s">
        <v>3149</v>
      </c>
      <c r="CF686" s="354" t="s">
        <v>2065</v>
      </c>
      <c r="CG686" s="355" t="s">
        <v>811</v>
      </c>
      <c r="CH686" s="356">
        <v>15000</v>
      </c>
      <c r="CI686" s="357">
        <v>45717</v>
      </c>
    </row>
    <row r="687" spans="79:87">
      <c r="CA687" s="351">
        <v>684</v>
      </c>
      <c r="CB687" s="358"/>
      <c r="CC687" s="361" t="s">
        <v>3175</v>
      </c>
      <c r="CD687" s="353" t="s">
        <v>3176</v>
      </c>
      <c r="CE687" s="361" t="s">
        <v>3177</v>
      </c>
      <c r="CF687" s="354" t="s">
        <v>2388</v>
      </c>
      <c r="CG687" s="355" t="s">
        <v>804</v>
      </c>
      <c r="CH687" s="356">
        <v>4800</v>
      </c>
      <c r="CI687" s="357">
        <v>45717</v>
      </c>
    </row>
    <row r="688" spans="79:87">
      <c r="CA688" s="351">
        <v>685</v>
      </c>
      <c r="CB688" s="358"/>
      <c r="CC688" s="361" t="s">
        <v>3178</v>
      </c>
      <c r="CD688" s="353" t="s">
        <v>3179</v>
      </c>
      <c r="CE688" s="361" t="s">
        <v>3180</v>
      </c>
      <c r="CF688" s="354" t="s">
        <v>2388</v>
      </c>
      <c r="CG688" s="355" t="s">
        <v>804</v>
      </c>
      <c r="CH688" s="356">
        <v>2400</v>
      </c>
      <c r="CI688" s="357">
        <v>45717</v>
      </c>
    </row>
    <row r="689" spans="79:87">
      <c r="CA689" s="351">
        <v>686</v>
      </c>
      <c r="CB689" s="358"/>
      <c r="CC689" s="361" t="s">
        <v>3147</v>
      </c>
      <c r="CD689" s="353" t="s">
        <v>3148</v>
      </c>
      <c r="CE689" s="361" t="s">
        <v>3149</v>
      </c>
      <c r="CF689" s="354" t="s">
        <v>2092</v>
      </c>
      <c r="CG689" s="355" t="s">
        <v>812</v>
      </c>
      <c r="CH689" s="356">
        <v>11500</v>
      </c>
      <c r="CI689" s="357">
        <v>45689</v>
      </c>
    </row>
    <row r="690" spans="79:87">
      <c r="CA690" s="351">
        <v>687</v>
      </c>
      <c r="CB690" s="358"/>
      <c r="CC690" s="361" t="s">
        <v>3181</v>
      </c>
      <c r="CD690" s="353" t="s">
        <v>3182</v>
      </c>
      <c r="CE690" s="361" t="s">
        <v>3183</v>
      </c>
      <c r="CF690" s="354" t="s">
        <v>2580</v>
      </c>
      <c r="CG690" s="355" t="s">
        <v>823</v>
      </c>
      <c r="CH690" s="356">
        <v>20500</v>
      </c>
      <c r="CI690" s="357">
        <v>45658</v>
      </c>
    </row>
    <row r="691" spans="79:87">
      <c r="CA691" s="351">
        <v>688</v>
      </c>
      <c r="CB691" s="358"/>
      <c r="CC691" s="361" t="s">
        <v>3184</v>
      </c>
      <c r="CD691" s="353" t="s">
        <v>3185</v>
      </c>
      <c r="CE691" s="361" t="s">
        <v>3186</v>
      </c>
      <c r="CF691" s="354" t="s">
        <v>2388</v>
      </c>
      <c r="CG691" s="355" t="s">
        <v>804</v>
      </c>
      <c r="CH691" s="356">
        <v>12000</v>
      </c>
      <c r="CI691" s="357">
        <v>45717</v>
      </c>
    </row>
    <row r="692" spans="79:87">
      <c r="CA692" s="351">
        <v>689</v>
      </c>
      <c r="CB692" s="358"/>
      <c r="CC692" s="361" t="s">
        <v>3187</v>
      </c>
      <c r="CD692" s="353" t="s">
        <v>3188</v>
      </c>
      <c r="CE692" s="361" t="s">
        <v>3189</v>
      </c>
      <c r="CF692" s="354" t="s">
        <v>2042</v>
      </c>
      <c r="CG692" s="355" t="s">
        <v>671</v>
      </c>
      <c r="CH692" s="356">
        <v>79560</v>
      </c>
      <c r="CI692" s="357">
        <v>45717</v>
      </c>
    </row>
    <row r="693" spans="79:87">
      <c r="CA693" s="351">
        <v>690</v>
      </c>
      <c r="CB693" s="358"/>
      <c r="CC693" s="361" t="s">
        <v>3190</v>
      </c>
      <c r="CD693" s="353" t="s">
        <v>3191</v>
      </c>
      <c r="CE693" s="361" t="s">
        <v>3192</v>
      </c>
      <c r="CF693" s="354" t="s">
        <v>2888</v>
      </c>
      <c r="CG693" s="355" t="s">
        <v>2889</v>
      </c>
      <c r="CH693" s="356">
        <v>20900</v>
      </c>
      <c r="CI693" s="357">
        <v>45717</v>
      </c>
    </row>
    <row r="694" spans="79:87">
      <c r="CA694" s="351">
        <v>691</v>
      </c>
      <c r="CB694" s="358"/>
      <c r="CC694" s="361" t="s">
        <v>3193</v>
      </c>
      <c r="CD694" s="353" t="s">
        <v>3194</v>
      </c>
      <c r="CE694" s="361" t="s">
        <v>3195</v>
      </c>
      <c r="CF694" s="354" t="s">
        <v>2137</v>
      </c>
      <c r="CG694" s="355" t="s">
        <v>810</v>
      </c>
      <c r="CH694" s="356">
        <v>24000</v>
      </c>
      <c r="CI694" s="357">
        <v>45717</v>
      </c>
    </row>
    <row r="695" spans="79:87">
      <c r="CA695" s="351">
        <v>692</v>
      </c>
      <c r="CB695" s="358"/>
      <c r="CC695" s="361" t="s">
        <v>3196</v>
      </c>
      <c r="CD695" s="353" t="s">
        <v>3197</v>
      </c>
      <c r="CE695" s="361" t="s">
        <v>3198</v>
      </c>
      <c r="CF695" s="354" t="s">
        <v>2092</v>
      </c>
      <c r="CG695" s="355" t="s">
        <v>812</v>
      </c>
      <c r="CH695" s="356">
        <v>11500</v>
      </c>
      <c r="CI695" s="357">
        <v>45717</v>
      </c>
    </row>
    <row r="696" spans="79:87">
      <c r="CA696" s="351">
        <v>693</v>
      </c>
      <c r="CB696" s="358"/>
      <c r="CC696" s="361" t="s">
        <v>3199</v>
      </c>
      <c r="CD696" s="353" t="s">
        <v>3200</v>
      </c>
      <c r="CE696" s="361" t="s">
        <v>3201</v>
      </c>
      <c r="CF696" s="354" t="s">
        <v>2888</v>
      </c>
      <c r="CG696" s="355" t="s">
        <v>2889</v>
      </c>
      <c r="CH696" s="353">
        <v>8360</v>
      </c>
      <c r="CI696" s="357">
        <v>45717</v>
      </c>
    </row>
    <row r="697" spans="79:87">
      <c r="CA697" s="351">
        <v>694</v>
      </c>
      <c r="CB697" s="358"/>
      <c r="CC697" s="361" t="s">
        <v>3202</v>
      </c>
      <c r="CD697" s="353" t="s">
        <v>3203</v>
      </c>
      <c r="CE697" s="361" t="s">
        <v>3204</v>
      </c>
      <c r="CF697" s="354" t="s">
        <v>2137</v>
      </c>
      <c r="CG697" s="355" t="s">
        <v>810</v>
      </c>
      <c r="CH697" s="356">
        <v>60000</v>
      </c>
      <c r="CI697" s="357">
        <v>45717</v>
      </c>
    </row>
    <row r="698" spans="79:87">
      <c r="CA698" s="351">
        <v>695</v>
      </c>
      <c r="CB698" s="358"/>
      <c r="CC698" s="361" t="s">
        <v>3205</v>
      </c>
      <c r="CD698" s="353" t="s">
        <v>3206</v>
      </c>
      <c r="CE698" s="361" t="s">
        <v>3207</v>
      </c>
      <c r="CF698" s="354" t="s">
        <v>2137</v>
      </c>
      <c r="CG698" s="355" t="s">
        <v>810</v>
      </c>
      <c r="CH698" s="356">
        <v>12000</v>
      </c>
      <c r="CI698" s="357">
        <v>45689</v>
      </c>
    </row>
    <row r="699" spans="79:87">
      <c r="CA699" s="351">
        <v>696</v>
      </c>
      <c r="CB699" s="358"/>
      <c r="CC699" s="361" t="s">
        <v>3208</v>
      </c>
      <c r="CD699" s="353" t="s">
        <v>3209</v>
      </c>
      <c r="CE699" s="361" t="s">
        <v>3210</v>
      </c>
      <c r="CF699" s="354" t="s">
        <v>2137</v>
      </c>
      <c r="CG699" s="355" t="s">
        <v>810</v>
      </c>
      <c r="CH699" s="356">
        <v>12000</v>
      </c>
      <c r="CI699" s="357">
        <v>45658</v>
      </c>
    </row>
    <row r="700" spans="79:87">
      <c r="CA700" s="351">
        <v>697</v>
      </c>
      <c r="CB700" s="358"/>
      <c r="CC700" s="361" t="s">
        <v>3190</v>
      </c>
      <c r="CD700" s="353" t="s">
        <v>3191</v>
      </c>
      <c r="CE700" s="361" t="s">
        <v>3192</v>
      </c>
      <c r="CF700" s="354" t="s">
        <v>3122</v>
      </c>
      <c r="CG700" s="355" t="s">
        <v>676</v>
      </c>
      <c r="CH700" s="356">
        <v>37920</v>
      </c>
      <c r="CI700" s="357">
        <v>45717</v>
      </c>
    </row>
    <row r="701" spans="79:87">
      <c r="CA701" s="351">
        <v>698</v>
      </c>
      <c r="CB701" s="358"/>
      <c r="CC701" s="361" t="s">
        <v>3211</v>
      </c>
      <c r="CD701" s="353" t="s">
        <v>3212</v>
      </c>
      <c r="CE701" s="361" t="s">
        <v>3213</v>
      </c>
      <c r="CF701" s="354" t="s">
        <v>2888</v>
      </c>
      <c r="CG701" s="355" t="s">
        <v>2889</v>
      </c>
      <c r="CH701" s="356">
        <v>41800</v>
      </c>
      <c r="CI701" s="357">
        <v>45717</v>
      </c>
    </row>
    <row r="702" spans="79:87">
      <c r="CA702" s="351">
        <v>699</v>
      </c>
      <c r="CB702" s="358"/>
      <c r="CC702" s="361" t="s">
        <v>3214</v>
      </c>
      <c r="CD702" s="353" t="s">
        <v>3215</v>
      </c>
      <c r="CE702" s="361" t="s">
        <v>3216</v>
      </c>
      <c r="CF702" s="354" t="s">
        <v>2092</v>
      </c>
      <c r="CG702" s="355" t="s">
        <v>812</v>
      </c>
      <c r="CH702" s="356">
        <v>11500</v>
      </c>
      <c r="CI702" s="357">
        <v>45717</v>
      </c>
    </row>
    <row r="703" spans="79:87">
      <c r="CA703" s="351">
        <v>700</v>
      </c>
      <c r="CB703" s="358"/>
      <c r="CC703" s="361" t="s">
        <v>3217</v>
      </c>
      <c r="CD703" s="353" t="s">
        <v>3218</v>
      </c>
      <c r="CE703" s="361" t="s">
        <v>3219</v>
      </c>
      <c r="CF703" s="354" t="s">
        <v>2092</v>
      </c>
      <c r="CG703" s="355" t="s">
        <v>812</v>
      </c>
      <c r="CH703" s="356">
        <v>11500</v>
      </c>
      <c r="CI703" s="357">
        <v>45717</v>
      </c>
    </row>
    <row r="704" spans="79:87">
      <c r="CA704" s="351">
        <v>701</v>
      </c>
      <c r="CB704" s="358"/>
      <c r="CC704" s="361" t="s">
        <v>3220</v>
      </c>
      <c r="CD704" s="353" t="s">
        <v>3221</v>
      </c>
      <c r="CE704" s="361" t="s">
        <v>3222</v>
      </c>
      <c r="CF704" s="354" t="s">
        <v>2888</v>
      </c>
      <c r="CG704" s="355" t="s">
        <v>2889</v>
      </c>
      <c r="CH704" s="356">
        <v>4180</v>
      </c>
      <c r="CI704" s="357">
        <v>45717</v>
      </c>
    </row>
    <row r="705" spans="79:87">
      <c r="CA705" s="351">
        <v>702</v>
      </c>
      <c r="CB705" s="358"/>
      <c r="CC705" s="361" t="s">
        <v>3223</v>
      </c>
      <c r="CD705" s="353" t="s">
        <v>3224</v>
      </c>
      <c r="CE705" s="361" t="s">
        <v>3225</v>
      </c>
      <c r="CF705" s="354" t="s">
        <v>2888</v>
      </c>
      <c r="CG705" s="355" t="s">
        <v>2889</v>
      </c>
      <c r="CH705" s="356">
        <v>12540</v>
      </c>
      <c r="CI705" s="357">
        <v>45717</v>
      </c>
    </row>
    <row r="706" spans="79:87">
      <c r="CA706" s="351">
        <v>703</v>
      </c>
      <c r="CB706" s="358"/>
      <c r="CC706" s="361" t="s">
        <v>3147</v>
      </c>
      <c r="CD706" s="353" t="s">
        <v>3148</v>
      </c>
      <c r="CE706" s="361" t="s">
        <v>3149</v>
      </c>
      <c r="CF706" s="354" t="s">
        <v>2621</v>
      </c>
      <c r="CG706" s="355" t="s">
        <v>797</v>
      </c>
      <c r="CH706" s="356">
        <v>17000</v>
      </c>
      <c r="CI706" s="357">
        <v>45717</v>
      </c>
    </row>
    <row r="707" spans="79:87">
      <c r="CA707" s="351">
        <v>704</v>
      </c>
      <c r="CB707" s="358"/>
      <c r="CC707" s="361" t="s">
        <v>3226</v>
      </c>
      <c r="CD707" s="353" t="s">
        <v>3227</v>
      </c>
      <c r="CE707" s="361" t="s">
        <v>3228</v>
      </c>
      <c r="CF707" s="354" t="s">
        <v>2065</v>
      </c>
      <c r="CG707" s="355" t="s">
        <v>811</v>
      </c>
      <c r="CH707" s="356">
        <v>30000</v>
      </c>
      <c r="CI707" s="357">
        <v>45689</v>
      </c>
    </row>
    <row r="708" spans="79:87">
      <c r="CA708" s="351">
        <v>705</v>
      </c>
      <c r="CB708" s="358"/>
      <c r="CC708" s="361" t="s">
        <v>3229</v>
      </c>
      <c r="CD708" s="353" t="s">
        <v>3230</v>
      </c>
      <c r="CE708" s="361" t="s">
        <v>3231</v>
      </c>
      <c r="CF708" s="354" t="s">
        <v>2831</v>
      </c>
      <c r="CG708" s="355" t="s">
        <v>671</v>
      </c>
      <c r="CH708" s="356">
        <v>19890</v>
      </c>
      <c r="CI708" s="357">
        <v>45658</v>
      </c>
    </row>
    <row r="709" spans="79:87">
      <c r="CA709" s="351">
        <v>706</v>
      </c>
      <c r="CB709" s="358"/>
      <c r="CC709" s="361" t="s">
        <v>2908</v>
      </c>
      <c r="CD709" s="353" t="s">
        <v>2909</v>
      </c>
      <c r="CE709" s="361" t="s">
        <v>2910</v>
      </c>
      <c r="CF709" s="354" t="s">
        <v>2092</v>
      </c>
      <c r="CG709" s="355" t="s">
        <v>812</v>
      </c>
      <c r="CH709" s="356">
        <v>11500</v>
      </c>
      <c r="CI709" s="357">
        <v>45717</v>
      </c>
    </row>
    <row r="710" spans="79:87">
      <c r="CA710" s="351">
        <v>707</v>
      </c>
      <c r="CB710" s="358"/>
      <c r="CC710" s="361" t="s">
        <v>3166</v>
      </c>
      <c r="CD710" s="353" t="s">
        <v>3167</v>
      </c>
      <c r="CE710" s="361" t="s">
        <v>3168</v>
      </c>
      <c r="CF710" s="354" t="s">
        <v>2092</v>
      </c>
      <c r="CG710" s="355" t="s">
        <v>812</v>
      </c>
      <c r="CH710" s="356">
        <v>23000</v>
      </c>
      <c r="CI710" s="357">
        <v>45717</v>
      </c>
    </row>
    <row r="711" spans="79:87">
      <c r="CA711" s="351">
        <v>708</v>
      </c>
      <c r="CB711" s="358"/>
      <c r="CC711" s="361" t="s">
        <v>3232</v>
      </c>
      <c r="CD711" s="353" t="s">
        <v>3233</v>
      </c>
      <c r="CE711" s="361" t="s">
        <v>3234</v>
      </c>
      <c r="CF711" s="354" t="s">
        <v>2888</v>
      </c>
      <c r="CG711" s="355" t="s">
        <v>2889</v>
      </c>
      <c r="CH711" s="356">
        <v>12540</v>
      </c>
      <c r="CI711" s="357">
        <v>45717</v>
      </c>
    </row>
    <row r="712" spans="79:87">
      <c r="CA712" s="351">
        <v>709</v>
      </c>
      <c r="CB712" s="358"/>
      <c r="CC712" s="361" t="s">
        <v>3235</v>
      </c>
      <c r="CD712" s="353" t="s">
        <v>3236</v>
      </c>
      <c r="CE712" s="361" t="s">
        <v>3237</v>
      </c>
      <c r="CF712" s="354" t="s">
        <v>2234</v>
      </c>
      <c r="CG712" s="355" t="s">
        <v>675</v>
      </c>
      <c r="CH712" s="356">
        <v>21360</v>
      </c>
      <c r="CI712" s="357">
        <v>45717</v>
      </c>
    </row>
    <row r="713" spans="79:87">
      <c r="CA713" s="351">
        <v>710</v>
      </c>
      <c r="CB713" s="358"/>
      <c r="CC713" s="361" t="s">
        <v>3238</v>
      </c>
      <c r="CD713" s="353" t="s">
        <v>3239</v>
      </c>
      <c r="CE713" s="361" t="s">
        <v>3240</v>
      </c>
      <c r="CF713" s="354" t="s">
        <v>2092</v>
      </c>
      <c r="CG713" s="355" t="s">
        <v>812</v>
      </c>
      <c r="CH713" s="356">
        <v>23000</v>
      </c>
      <c r="CI713" s="357">
        <v>45717</v>
      </c>
    </row>
    <row r="714" spans="79:87">
      <c r="CA714" s="351">
        <v>711</v>
      </c>
      <c r="CB714" s="358"/>
      <c r="CC714" s="361" t="s">
        <v>3241</v>
      </c>
      <c r="CD714" s="353" t="s">
        <v>3242</v>
      </c>
      <c r="CE714" s="361" t="s">
        <v>3243</v>
      </c>
      <c r="CF714" s="354" t="s">
        <v>2065</v>
      </c>
      <c r="CG714" s="355" t="s">
        <v>811</v>
      </c>
      <c r="CH714" s="356">
        <v>15000</v>
      </c>
      <c r="CI714" s="357">
        <v>45717</v>
      </c>
    </row>
    <row r="715" spans="79:87">
      <c r="CA715" s="351">
        <v>712</v>
      </c>
      <c r="CB715" s="358"/>
      <c r="CC715" s="361" t="s">
        <v>3244</v>
      </c>
      <c r="CD715" s="353" t="s">
        <v>3245</v>
      </c>
      <c r="CE715" s="361" t="s">
        <v>3246</v>
      </c>
      <c r="CF715" s="354" t="s">
        <v>2092</v>
      </c>
      <c r="CG715" s="355" t="s">
        <v>812</v>
      </c>
      <c r="CH715" s="356">
        <v>-11500</v>
      </c>
      <c r="CI715" s="357">
        <v>45717</v>
      </c>
    </row>
    <row r="716" spans="79:87">
      <c r="CA716" s="351">
        <v>713</v>
      </c>
      <c r="CB716" s="358"/>
      <c r="CC716" s="361" t="s">
        <v>3247</v>
      </c>
      <c r="CD716" s="353" t="s">
        <v>3248</v>
      </c>
      <c r="CE716" s="361" t="s">
        <v>3249</v>
      </c>
      <c r="CF716" s="354" t="s">
        <v>2137</v>
      </c>
      <c r="CG716" s="355" t="s">
        <v>810</v>
      </c>
      <c r="CH716" s="356">
        <v>12000</v>
      </c>
      <c r="CI716" s="357">
        <v>45689</v>
      </c>
    </row>
    <row r="717" spans="79:87">
      <c r="CA717" s="351">
        <v>714</v>
      </c>
      <c r="CB717" s="358"/>
      <c r="CC717" s="361" t="s">
        <v>3250</v>
      </c>
      <c r="CD717" s="353" t="s">
        <v>3251</v>
      </c>
      <c r="CE717" s="361" t="s">
        <v>3252</v>
      </c>
      <c r="CF717" s="354" t="s">
        <v>2092</v>
      </c>
      <c r="CG717" s="355" t="s">
        <v>812</v>
      </c>
      <c r="CH717" s="356">
        <v>11500</v>
      </c>
      <c r="CI717" s="357">
        <v>45658</v>
      </c>
    </row>
    <row r="718" spans="79:87">
      <c r="CA718" s="351">
        <v>715</v>
      </c>
      <c r="CB718" s="358"/>
      <c r="CC718" s="361" t="s">
        <v>3253</v>
      </c>
      <c r="CD718" s="353" t="s">
        <v>3254</v>
      </c>
      <c r="CE718" s="361" t="s">
        <v>3255</v>
      </c>
      <c r="CF718" s="354" t="s">
        <v>2198</v>
      </c>
      <c r="CG718" s="355" t="s">
        <v>2199</v>
      </c>
      <c r="CH718" s="353">
        <v>25000</v>
      </c>
      <c r="CI718" s="357">
        <v>45717</v>
      </c>
    </row>
    <row r="719" spans="79:87">
      <c r="CA719" s="351">
        <v>716</v>
      </c>
      <c r="CB719" s="358"/>
      <c r="CC719" s="361" t="s">
        <v>3256</v>
      </c>
      <c r="CD719" s="353" t="s">
        <v>3257</v>
      </c>
      <c r="CE719" s="361" t="s">
        <v>3258</v>
      </c>
      <c r="CF719" s="354" t="s">
        <v>2065</v>
      </c>
      <c r="CG719" s="355" t="s">
        <v>811</v>
      </c>
      <c r="CH719" s="356">
        <v>15000</v>
      </c>
      <c r="CI719" s="357">
        <v>45717</v>
      </c>
    </row>
    <row r="720" spans="79:87">
      <c r="CA720" s="351">
        <v>717</v>
      </c>
      <c r="CB720" s="358"/>
      <c r="CC720" s="361" t="s">
        <v>3259</v>
      </c>
      <c r="CD720" s="353" t="s">
        <v>3260</v>
      </c>
      <c r="CE720" s="361" t="s">
        <v>3261</v>
      </c>
      <c r="CF720" s="354" t="s">
        <v>2888</v>
      </c>
      <c r="CG720" s="355" t="s">
        <v>2889</v>
      </c>
      <c r="CH720" s="356">
        <v>8360</v>
      </c>
      <c r="CI720" s="357">
        <v>45717</v>
      </c>
    </row>
    <row r="721" spans="79:87">
      <c r="CA721" s="351">
        <v>718</v>
      </c>
      <c r="CB721" s="358"/>
      <c r="CC721" s="361" t="s">
        <v>3262</v>
      </c>
      <c r="CD721" s="353" t="s">
        <v>3263</v>
      </c>
      <c r="CE721" s="361" t="s">
        <v>3264</v>
      </c>
      <c r="CF721" s="354" t="s">
        <v>2888</v>
      </c>
      <c r="CG721" s="355" t="s">
        <v>2889</v>
      </c>
      <c r="CH721" s="356">
        <v>4180</v>
      </c>
      <c r="CI721" s="357">
        <v>45717</v>
      </c>
    </row>
    <row r="722" spans="79:87">
      <c r="CA722" s="351">
        <v>719</v>
      </c>
      <c r="CB722" s="358"/>
      <c r="CC722" s="361" t="s">
        <v>3265</v>
      </c>
      <c r="CD722" s="353" t="s">
        <v>3266</v>
      </c>
      <c r="CE722" s="361" t="s">
        <v>3267</v>
      </c>
      <c r="CF722" s="354" t="s">
        <v>2065</v>
      </c>
      <c r="CG722" s="355" t="s">
        <v>811</v>
      </c>
      <c r="CH722" s="356">
        <v>15000</v>
      </c>
      <c r="CI722" s="357">
        <v>45717</v>
      </c>
    </row>
    <row r="723" spans="79:87">
      <c r="CA723" s="351">
        <v>720</v>
      </c>
      <c r="CB723" s="358"/>
      <c r="CC723" s="361" t="s">
        <v>3268</v>
      </c>
      <c r="CD723" s="353" t="s">
        <v>3269</v>
      </c>
      <c r="CE723" s="361" t="s">
        <v>3270</v>
      </c>
      <c r="CF723" s="354" t="s">
        <v>2127</v>
      </c>
      <c r="CG723" s="355" t="s">
        <v>751</v>
      </c>
      <c r="CH723" s="356">
        <v>56880</v>
      </c>
      <c r="CI723" s="357">
        <v>45717</v>
      </c>
    </row>
    <row r="724" spans="79:87">
      <c r="CA724" s="351">
        <v>721</v>
      </c>
      <c r="CB724" s="358"/>
      <c r="CC724" s="361" t="s">
        <v>3271</v>
      </c>
      <c r="CD724" s="353" t="s">
        <v>3272</v>
      </c>
      <c r="CE724" s="361" t="s">
        <v>3273</v>
      </c>
      <c r="CF724" s="354" t="s">
        <v>2072</v>
      </c>
      <c r="CG724" s="355" t="s">
        <v>800</v>
      </c>
      <c r="CH724" s="353">
        <v>38000</v>
      </c>
      <c r="CI724" s="357">
        <v>45717</v>
      </c>
    </row>
    <row r="725" spans="79:87">
      <c r="CA725" s="351">
        <v>722</v>
      </c>
      <c r="CB725" s="358"/>
      <c r="CC725" s="361" t="s">
        <v>3274</v>
      </c>
      <c r="CD725" s="353" t="s">
        <v>3275</v>
      </c>
      <c r="CE725" s="361" t="s">
        <v>3276</v>
      </c>
      <c r="CF725" s="354" t="s">
        <v>2888</v>
      </c>
      <c r="CG725" s="355" t="s">
        <v>2889</v>
      </c>
      <c r="CH725" s="356">
        <v>41800</v>
      </c>
      <c r="CI725" s="357">
        <v>45689</v>
      </c>
    </row>
    <row r="726" spans="79:87">
      <c r="CA726" s="351">
        <v>723</v>
      </c>
      <c r="CB726" s="358"/>
      <c r="CC726" s="361" t="s">
        <v>3277</v>
      </c>
      <c r="CD726" s="353" t="s">
        <v>3278</v>
      </c>
      <c r="CE726" s="361" t="s">
        <v>3279</v>
      </c>
      <c r="CF726" s="354" t="s">
        <v>2388</v>
      </c>
      <c r="CG726" s="355" t="s">
        <v>804</v>
      </c>
      <c r="CH726" s="356">
        <v>12000</v>
      </c>
      <c r="CI726" s="357">
        <v>45658</v>
      </c>
    </row>
    <row r="727" spans="79:87">
      <c r="CA727" s="351">
        <v>724</v>
      </c>
      <c r="CB727" s="358"/>
      <c r="CC727" s="361" t="s">
        <v>3280</v>
      </c>
      <c r="CD727" s="353" t="s">
        <v>3281</v>
      </c>
      <c r="CE727" s="361" t="s">
        <v>3282</v>
      </c>
      <c r="CF727" s="354" t="s">
        <v>2888</v>
      </c>
      <c r="CG727" s="355" t="s">
        <v>2889</v>
      </c>
      <c r="CH727" s="356">
        <v>12540</v>
      </c>
      <c r="CI727" s="357">
        <v>45717</v>
      </c>
    </row>
    <row r="728" spans="79:87">
      <c r="CA728" s="351">
        <v>725</v>
      </c>
      <c r="CB728" s="358"/>
      <c r="CC728" s="361" t="s">
        <v>3283</v>
      </c>
      <c r="CD728" s="353" t="s">
        <v>3284</v>
      </c>
      <c r="CE728" s="361" t="s">
        <v>3285</v>
      </c>
      <c r="CF728" s="354" t="s">
        <v>2888</v>
      </c>
      <c r="CG728" s="355" t="s">
        <v>2889</v>
      </c>
      <c r="CH728" s="356">
        <v>4180</v>
      </c>
      <c r="CI728" s="357">
        <v>45717</v>
      </c>
    </row>
    <row r="729" spans="79:87">
      <c r="CA729" s="351">
        <v>726</v>
      </c>
      <c r="CB729" s="358"/>
      <c r="CC729" s="361" t="s">
        <v>3091</v>
      </c>
      <c r="CD729" s="353" t="s">
        <v>3092</v>
      </c>
      <c r="CE729" s="361" t="s">
        <v>3093</v>
      </c>
      <c r="CF729" s="354" t="s">
        <v>2092</v>
      </c>
      <c r="CG729" s="355" t="s">
        <v>812</v>
      </c>
      <c r="CH729" s="356">
        <v>11500</v>
      </c>
      <c r="CI729" s="357">
        <v>45717</v>
      </c>
    </row>
    <row r="730" spans="79:87">
      <c r="CA730" s="351">
        <v>727</v>
      </c>
      <c r="CB730" s="358"/>
      <c r="CC730" s="361" t="s">
        <v>3286</v>
      </c>
      <c r="CD730" s="353" t="s">
        <v>3287</v>
      </c>
      <c r="CE730" s="361" t="s">
        <v>3288</v>
      </c>
      <c r="CF730" s="354" t="s">
        <v>2888</v>
      </c>
      <c r="CG730" s="355" t="s">
        <v>2889</v>
      </c>
      <c r="CH730" s="356">
        <v>20900</v>
      </c>
      <c r="CI730" s="357">
        <v>45717</v>
      </c>
    </row>
    <row r="731" spans="79:87">
      <c r="CA731" s="351">
        <v>728</v>
      </c>
      <c r="CB731" s="358"/>
      <c r="CC731" s="361" t="s">
        <v>3289</v>
      </c>
      <c r="CD731" s="353" t="s">
        <v>3290</v>
      </c>
      <c r="CE731" s="361" t="s">
        <v>3291</v>
      </c>
      <c r="CF731" s="354" t="s">
        <v>2065</v>
      </c>
      <c r="CG731" s="355" t="s">
        <v>811</v>
      </c>
      <c r="CH731" s="353">
        <v>15000</v>
      </c>
      <c r="CI731" s="357">
        <v>45717</v>
      </c>
    </row>
    <row r="732" spans="79:87">
      <c r="CA732" s="351">
        <v>729</v>
      </c>
      <c r="CB732" s="358"/>
      <c r="CC732" s="361" t="s">
        <v>3292</v>
      </c>
      <c r="CD732" s="353" t="s">
        <v>3293</v>
      </c>
      <c r="CE732" s="361" t="s">
        <v>3294</v>
      </c>
      <c r="CF732" s="354" t="s">
        <v>2131</v>
      </c>
      <c r="CG732" s="355" t="s">
        <v>808</v>
      </c>
      <c r="CH732" s="356">
        <v>30000</v>
      </c>
      <c r="CI732" s="357">
        <v>45717</v>
      </c>
    </row>
    <row r="733" spans="79:87">
      <c r="CA733" s="351">
        <v>730</v>
      </c>
      <c r="CB733" s="358"/>
      <c r="CC733" s="361" t="s">
        <v>3295</v>
      </c>
      <c r="CD733" s="353" t="s">
        <v>3296</v>
      </c>
      <c r="CE733" s="361" t="s">
        <v>3297</v>
      </c>
      <c r="CF733" s="354" t="s">
        <v>2888</v>
      </c>
      <c r="CG733" s="355" t="s">
        <v>2889</v>
      </c>
      <c r="CH733" s="356">
        <v>12540</v>
      </c>
      <c r="CI733" s="357">
        <v>45717</v>
      </c>
    </row>
    <row r="734" spans="79:87">
      <c r="CA734" s="351">
        <v>731</v>
      </c>
      <c r="CB734" s="358"/>
      <c r="CC734" s="361" t="s">
        <v>3298</v>
      </c>
      <c r="CD734" s="353" t="s">
        <v>3299</v>
      </c>
      <c r="CE734" s="361" t="s">
        <v>3300</v>
      </c>
      <c r="CF734" s="354" t="s">
        <v>2049</v>
      </c>
      <c r="CG734" s="355" t="s">
        <v>675</v>
      </c>
      <c r="CH734" s="356">
        <v>85440</v>
      </c>
      <c r="CI734" s="357">
        <v>45689</v>
      </c>
    </row>
    <row r="735" spans="79:87">
      <c r="CA735" s="351">
        <v>732</v>
      </c>
      <c r="CB735" s="358"/>
      <c r="CC735" s="361" t="s">
        <v>3015</v>
      </c>
      <c r="CD735" s="353" t="s">
        <v>3016</v>
      </c>
      <c r="CE735" s="361" t="s">
        <v>3017</v>
      </c>
      <c r="CF735" s="354" t="s">
        <v>2127</v>
      </c>
      <c r="CG735" s="355" t="s">
        <v>751</v>
      </c>
      <c r="CH735" s="356">
        <v>37920</v>
      </c>
      <c r="CI735" s="357">
        <v>45658</v>
      </c>
    </row>
    <row r="736" spans="79:87">
      <c r="CA736" s="351">
        <v>733</v>
      </c>
      <c r="CB736" s="358"/>
      <c r="CC736" s="361" t="s">
        <v>3301</v>
      </c>
      <c r="CD736" s="353" t="s">
        <v>3302</v>
      </c>
      <c r="CE736" s="361" t="s">
        <v>3303</v>
      </c>
      <c r="CF736" s="354" t="s">
        <v>2888</v>
      </c>
      <c r="CG736" s="355" t="s">
        <v>2889</v>
      </c>
      <c r="CH736" s="356">
        <v>62700</v>
      </c>
      <c r="CI736" s="357">
        <v>45717</v>
      </c>
    </row>
    <row r="737" spans="79:87">
      <c r="CA737" s="351">
        <v>734</v>
      </c>
      <c r="CB737" s="358"/>
      <c r="CC737" s="361" t="s">
        <v>3304</v>
      </c>
      <c r="CD737" s="353" t="s">
        <v>3305</v>
      </c>
      <c r="CE737" s="361" t="s">
        <v>3306</v>
      </c>
      <c r="CF737" s="354" t="s">
        <v>2888</v>
      </c>
      <c r="CG737" s="355" t="s">
        <v>2889</v>
      </c>
      <c r="CH737" s="356">
        <v>20900</v>
      </c>
      <c r="CI737" s="357">
        <v>45717</v>
      </c>
    </row>
    <row r="738" spans="79:87">
      <c r="CA738" s="351">
        <v>735</v>
      </c>
      <c r="CB738" s="358"/>
      <c r="CC738" s="361" t="s">
        <v>2879</v>
      </c>
      <c r="CD738" s="353" t="s">
        <v>2880</v>
      </c>
      <c r="CE738" s="361" t="s">
        <v>2881</v>
      </c>
      <c r="CF738" s="354" t="s">
        <v>2092</v>
      </c>
      <c r="CG738" s="355" t="s">
        <v>812</v>
      </c>
      <c r="CH738" s="356">
        <v>11500</v>
      </c>
      <c r="CI738" s="357">
        <v>45717</v>
      </c>
    </row>
    <row r="739" spans="79:87">
      <c r="CA739" s="351">
        <v>736</v>
      </c>
      <c r="CB739" s="358"/>
      <c r="CC739" s="361" t="s">
        <v>3307</v>
      </c>
      <c r="CD739" s="353" t="s">
        <v>3308</v>
      </c>
      <c r="CE739" s="361" t="s">
        <v>3309</v>
      </c>
      <c r="CF739" s="354" t="s">
        <v>2065</v>
      </c>
      <c r="CG739" s="355" t="s">
        <v>811</v>
      </c>
      <c r="CH739" s="356">
        <v>15000</v>
      </c>
      <c r="CI739" s="357">
        <v>45717</v>
      </c>
    </row>
    <row r="740" spans="79:87">
      <c r="CA740" s="351">
        <v>737</v>
      </c>
      <c r="CB740" s="358"/>
      <c r="CC740" s="361" t="s">
        <v>3310</v>
      </c>
      <c r="CD740" s="353" t="s">
        <v>3311</v>
      </c>
      <c r="CE740" s="361" t="s">
        <v>3312</v>
      </c>
      <c r="CF740" s="354" t="s">
        <v>2127</v>
      </c>
      <c r="CG740" s="355" t="s">
        <v>751</v>
      </c>
      <c r="CH740" s="356">
        <v>18960</v>
      </c>
      <c r="CI740" s="357">
        <v>45717</v>
      </c>
    </row>
    <row r="741" spans="79:87">
      <c r="CA741" s="351">
        <v>738</v>
      </c>
      <c r="CB741" s="358"/>
      <c r="CC741" s="361" t="s">
        <v>3313</v>
      </c>
      <c r="CD741" s="353" t="s">
        <v>3314</v>
      </c>
      <c r="CE741" s="361" t="s">
        <v>3315</v>
      </c>
      <c r="CF741" s="354" t="s">
        <v>2137</v>
      </c>
      <c r="CG741" s="355" t="s">
        <v>810</v>
      </c>
      <c r="CH741" s="353">
        <v>12000</v>
      </c>
      <c r="CI741" s="357">
        <v>45717</v>
      </c>
    </row>
    <row r="742" spans="79:87">
      <c r="CA742" s="351">
        <v>739</v>
      </c>
      <c r="CB742" s="358"/>
      <c r="CC742" s="361" t="s">
        <v>3316</v>
      </c>
      <c r="CD742" s="353" t="s">
        <v>3317</v>
      </c>
      <c r="CE742" s="361" t="s">
        <v>3318</v>
      </c>
      <c r="CF742" s="354" t="s">
        <v>2065</v>
      </c>
      <c r="CG742" s="355" t="s">
        <v>811</v>
      </c>
      <c r="CH742" s="353">
        <v>15000</v>
      </c>
      <c r="CI742" s="357">
        <v>45717</v>
      </c>
    </row>
    <row r="743" spans="79:87">
      <c r="CA743" s="351">
        <v>740</v>
      </c>
      <c r="CB743" s="358"/>
      <c r="CC743" s="361" t="s">
        <v>3079</v>
      </c>
      <c r="CD743" s="353" t="s">
        <v>3080</v>
      </c>
      <c r="CE743" s="361" t="s">
        <v>3081</v>
      </c>
      <c r="CF743" s="354" t="s">
        <v>2065</v>
      </c>
      <c r="CG743" s="355" t="s">
        <v>811</v>
      </c>
      <c r="CH743" s="356">
        <v>30000</v>
      </c>
      <c r="CI743" s="357">
        <v>45689</v>
      </c>
    </row>
    <row r="744" spans="79:87">
      <c r="CA744" s="351">
        <v>741</v>
      </c>
      <c r="CB744" s="358"/>
      <c r="CC744" s="361" t="s">
        <v>2929</v>
      </c>
      <c r="CD744" s="353" t="s">
        <v>2930</v>
      </c>
      <c r="CE744" s="361" t="s">
        <v>2931</v>
      </c>
      <c r="CF744" s="354" t="s">
        <v>2065</v>
      </c>
      <c r="CG744" s="355" t="s">
        <v>811</v>
      </c>
      <c r="CH744" s="356">
        <v>45000</v>
      </c>
      <c r="CI744" s="357">
        <v>45658</v>
      </c>
    </row>
    <row r="745" spans="79:87">
      <c r="CA745" s="351">
        <v>742</v>
      </c>
      <c r="CB745" s="358"/>
      <c r="CC745" s="361" t="s">
        <v>2917</v>
      </c>
      <c r="CD745" s="353" t="s">
        <v>2918</v>
      </c>
      <c r="CE745" s="361" t="s">
        <v>2919</v>
      </c>
      <c r="CF745" s="354" t="s">
        <v>2137</v>
      </c>
      <c r="CG745" s="355" t="s">
        <v>810</v>
      </c>
      <c r="CH745" s="356">
        <v>36000</v>
      </c>
      <c r="CI745" s="357">
        <v>45717</v>
      </c>
    </row>
    <row r="746" spans="79:87">
      <c r="CA746" s="351">
        <v>743</v>
      </c>
      <c r="CB746" s="358"/>
      <c r="CC746" s="361" t="s">
        <v>3319</v>
      </c>
      <c r="CD746" s="353" t="s">
        <v>3320</v>
      </c>
      <c r="CE746" s="361" t="s">
        <v>3321</v>
      </c>
      <c r="CF746" s="354" t="s">
        <v>2888</v>
      </c>
      <c r="CG746" s="355" t="s">
        <v>2889</v>
      </c>
      <c r="CH746" s="356">
        <v>4180</v>
      </c>
      <c r="CI746" s="357">
        <v>45717</v>
      </c>
    </row>
    <row r="747" spans="79:87">
      <c r="CA747" s="351">
        <v>744</v>
      </c>
      <c r="CB747" s="358"/>
      <c r="CC747" s="361" t="s">
        <v>3322</v>
      </c>
      <c r="CD747" s="353" t="s">
        <v>3323</v>
      </c>
      <c r="CE747" s="361" t="s">
        <v>3324</v>
      </c>
      <c r="CF747" s="354" t="s">
        <v>2127</v>
      </c>
      <c r="CG747" s="355" t="s">
        <v>751</v>
      </c>
      <c r="CH747" s="356">
        <v>18960</v>
      </c>
      <c r="CI747" s="357">
        <v>45717</v>
      </c>
    </row>
    <row r="748" spans="79:87">
      <c r="CA748" s="351">
        <v>745</v>
      </c>
      <c r="CB748" s="358"/>
      <c r="CC748" s="361" t="s">
        <v>3325</v>
      </c>
      <c r="CD748" s="353" t="s">
        <v>3326</v>
      </c>
      <c r="CE748" s="361" t="s">
        <v>3327</v>
      </c>
      <c r="CF748" s="354" t="s">
        <v>2831</v>
      </c>
      <c r="CG748" s="355" t="s">
        <v>671</v>
      </c>
      <c r="CH748" s="356">
        <v>119340</v>
      </c>
      <c r="CI748" s="357">
        <v>45717</v>
      </c>
    </row>
    <row r="749" spans="79:87">
      <c r="CA749" s="351">
        <v>746</v>
      </c>
      <c r="CB749" s="358"/>
      <c r="CC749" s="361" t="s">
        <v>3328</v>
      </c>
      <c r="CD749" s="353" t="s">
        <v>3329</v>
      </c>
      <c r="CE749" s="361" t="s">
        <v>3330</v>
      </c>
      <c r="CF749" s="354" t="s">
        <v>2732</v>
      </c>
      <c r="CG749" s="355" t="s">
        <v>802</v>
      </c>
      <c r="CH749" s="356">
        <v>29000</v>
      </c>
      <c r="CI749" s="357">
        <v>45717</v>
      </c>
    </row>
    <row r="750" spans="79:87">
      <c r="CA750" s="351">
        <v>747</v>
      </c>
      <c r="CB750" s="358"/>
      <c r="CC750" s="361" t="s">
        <v>2929</v>
      </c>
      <c r="CD750" s="353" t="s">
        <v>2930</v>
      </c>
      <c r="CE750" s="361" t="s">
        <v>2931</v>
      </c>
      <c r="CF750" s="354" t="s">
        <v>2049</v>
      </c>
      <c r="CG750" s="355" t="s">
        <v>675</v>
      </c>
      <c r="CH750" s="356">
        <v>427200</v>
      </c>
      <c r="CI750" s="357">
        <v>45717</v>
      </c>
    </row>
    <row r="751" spans="79:87">
      <c r="CA751" s="351">
        <v>748</v>
      </c>
      <c r="CB751" s="358"/>
      <c r="CC751" s="361" t="s">
        <v>3331</v>
      </c>
      <c r="CD751" s="353" t="s">
        <v>3332</v>
      </c>
      <c r="CE751" s="361" t="s">
        <v>3333</v>
      </c>
      <c r="CF751" s="354" t="s">
        <v>2137</v>
      </c>
      <c r="CG751" s="355" t="s">
        <v>810</v>
      </c>
      <c r="CH751" s="356">
        <v>24000</v>
      </c>
      <c r="CI751" s="357">
        <v>45717</v>
      </c>
    </row>
    <row r="752" spans="79:87">
      <c r="CA752" s="351">
        <v>749</v>
      </c>
      <c r="CB752" s="358"/>
      <c r="CC752" s="361" t="s">
        <v>3334</v>
      </c>
      <c r="CD752" s="353" t="s">
        <v>3335</v>
      </c>
      <c r="CE752" s="361" t="s">
        <v>3336</v>
      </c>
      <c r="CF752" s="354" t="s">
        <v>3337</v>
      </c>
      <c r="CG752" s="355" t="s">
        <v>797</v>
      </c>
      <c r="CH752" s="356">
        <v>-16490</v>
      </c>
      <c r="CI752" s="357">
        <v>45689</v>
      </c>
    </row>
    <row r="753" spans="79:87">
      <c r="CA753" s="351">
        <v>750</v>
      </c>
      <c r="CB753" s="358"/>
      <c r="CC753" s="361" t="s">
        <v>3338</v>
      </c>
      <c r="CD753" s="353" t="s">
        <v>3339</v>
      </c>
      <c r="CE753" s="361" t="s">
        <v>3340</v>
      </c>
      <c r="CF753" s="354" t="s">
        <v>3341</v>
      </c>
      <c r="CG753" s="355" t="s">
        <v>810</v>
      </c>
      <c r="CH753" s="356">
        <v>-7632</v>
      </c>
      <c r="CI753" s="357">
        <v>45658</v>
      </c>
    </row>
    <row r="754" spans="79:87">
      <c r="CA754" s="351">
        <v>751</v>
      </c>
      <c r="CB754" s="358"/>
      <c r="CC754" s="361" t="s">
        <v>3342</v>
      </c>
      <c r="CD754" s="353" t="s">
        <v>3343</v>
      </c>
      <c r="CE754" s="361" t="s">
        <v>3344</v>
      </c>
      <c r="CF754" s="354" t="s">
        <v>2888</v>
      </c>
      <c r="CG754" s="355" t="s">
        <v>2889</v>
      </c>
      <c r="CH754" s="356">
        <v>41800</v>
      </c>
      <c r="CI754" s="357">
        <v>45717</v>
      </c>
    </row>
    <row r="755" spans="79:87">
      <c r="CA755" s="351">
        <v>752</v>
      </c>
      <c r="CB755" s="358"/>
      <c r="CC755" s="361" t="s">
        <v>3345</v>
      </c>
      <c r="CD755" s="353" t="s">
        <v>3346</v>
      </c>
      <c r="CE755" s="361" t="s">
        <v>3347</v>
      </c>
      <c r="CF755" s="354" t="s">
        <v>2888</v>
      </c>
      <c r="CG755" s="355" t="s">
        <v>2889</v>
      </c>
      <c r="CH755" s="356">
        <v>8360</v>
      </c>
      <c r="CI755" s="357">
        <v>45717</v>
      </c>
    </row>
    <row r="756" spans="79:87">
      <c r="CA756" s="351">
        <v>753</v>
      </c>
      <c r="CB756" s="358"/>
      <c r="CC756" s="361" t="s">
        <v>3348</v>
      </c>
      <c r="CD756" s="353" t="s">
        <v>3349</v>
      </c>
      <c r="CE756" s="361" t="s">
        <v>3350</v>
      </c>
      <c r="CF756" s="354" t="s">
        <v>2065</v>
      </c>
      <c r="CG756" s="355" t="s">
        <v>811</v>
      </c>
      <c r="CH756" s="356">
        <v>30000</v>
      </c>
      <c r="CI756" s="357">
        <v>45717</v>
      </c>
    </row>
    <row r="757" spans="79:87">
      <c r="CA757" s="351">
        <v>754</v>
      </c>
      <c r="CB757" s="358"/>
      <c r="CC757" s="361" t="s">
        <v>3351</v>
      </c>
      <c r="CD757" s="353" t="s">
        <v>3352</v>
      </c>
      <c r="CE757" s="361" t="s">
        <v>3353</v>
      </c>
      <c r="CF757" s="354" t="s">
        <v>2127</v>
      </c>
      <c r="CG757" s="355" t="s">
        <v>751</v>
      </c>
      <c r="CH757" s="356">
        <v>18960</v>
      </c>
      <c r="CI757" s="357">
        <v>45717</v>
      </c>
    </row>
    <row r="758" spans="79:87">
      <c r="CA758" s="351">
        <v>755</v>
      </c>
      <c r="CB758" s="358"/>
      <c r="CC758" s="361" t="s">
        <v>3354</v>
      </c>
      <c r="CD758" s="353" t="s">
        <v>3355</v>
      </c>
      <c r="CE758" s="361" t="s">
        <v>3356</v>
      </c>
      <c r="CF758" s="354" t="s">
        <v>2137</v>
      </c>
      <c r="CG758" s="355" t="s">
        <v>810</v>
      </c>
      <c r="CH758" s="356">
        <v>24000</v>
      </c>
      <c r="CI758" s="357">
        <v>45717</v>
      </c>
    </row>
    <row r="759" spans="79:87">
      <c r="CA759" s="351">
        <v>756</v>
      </c>
      <c r="CB759" s="358"/>
      <c r="CC759" s="361" t="s">
        <v>3354</v>
      </c>
      <c r="CD759" s="353" t="s">
        <v>3355</v>
      </c>
      <c r="CE759" s="361" t="s">
        <v>3356</v>
      </c>
      <c r="CF759" s="354" t="s">
        <v>2065</v>
      </c>
      <c r="CG759" s="355" t="s">
        <v>811</v>
      </c>
      <c r="CH759" s="356">
        <v>15000</v>
      </c>
      <c r="CI759" s="357">
        <v>45717</v>
      </c>
    </row>
    <row r="760" spans="79:87">
      <c r="CA760" s="351">
        <v>757</v>
      </c>
      <c r="CB760" s="358"/>
      <c r="CC760" s="361" t="s">
        <v>3357</v>
      </c>
      <c r="CD760" s="353" t="s">
        <v>3358</v>
      </c>
      <c r="CE760" s="361" t="s">
        <v>3359</v>
      </c>
      <c r="CF760" s="354" t="s">
        <v>2092</v>
      </c>
      <c r="CG760" s="355" t="s">
        <v>812</v>
      </c>
      <c r="CH760" s="356">
        <v>11500</v>
      </c>
      <c r="CI760" s="357">
        <v>45717</v>
      </c>
    </row>
    <row r="761" spans="79:87">
      <c r="CA761" s="351">
        <v>758</v>
      </c>
      <c r="CB761" s="358"/>
      <c r="CC761" s="361" t="s">
        <v>3360</v>
      </c>
      <c r="CD761" s="353" t="s">
        <v>3361</v>
      </c>
      <c r="CE761" s="361" t="s">
        <v>3362</v>
      </c>
      <c r="CF761" s="354" t="s">
        <v>2137</v>
      </c>
      <c r="CG761" s="355" t="s">
        <v>810</v>
      </c>
      <c r="CH761" s="356">
        <v>12000</v>
      </c>
      <c r="CI761" s="357">
        <v>45689</v>
      </c>
    </row>
    <row r="762" spans="79:87">
      <c r="CA762" s="351">
        <v>759</v>
      </c>
      <c r="CB762" s="358"/>
      <c r="CC762" s="361" t="s">
        <v>3304</v>
      </c>
      <c r="CD762" s="353" t="s">
        <v>3305</v>
      </c>
      <c r="CE762" s="361" t="s">
        <v>3306</v>
      </c>
      <c r="CF762" s="354" t="s">
        <v>2732</v>
      </c>
      <c r="CG762" s="355" t="s">
        <v>802</v>
      </c>
      <c r="CH762" s="356">
        <v>87000</v>
      </c>
      <c r="CI762" s="357">
        <v>45658</v>
      </c>
    </row>
    <row r="763" spans="79:87">
      <c r="CA763" s="351">
        <v>760</v>
      </c>
      <c r="CB763" s="358"/>
      <c r="CC763" s="361" t="s">
        <v>3070</v>
      </c>
      <c r="CD763" s="353" t="s">
        <v>3071</v>
      </c>
      <c r="CE763" s="361" t="s">
        <v>3072</v>
      </c>
      <c r="CF763" s="354" t="s">
        <v>2092</v>
      </c>
      <c r="CG763" s="355" t="s">
        <v>812</v>
      </c>
      <c r="CH763" s="353">
        <v>11500</v>
      </c>
      <c r="CI763" s="357">
        <v>45717</v>
      </c>
    </row>
    <row r="764" spans="79:87">
      <c r="CA764" s="351">
        <v>761</v>
      </c>
      <c r="CB764" s="358"/>
      <c r="CC764" s="361" t="s">
        <v>3363</v>
      </c>
      <c r="CD764" s="353" t="s">
        <v>3364</v>
      </c>
      <c r="CE764" s="361" t="s">
        <v>3365</v>
      </c>
      <c r="CF764" s="354" t="s">
        <v>2065</v>
      </c>
      <c r="CG764" s="355" t="s">
        <v>811</v>
      </c>
      <c r="CH764" s="353">
        <v>15000</v>
      </c>
      <c r="CI764" s="357">
        <v>45717</v>
      </c>
    </row>
    <row r="765" spans="79:87">
      <c r="CA765" s="351">
        <v>762</v>
      </c>
      <c r="CB765" s="358"/>
      <c r="CC765" s="361" t="s">
        <v>3366</v>
      </c>
      <c r="CD765" s="353" t="s">
        <v>3367</v>
      </c>
      <c r="CE765" s="361" t="s">
        <v>3368</v>
      </c>
      <c r="CF765" s="354" t="s">
        <v>2621</v>
      </c>
      <c r="CG765" s="355" t="s">
        <v>797</v>
      </c>
      <c r="CH765" s="356">
        <v>17000</v>
      </c>
      <c r="CI765" s="357">
        <v>45717</v>
      </c>
    </row>
    <row r="766" spans="79:87">
      <c r="CA766" s="351">
        <v>763</v>
      </c>
      <c r="CB766" s="358"/>
      <c r="CC766" s="361" t="s">
        <v>3369</v>
      </c>
      <c r="CD766" s="353" t="s">
        <v>3370</v>
      </c>
      <c r="CE766" s="361" t="s">
        <v>3371</v>
      </c>
      <c r="CF766" s="354" t="s">
        <v>2092</v>
      </c>
      <c r="CG766" s="355" t="s">
        <v>812</v>
      </c>
      <c r="CH766" s="356">
        <v>11500</v>
      </c>
      <c r="CI766" s="357">
        <v>45717</v>
      </c>
    </row>
    <row r="767" spans="79:87">
      <c r="CA767" s="351">
        <v>764</v>
      </c>
      <c r="CB767" s="358"/>
      <c r="CC767" s="361" t="s">
        <v>3372</v>
      </c>
      <c r="CD767" s="353" t="s">
        <v>3373</v>
      </c>
      <c r="CE767" s="361" t="s">
        <v>3374</v>
      </c>
      <c r="CF767" s="354" t="s">
        <v>2127</v>
      </c>
      <c r="CG767" s="355" t="s">
        <v>751</v>
      </c>
      <c r="CH767" s="356">
        <v>18960</v>
      </c>
      <c r="CI767" s="357">
        <v>45717</v>
      </c>
    </row>
    <row r="768" spans="79:87">
      <c r="CA768" s="351">
        <v>765</v>
      </c>
      <c r="CB768" s="358"/>
      <c r="CC768" s="361" t="s">
        <v>3375</v>
      </c>
      <c r="CD768" s="353" t="s">
        <v>3376</v>
      </c>
      <c r="CE768" s="361" t="s">
        <v>3377</v>
      </c>
      <c r="CF768" s="354" t="s">
        <v>2072</v>
      </c>
      <c r="CG768" s="355" t="s">
        <v>800</v>
      </c>
      <c r="CH768" s="356">
        <v>19000</v>
      </c>
      <c r="CI768" s="357">
        <v>45717</v>
      </c>
    </row>
    <row r="769" spans="79:87">
      <c r="CA769" s="351">
        <v>766</v>
      </c>
      <c r="CB769" s="358"/>
      <c r="CC769" s="361" t="s">
        <v>3378</v>
      </c>
      <c r="CD769" s="353" t="s">
        <v>3379</v>
      </c>
      <c r="CE769" s="361" t="s">
        <v>3380</v>
      </c>
      <c r="CF769" s="354" t="s">
        <v>3381</v>
      </c>
      <c r="CG769" s="355" t="s">
        <v>821</v>
      </c>
      <c r="CH769" s="353">
        <v>20340</v>
      </c>
      <c r="CI769" s="357">
        <v>45717</v>
      </c>
    </row>
    <row r="770" spans="79:87">
      <c r="CA770" s="351">
        <v>767</v>
      </c>
      <c r="CB770" s="358"/>
      <c r="CC770" s="361" t="s">
        <v>3378</v>
      </c>
      <c r="CD770" s="353" t="s">
        <v>3379</v>
      </c>
      <c r="CE770" s="361" t="s">
        <v>3380</v>
      </c>
      <c r="CF770" s="354" t="s">
        <v>2046</v>
      </c>
      <c r="CG770" s="355" t="s">
        <v>821</v>
      </c>
      <c r="CH770" s="353">
        <v>45200</v>
      </c>
      <c r="CI770" s="357">
        <v>45689</v>
      </c>
    </row>
    <row r="771" spans="79:87">
      <c r="CA771" s="351">
        <v>768</v>
      </c>
      <c r="CB771" s="358"/>
      <c r="CC771" s="361" t="s">
        <v>3382</v>
      </c>
      <c r="CD771" s="353" t="s">
        <v>3383</v>
      </c>
      <c r="CE771" s="361" t="s">
        <v>3384</v>
      </c>
      <c r="CF771" s="354" t="s">
        <v>3385</v>
      </c>
      <c r="CG771" s="355" t="s">
        <v>808</v>
      </c>
      <c r="CH771" s="356">
        <v>-30</v>
      </c>
      <c r="CI771" s="357">
        <v>45658</v>
      </c>
    </row>
    <row r="772" spans="79:87">
      <c r="CA772" s="351">
        <v>769</v>
      </c>
      <c r="CB772" s="358"/>
      <c r="CC772" s="361" t="s">
        <v>3386</v>
      </c>
      <c r="CD772" s="353" t="s">
        <v>3387</v>
      </c>
      <c r="CE772" s="361" t="s">
        <v>3388</v>
      </c>
      <c r="CF772" s="354" t="s">
        <v>2127</v>
      </c>
      <c r="CG772" s="355" t="s">
        <v>751</v>
      </c>
      <c r="CH772" s="356">
        <v>37920</v>
      </c>
      <c r="CI772" s="357">
        <v>45717</v>
      </c>
    </row>
    <row r="773" spans="79:87">
      <c r="CA773" s="351">
        <v>770</v>
      </c>
      <c r="CB773" s="358"/>
      <c r="CC773" s="361" t="s">
        <v>3389</v>
      </c>
      <c r="CD773" s="353" t="s">
        <v>3390</v>
      </c>
      <c r="CE773" s="361" t="s">
        <v>3391</v>
      </c>
      <c r="CF773" s="354" t="s">
        <v>3381</v>
      </c>
      <c r="CG773" s="355" t="s">
        <v>821</v>
      </c>
      <c r="CH773" s="356">
        <v>20340</v>
      </c>
      <c r="CI773" s="357">
        <v>45717</v>
      </c>
    </row>
    <row r="774" spans="79:87">
      <c r="CA774" s="351">
        <v>771</v>
      </c>
      <c r="CB774" s="358"/>
      <c r="CC774" s="361" t="s">
        <v>3392</v>
      </c>
      <c r="CD774" s="353" t="s">
        <v>3393</v>
      </c>
      <c r="CE774" s="361" t="s">
        <v>3394</v>
      </c>
      <c r="CF774" s="354" t="s">
        <v>2046</v>
      </c>
      <c r="CG774" s="355" t="s">
        <v>821</v>
      </c>
      <c r="CH774" s="356">
        <v>113000</v>
      </c>
      <c r="CI774" s="357">
        <v>45717</v>
      </c>
    </row>
    <row r="775" spans="79:87">
      <c r="CA775" s="351">
        <v>772</v>
      </c>
      <c r="CB775" s="358"/>
      <c r="CC775" s="361" t="s">
        <v>3395</v>
      </c>
      <c r="CD775" s="353" t="s">
        <v>3396</v>
      </c>
      <c r="CE775" s="361" t="s">
        <v>3397</v>
      </c>
      <c r="CF775" s="354" t="s">
        <v>3398</v>
      </c>
      <c r="CG775" s="355" t="s">
        <v>798</v>
      </c>
      <c r="CH775" s="356">
        <v>-20850</v>
      </c>
      <c r="CI775" s="357">
        <v>45717</v>
      </c>
    </row>
    <row r="776" spans="79:87">
      <c r="CA776" s="351">
        <v>773</v>
      </c>
      <c r="CB776" s="358"/>
      <c r="CC776" s="361" t="s">
        <v>3399</v>
      </c>
      <c r="CD776" s="353" t="s">
        <v>3400</v>
      </c>
      <c r="CE776" s="361" t="s">
        <v>3401</v>
      </c>
      <c r="CF776" s="354" t="s">
        <v>2888</v>
      </c>
      <c r="CG776" s="355" t="s">
        <v>2889</v>
      </c>
      <c r="CH776" s="356">
        <v>4180</v>
      </c>
      <c r="CI776" s="357">
        <v>45717</v>
      </c>
    </row>
    <row r="777" spans="79:87">
      <c r="CA777" s="351">
        <v>774</v>
      </c>
      <c r="CB777" s="358"/>
      <c r="CC777" s="361" t="s">
        <v>3402</v>
      </c>
      <c r="CD777" s="353" t="s">
        <v>3403</v>
      </c>
      <c r="CE777" s="361" t="s">
        <v>3404</v>
      </c>
      <c r="CF777" s="354" t="s">
        <v>2198</v>
      </c>
      <c r="CG777" s="355" t="s">
        <v>2199</v>
      </c>
      <c r="CH777" s="356">
        <v>25000</v>
      </c>
      <c r="CI777" s="357">
        <v>45717</v>
      </c>
    </row>
    <row r="778" spans="79:87">
      <c r="CA778" s="351">
        <v>775</v>
      </c>
      <c r="CB778" s="358"/>
      <c r="CC778" s="361" t="s">
        <v>3405</v>
      </c>
      <c r="CD778" s="353" t="s">
        <v>3406</v>
      </c>
      <c r="CE778" s="361" t="s">
        <v>3407</v>
      </c>
      <c r="CF778" s="354" t="s">
        <v>2072</v>
      </c>
      <c r="CG778" s="355" t="s">
        <v>800</v>
      </c>
      <c r="CH778" s="353">
        <v>57000</v>
      </c>
      <c r="CI778" s="357">
        <v>45717</v>
      </c>
    </row>
    <row r="779" spans="79:87">
      <c r="CA779" s="351">
        <v>776</v>
      </c>
      <c r="CB779" s="358"/>
      <c r="CC779" s="361" t="s">
        <v>3408</v>
      </c>
      <c r="CD779" s="353" t="s">
        <v>3409</v>
      </c>
      <c r="CE779" s="361" t="s">
        <v>3410</v>
      </c>
      <c r="CF779" s="354" t="s">
        <v>2888</v>
      </c>
      <c r="CG779" s="355" t="s">
        <v>2889</v>
      </c>
      <c r="CH779" s="353">
        <v>20900</v>
      </c>
      <c r="CI779" s="357">
        <v>45689</v>
      </c>
    </row>
    <row r="780" spans="79:87">
      <c r="CA780" s="351">
        <v>777</v>
      </c>
      <c r="CB780" s="358"/>
      <c r="CC780" s="361" t="s">
        <v>3411</v>
      </c>
      <c r="CD780" s="353" t="s">
        <v>3412</v>
      </c>
      <c r="CE780" s="361" t="s">
        <v>3413</v>
      </c>
      <c r="CF780" s="354" t="s">
        <v>2134</v>
      </c>
      <c r="CG780" s="355" t="s">
        <v>807</v>
      </c>
      <c r="CH780" s="356">
        <v>22000</v>
      </c>
      <c r="CI780" s="357">
        <v>45658</v>
      </c>
    </row>
    <row r="781" spans="79:87">
      <c r="CA781" s="351">
        <v>778</v>
      </c>
      <c r="CB781" s="358"/>
      <c r="CC781" s="361" t="s">
        <v>3414</v>
      </c>
      <c r="CD781" s="353" t="s">
        <v>3415</v>
      </c>
      <c r="CE781" s="361" t="s">
        <v>3416</v>
      </c>
      <c r="CF781" s="354" t="s">
        <v>3036</v>
      </c>
      <c r="CG781" s="355" t="s">
        <v>799</v>
      </c>
      <c r="CH781" s="356">
        <v>57000</v>
      </c>
      <c r="CI781" s="357">
        <v>45717</v>
      </c>
    </row>
    <row r="782" spans="79:87">
      <c r="CA782" s="351">
        <v>779</v>
      </c>
      <c r="CB782" s="358"/>
      <c r="CC782" s="361" t="s">
        <v>3417</v>
      </c>
      <c r="CD782" s="353" t="s">
        <v>3418</v>
      </c>
      <c r="CE782" s="361" t="s">
        <v>3419</v>
      </c>
      <c r="CF782" s="354" t="s">
        <v>3420</v>
      </c>
      <c r="CG782" s="355" t="s">
        <v>2169</v>
      </c>
      <c r="CH782" s="356">
        <v>12690</v>
      </c>
      <c r="CI782" s="357">
        <v>45717</v>
      </c>
    </row>
    <row r="783" spans="79:87">
      <c r="CA783" s="351">
        <v>780</v>
      </c>
      <c r="CB783" s="358"/>
      <c r="CC783" s="361" t="s">
        <v>3421</v>
      </c>
      <c r="CD783" s="353" t="s">
        <v>3422</v>
      </c>
      <c r="CE783" s="361" t="s">
        <v>3423</v>
      </c>
      <c r="CF783" s="354" t="s">
        <v>3424</v>
      </c>
      <c r="CG783" s="355" t="s">
        <v>798</v>
      </c>
      <c r="CH783" s="356">
        <v>300000</v>
      </c>
      <c r="CI783" s="357">
        <v>45717</v>
      </c>
    </row>
    <row r="784" spans="79:87">
      <c r="CA784" s="351">
        <v>781</v>
      </c>
      <c r="CB784" s="358"/>
      <c r="CC784" s="361" t="s">
        <v>3425</v>
      </c>
      <c r="CD784" s="353" t="s">
        <v>3426</v>
      </c>
      <c r="CE784" s="361" t="s">
        <v>3427</v>
      </c>
      <c r="CF784" s="354" t="s">
        <v>2580</v>
      </c>
      <c r="CG784" s="355" t="s">
        <v>823</v>
      </c>
      <c r="CH784" s="353">
        <v>20500</v>
      </c>
      <c r="CI784" s="357">
        <v>45717</v>
      </c>
    </row>
    <row r="785" spans="79:87">
      <c r="CA785" s="351">
        <v>782</v>
      </c>
      <c r="CB785" s="358"/>
      <c r="CC785" s="361" t="s">
        <v>3428</v>
      </c>
      <c r="CD785" s="353" t="s">
        <v>3429</v>
      </c>
      <c r="CE785" s="361" t="s">
        <v>3430</v>
      </c>
      <c r="CF785" s="354" t="s">
        <v>2127</v>
      </c>
      <c r="CG785" s="355" t="s">
        <v>751</v>
      </c>
      <c r="CH785" s="356">
        <v>56880</v>
      </c>
      <c r="CI785" s="357">
        <v>45717</v>
      </c>
    </row>
    <row r="786" spans="79:87">
      <c r="CA786" s="351">
        <v>783</v>
      </c>
      <c r="CB786" s="358"/>
      <c r="CC786" s="361" t="s">
        <v>3431</v>
      </c>
      <c r="CD786" s="353" t="s">
        <v>3432</v>
      </c>
      <c r="CE786" s="361" t="s">
        <v>3433</v>
      </c>
      <c r="CF786" s="354" t="s">
        <v>2580</v>
      </c>
      <c r="CG786" s="355" t="s">
        <v>823</v>
      </c>
      <c r="CH786" s="356">
        <v>20500</v>
      </c>
      <c r="CI786" s="357">
        <v>45717</v>
      </c>
    </row>
    <row r="787" spans="79:87">
      <c r="CA787" s="351">
        <v>784</v>
      </c>
      <c r="CB787" s="358"/>
      <c r="CC787" s="361" t="s">
        <v>3434</v>
      </c>
      <c r="CD787" s="353" t="s">
        <v>3435</v>
      </c>
      <c r="CE787" s="361" t="s">
        <v>3436</v>
      </c>
      <c r="CF787" s="354" t="s">
        <v>2065</v>
      </c>
      <c r="CG787" s="355" t="s">
        <v>811</v>
      </c>
      <c r="CH787" s="356">
        <v>15000</v>
      </c>
      <c r="CI787" s="357">
        <v>45717</v>
      </c>
    </row>
    <row r="788" spans="79:87">
      <c r="CA788" s="351">
        <v>785</v>
      </c>
      <c r="CB788" s="358"/>
      <c r="CC788" s="361" t="s">
        <v>3437</v>
      </c>
      <c r="CD788" s="353" t="s">
        <v>3438</v>
      </c>
      <c r="CE788" s="361" t="s">
        <v>3439</v>
      </c>
      <c r="CF788" s="354" t="s">
        <v>2137</v>
      </c>
      <c r="CG788" s="355" t="s">
        <v>810</v>
      </c>
      <c r="CH788" s="356">
        <v>12000</v>
      </c>
      <c r="CI788" s="357">
        <v>45689</v>
      </c>
    </row>
    <row r="789" spans="79:87">
      <c r="CA789" s="351">
        <v>786</v>
      </c>
      <c r="CB789" s="358"/>
      <c r="CC789" s="361" t="s">
        <v>3440</v>
      </c>
      <c r="CD789" s="353" t="s">
        <v>3441</v>
      </c>
      <c r="CE789" s="361" t="s">
        <v>3442</v>
      </c>
      <c r="CF789" s="354" t="s">
        <v>3036</v>
      </c>
      <c r="CG789" s="355" t="s">
        <v>799</v>
      </c>
      <c r="CH789" s="356">
        <v>57000</v>
      </c>
      <c r="CI789" s="357">
        <v>45658</v>
      </c>
    </row>
    <row r="790" spans="79:87">
      <c r="CA790" s="351">
        <v>787</v>
      </c>
      <c r="CB790" s="358"/>
      <c r="CC790" s="361" t="s">
        <v>3443</v>
      </c>
      <c r="CD790" s="353" t="s">
        <v>3444</v>
      </c>
      <c r="CE790" s="361" t="s">
        <v>3445</v>
      </c>
      <c r="CF790" s="354" t="s">
        <v>2131</v>
      </c>
      <c r="CG790" s="355" t="s">
        <v>808</v>
      </c>
      <c r="CH790" s="356">
        <v>30000</v>
      </c>
      <c r="CI790" s="357">
        <v>45717</v>
      </c>
    </row>
    <row r="791" spans="79:87">
      <c r="CA791" s="351">
        <v>788</v>
      </c>
      <c r="CB791" s="358"/>
      <c r="CC791" s="361" t="s">
        <v>3446</v>
      </c>
      <c r="CD791" s="353" t="s">
        <v>3447</v>
      </c>
      <c r="CE791" s="361" t="s">
        <v>3448</v>
      </c>
      <c r="CF791" s="354" t="s">
        <v>2277</v>
      </c>
      <c r="CG791" s="355" t="s">
        <v>684</v>
      </c>
      <c r="CH791" s="356">
        <v>45840</v>
      </c>
      <c r="CI791" s="357">
        <v>45717</v>
      </c>
    </row>
    <row r="792" spans="79:87">
      <c r="CA792" s="351">
        <v>789</v>
      </c>
      <c r="CB792" s="358"/>
      <c r="CC792" s="361" t="s">
        <v>3449</v>
      </c>
      <c r="CD792" s="353" t="s">
        <v>3450</v>
      </c>
      <c r="CE792" s="361" t="s">
        <v>3451</v>
      </c>
      <c r="CF792" s="354" t="s">
        <v>2072</v>
      </c>
      <c r="CG792" s="355" t="s">
        <v>800</v>
      </c>
      <c r="CH792" s="356">
        <v>19000</v>
      </c>
      <c r="CI792" s="357">
        <v>45717</v>
      </c>
    </row>
    <row r="793" spans="79:87">
      <c r="CA793" s="351">
        <v>790</v>
      </c>
      <c r="CB793" s="358"/>
      <c r="CC793" s="361" t="s">
        <v>3452</v>
      </c>
      <c r="CD793" s="353" t="s">
        <v>3453</v>
      </c>
      <c r="CE793" s="361" t="s">
        <v>3454</v>
      </c>
      <c r="CF793" s="354" t="s">
        <v>2137</v>
      </c>
      <c r="CG793" s="355" t="s">
        <v>810</v>
      </c>
      <c r="CH793" s="356">
        <v>60000</v>
      </c>
      <c r="CI793" s="357">
        <v>45717</v>
      </c>
    </row>
    <row r="794" spans="79:87">
      <c r="CA794" s="351">
        <v>791</v>
      </c>
      <c r="CB794" s="358"/>
      <c r="CC794" s="361" t="s">
        <v>3455</v>
      </c>
      <c r="CD794" s="353" t="s">
        <v>3456</v>
      </c>
      <c r="CE794" s="361" t="s">
        <v>3457</v>
      </c>
      <c r="CF794" s="354" t="s">
        <v>2131</v>
      </c>
      <c r="CG794" s="355" t="s">
        <v>808</v>
      </c>
      <c r="CH794" s="353">
        <v>30000</v>
      </c>
      <c r="CI794" s="357">
        <v>45717</v>
      </c>
    </row>
    <row r="795" spans="79:87">
      <c r="CA795" s="351">
        <v>792</v>
      </c>
      <c r="CB795" s="358"/>
      <c r="CC795" s="361" t="s">
        <v>3458</v>
      </c>
      <c r="CD795" s="353" t="s">
        <v>3435</v>
      </c>
      <c r="CE795" s="361" t="s">
        <v>3459</v>
      </c>
      <c r="CF795" s="354" t="s">
        <v>2065</v>
      </c>
      <c r="CG795" s="355" t="s">
        <v>811</v>
      </c>
      <c r="CH795" s="353">
        <v>15000</v>
      </c>
      <c r="CI795" s="357">
        <v>45717</v>
      </c>
    </row>
    <row r="796" spans="79:87">
      <c r="CA796" s="351">
        <v>793</v>
      </c>
      <c r="CB796" s="358"/>
      <c r="CC796" s="361" t="s">
        <v>3460</v>
      </c>
      <c r="CD796" s="353" t="s">
        <v>3461</v>
      </c>
      <c r="CE796" s="361" t="s">
        <v>3462</v>
      </c>
      <c r="CF796" s="354" t="s">
        <v>2198</v>
      </c>
      <c r="CG796" s="355" t="s">
        <v>2199</v>
      </c>
      <c r="CH796" s="356">
        <v>25000</v>
      </c>
      <c r="CI796" s="357">
        <v>45717</v>
      </c>
    </row>
    <row r="797" spans="79:87">
      <c r="CA797" s="351">
        <v>794</v>
      </c>
      <c r="CB797" s="358"/>
      <c r="CC797" s="361" t="s">
        <v>3463</v>
      </c>
      <c r="CD797" s="353" t="s">
        <v>3464</v>
      </c>
      <c r="CE797" s="361" t="s">
        <v>3465</v>
      </c>
      <c r="CF797" s="354" t="s">
        <v>2621</v>
      </c>
      <c r="CG797" s="355" t="s">
        <v>797</v>
      </c>
      <c r="CH797" s="356">
        <v>51000</v>
      </c>
      <c r="CI797" s="357">
        <v>45689</v>
      </c>
    </row>
    <row r="798" spans="79:87">
      <c r="CA798" s="351">
        <v>795</v>
      </c>
      <c r="CB798" s="358"/>
      <c r="CC798" s="361" t="s">
        <v>3466</v>
      </c>
      <c r="CD798" s="353" t="s">
        <v>3467</v>
      </c>
      <c r="CE798" s="361" t="s">
        <v>3468</v>
      </c>
      <c r="CF798" s="354" t="s">
        <v>2065</v>
      </c>
      <c r="CG798" s="355" t="s">
        <v>811</v>
      </c>
      <c r="CH798" s="356">
        <v>15000</v>
      </c>
      <c r="CI798" s="357">
        <v>45658</v>
      </c>
    </row>
    <row r="799" spans="79:87">
      <c r="CA799" s="351">
        <v>796</v>
      </c>
      <c r="CB799" s="358"/>
      <c r="CC799" s="361" t="s">
        <v>3469</v>
      </c>
      <c r="CD799" s="353" t="s">
        <v>3470</v>
      </c>
      <c r="CE799" s="361" t="s">
        <v>3471</v>
      </c>
      <c r="CF799" s="354" t="s">
        <v>2198</v>
      </c>
      <c r="CG799" s="355" t="s">
        <v>2199</v>
      </c>
      <c r="CH799" s="356">
        <v>25000</v>
      </c>
      <c r="CI799" s="357">
        <v>45717</v>
      </c>
    </row>
    <row r="800" spans="79:87">
      <c r="CA800" s="351">
        <v>797</v>
      </c>
      <c r="CB800" s="358"/>
      <c r="CC800" s="361" t="s">
        <v>3472</v>
      </c>
      <c r="CD800" s="353" t="s">
        <v>3473</v>
      </c>
      <c r="CE800" s="361" t="s">
        <v>3474</v>
      </c>
      <c r="CF800" s="354" t="s">
        <v>3036</v>
      </c>
      <c r="CG800" s="355" t="s">
        <v>799</v>
      </c>
      <c r="CH800" s="356">
        <v>114000</v>
      </c>
      <c r="CI800" s="357">
        <v>45717</v>
      </c>
    </row>
    <row r="801" spans="79:87">
      <c r="CA801" s="351">
        <v>798</v>
      </c>
      <c r="CB801" s="358"/>
      <c r="CC801" s="361" t="s">
        <v>3475</v>
      </c>
      <c r="CD801" s="353" t="s">
        <v>3476</v>
      </c>
      <c r="CE801" s="361" t="s">
        <v>3477</v>
      </c>
      <c r="CF801" s="354" t="s">
        <v>3424</v>
      </c>
      <c r="CG801" s="355" t="s">
        <v>798</v>
      </c>
      <c r="CH801" s="356">
        <v>150000</v>
      </c>
      <c r="CI801" s="357">
        <v>45717</v>
      </c>
    </row>
    <row r="802" spans="79:87">
      <c r="CA802" s="351">
        <v>799</v>
      </c>
      <c r="CB802" s="358"/>
      <c r="CC802" s="361" t="s">
        <v>3478</v>
      </c>
      <c r="CD802" s="353" t="s">
        <v>3479</v>
      </c>
      <c r="CE802" s="361" t="s">
        <v>3480</v>
      </c>
      <c r="CF802" s="354" t="s">
        <v>3381</v>
      </c>
      <c r="CG802" s="355" t="s">
        <v>821</v>
      </c>
      <c r="CH802" s="356">
        <v>33900</v>
      </c>
      <c r="CI802" s="357">
        <v>45717</v>
      </c>
    </row>
    <row r="803" spans="79:87">
      <c r="CA803" s="351">
        <v>800</v>
      </c>
      <c r="CB803" s="358"/>
      <c r="CC803" s="361" t="s">
        <v>3472</v>
      </c>
      <c r="CD803" s="353" t="s">
        <v>3473</v>
      </c>
      <c r="CE803" s="361" t="s">
        <v>3474</v>
      </c>
      <c r="CF803" s="354" t="s">
        <v>3036</v>
      </c>
      <c r="CG803" s="355" t="s">
        <v>799</v>
      </c>
      <c r="CH803" s="356">
        <v>114000</v>
      </c>
      <c r="CI803" s="357">
        <v>45717</v>
      </c>
    </row>
    <row r="804" spans="79:87">
      <c r="CA804" s="351">
        <v>801</v>
      </c>
      <c r="CB804" s="358"/>
      <c r="CC804" s="361" t="s">
        <v>3481</v>
      </c>
      <c r="CD804" s="353" t="s">
        <v>3482</v>
      </c>
      <c r="CE804" s="361" t="s">
        <v>3483</v>
      </c>
      <c r="CF804" s="354" t="s">
        <v>2147</v>
      </c>
      <c r="CG804" s="355" t="s">
        <v>752</v>
      </c>
      <c r="CH804" s="356">
        <v>55000</v>
      </c>
      <c r="CI804" s="357">
        <v>45717</v>
      </c>
    </row>
    <row r="805" spans="79:87">
      <c r="CA805" s="351">
        <v>802</v>
      </c>
      <c r="CB805" s="358"/>
      <c r="CC805" s="361" t="s">
        <v>3484</v>
      </c>
      <c r="CD805" s="353" t="s">
        <v>3485</v>
      </c>
      <c r="CE805" s="361" t="s">
        <v>3486</v>
      </c>
      <c r="CF805" s="354" t="s">
        <v>2137</v>
      </c>
      <c r="CG805" s="355" t="s">
        <v>810</v>
      </c>
      <c r="CH805" s="356">
        <v>12000</v>
      </c>
      <c r="CI805" s="357">
        <v>45717</v>
      </c>
    </row>
    <row r="806" spans="79:87">
      <c r="CA806" s="351">
        <v>803</v>
      </c>
      <c r="CB806" s="358"/>
      <c r="CC806" s="361" t="s">
        <v>3487</v>
      </c>
      <c r="CD806" s="353" t="s">
        <v>3488</v>
      </c>
      <c r="CE806" s="361" t="s">
        <v>3489</v>
      </c>
      <c r="CF806" s="354" t="s">
        <v>2065</v>
      </c>
      <c r="CG806" s="355" t="s">
        <v>811</v>
      </c>
      <c r="CH806" s="356">
        <v>15000</v>
      </c>
      <c r="CI806" s="357">
        <v>45689</v>
      </c>
    </row>
    <row r="807" spans="79:87">
      <c r="CA807" s="351">
        <v>804</v>
      </c>
      <c r="CB807" s="358"/>
      <c r="CC807" s="361" t="s">
        <v>3490</v>
      </c>
      <c r="CD807" s="353" t="s">
        <v>3491</v>
      </c>
      <c r="CE807" s="361" t="s">
        <v>3492</v>
      </c>
      <c r="CF807" s="354" t="s">
        <v>3493</v>
      </c>
      <c r="CG807" s="355" t="s">
        <v>748</v>
      </c>
      <c r="CH807" s="356">
        <v>11004</v>
      </c>
      <c r="CI807" s="357">
        <v>45658</v>
      </c>
    </row>
    <row r="808" spans="79:87">
      <c r="CA808" s="351">
        <v>805</v>
      </c>
      <c r="CB808" s="358"/>
      <c r="CC808" s="361" t="s">
        <v>3481</v>
      </c>
      <c r="CD808" s="353" t="s">
        <v>3482</v>
      </c>
      <c r="CE808" s="361" t="s">
        <v>3483</v>
      </c>
      <c r="CF808" s="354" t="s">
        <v>2147</v>
      </c>
      <c r="CG808" s="355" t="s">
        <v>752</v>
      </c>
      <c r="CH808" s="356">
        <v>44000</v>
      </c>
      <c r="CI808" s="357">
        <v>45717</v>
      </c>
    </row>
    <row r="809" spans="79:87">
      <c r="CA809" s="351">
        <v>806</v>
      </c>
      <c r="CB809" s="358"/>
      <c r="CC809" s="361" t="s">
        <v>3494</v>
      </c>
      <c r="CD809" s="353" t="s">
        <v>3495</v>
      </c>
      <c r="CE809" s="361" t="s">
        <v>3496</v>
      </c>
      <c r="CF809" s="354" t="s">
        <v>2580</v>
      </c>
      <c r="CG809" s="355" t="s">
        <v>823</v>
      </c>
      <c r="CH809" s="356">
        <v>20500</v>
      </c>
      <c r="CI809" s="357">
        <v>45717</v>
      </c>
    </row>
    <row r="810" spans="79:87">
      <c r="CA810" s="351">
        <v>807</v>
      </c>
      <c r="CB810" s="358"/>
      <c r="CC810" s="361" t="s">
        <v>3497</v>
      </c>
      <c r="CD810" s="353" t="s">
        <v>3498</v>
      </c>
      <c r="CE810" s="361" t="s">
        <v>3499</v>
      </c>
      <c r="CF810" s="354" t="s">
        <v>3493</v>
      </c>
      <c r="CG810" s="355" t="s">
        <v>748</v>
      </c>
      <c r="CH810" s="356">
        <v>11004</v>
      </c>
      <c r="CI810" s="357">
        <v>45717</v>
      </c>
    </row>
    <row r="811" spans="79:87">
      <c r="CA811" s="351">
        <v>808</v>
      </c>
      <c r="CB811" s="358"/>
      <c r="CC811" s="361" t="s">
        <v>3500</v>
      </c>
      <c r="CD811" s="353" t="s">
        <v>3501</v>
      </c>
      <c r="CE811" s="361" t="s">
        <v>3502</v>
      </c>
      <c r="CF811" s="354" t="s">
        <v>3420</v>
      </c>
      <c r="CG811" s="355" t="s">
        <v>2169</v>
      </c>
      <c r="CH811" s="356">
        <v>-12690</v>
      </c>
      <c r="CI811" s="357">
        <v>45717</v>
      </c>
    </row>
    <row r="812" spans="79:87">
      <c r="CA812" s="351">
        <v>809</v>
      </c>
      <c r="CB812" s="358"/>
      <c r="CC812" s="361" t="s">
        <v>3490</v>
      </c>
      <c r="CD812" s="353" t="s">
        <v>3491</v>
      </c>
      <c r="CE812" s="361" t="s">
        <v>3492</v>
      </c>
      <c r="CF812" s="354" t="s">
        <v>2147</v>
      </c>
      <c r="CG812" s="355" t="s">
        <v>752</v>
      </c>
      <c r="CH812" s="356">
        <v>11000</v>
      </c>
      <c r="CI812" s="357">
        <v>45717</v>
      </c>
    </row>
    <row r="813" spans="79:87">
      <c r="CA813" s="351">
        <v>810</v>
      </c>
      <c r="CB813" s="358"/>
      <c r="CC813" s="361" t="s">
        <v>3503</v>
      </c>
      <c r="CD813" s="353" t="s">
        <v>3504</v>
      </c>
      <c r="CE813" s="361" t="s">
        <v>3505</v>
      </c>
      <c r="CF813" s="354" t="s">
        <v>2137</v>
      </c>
      <c r="CG813" s="355" t="s">
        <v>810</v>
      </c>
      <c r="CH813" s="356">
        <v>60000</v>
      </c>
      <c r="CI813" s="357">
        <v>45717</v>
      </c>
    </row>
    <row r="814" spans="79:87">
      <c r="CA814" s="351">
        <v>811</v>
      </c>
      <c r="CB814" s="358"/>
      <c r="CC814" s="361" t="s">
        <v>3506</v>
      </c>
      <c r="CD814" s="353" t="s">
        <v>3507</v>
      </c>
      <c r="CE814" s="361" t="s">
        <v>3508</v>
      </c>
      <c r="CF814" s="354" t="s">
        <v>2831</v>
      </c>
      <c r="CG814" s="355" t="s">
        <v>671</v>
      </c>
      <c r="CH814" s="356">
        <v>19890</v>
      </c>
      <c r="CI814" s="357">
        <v>45717</v>
      </c>
    </row>
    <row r="815" spans="79:87">
      <c r="CA815" s="351">
        <v>812</v>
      </c>
      <c r="CB815" s="358"/>
      <c r="CC815" s="361" t="s">
        <v>3509</v>
      </c>
      <c r="CD815" s="353" t="s">
        <v>3510</v>
      </c>
      <c r="CE815" s="361" t="s">
        <v>3511</v>
      </c>
      <c r="CF815" s="354" t="s">
        <v>3493</v>
      </c>
      <c r="CG815" s="355" t="s">
        <v>748</v>
      </c>
      <c r="CH815" s="356">
        <v>33012</v>
      </c>
      <c r="CI815" s="357">
        <v>45689</v>
      </c>
    </row>
    <row r="816" spans="79:87">
      <c r="CA816" s="351">
        <v>813</v>
      </c>
      <c r="CB816" s="358"/>
      <c r="CC816" s="361" t="s">
        <v>3512</v>
      </c>
      <c r="CD816" s="353" t="s">
        <v>3513</v>
      </c>
      <c r="CE816" s="361" t="s">
        <v>3514</v>
      </c>
      <c r="CF816" s="354" t="s">
        <v>2065</v>
      </c>
      <c r="CG816" s="355" t="s">
        <v>811</v>
      </c>
      <c r="CH816" s="356">
        <v>45000</v>
      </c>
      <c r="CI816" s="357">
        <v>45658</v>
      </c>
    </row>
    <row r="817" spans="79:87">
      <c r="CA817" s="351">
        <v>814</v>
      </c>
      <c r="CB817" s="358"/>
      <c r="CC817" s="361" t="s">
        <v>3515</v>
      </c>
      <c r="CD817" s="353" t="s">
        <v>3516</v>
      </c>
      <c r="CE817" s="361" t="s">
        <v>3517</v>
      </c>
      <c r="CF817" s="354" t="s">
        <v>2127</v>
      </c>
      <c r="CG817" s="355" t="s">
        <v>751</v>
      </c>
      <c r="CH817" s="356">
        <v>-18960</v>
      </c>
      <c r="CI817" s="357">
        <v>45717</v>
      </c>
    </row>
    <row r="818" spans="79:87">
      <c r="CA818" s="351">
        <v>815</v>
      </c>
      <c r="CB818" s="358"/>
      <c r="CC818" s="361" t="s">
        <v>3518</v>
      </c>
      <c r="CD818" s="353" t="s">
        <v>3519</v>
      </c>
      <c r="CE818" s="361" t="s">
        <v>3520</v>
      </c>
      <c r="CF818" s="354" t="s">
        <v>3521</v>
      </c>
      <c r="CG818" s="355" t="s">
        <v>821</v>
      </c>
      <c r="CH818" s="356">
        <v>6780</v>
      </c>
      <c r="CI818" s="357">
        <v>45717</v>
      </c>
    </row>
    <row r="819" spans="79:87">
      <c r="CA819" s="351">
        <v>816</v>
      </c>
      <c r="CB819" s="358"/>
      <c r="CC819" s="361" t="s">
        <v>3522</v>
      </c>
      <c r="CD819" s="353" t="s">
        <v>3523</v>
      </c>
      <c r="CE819" s="361" t="s">
        <v>3524</v>
      </c>
      <c r="CF819" s="354" t="s">
        <v>2137</v>
      </c>
      <c r="CG819" s="355" t="s">
        <v>810</v>
      </c>
      <c r="CH819" s="353">
        <v>12000</v>
      </c>
      <c r="CI819" s="357">
        <v>45717</v>
      </c>
    </row>
    <row r="820" spans="79:87">
      <c r="CA820" s="351">
        <v>817</v>
      </c>
      <c r="CB820" s="358"/>
      <c r="CC820" s="361" t="s">
        <v>3525</v>
      </c>
      <c r="CD820" s="353" t="s">
        <v>3526</v>
      </c>
      <c r="CE820" s="361" t="s">
        <v>3527</v>
      </c>
      <c r="CF820" s="354" t="s">
        <v>2092</v>
      </c>
      <c r="CG820" s="355" t="s">
        <v>812</v>
      </c>
      <c r="CH820" s="356">
        <v>11500</v>
      </c>
      <c r="CI820" s="357">
        <v>45717</v>
      </c>
    </row>
    <row r="821" spans="79:87">
      <c r="CA821" s="351">
        <v>818</v>
      </c>
      <c r="CB821" s="358"/>
      <c r="CC821" s="361" t="s">
        <v>3490</v>
      </c>
      <c r="CD821" s="353" t="s">
        <v>3491</v>
      </c>
      <c r="CE821" s="361" t="s">
        <v>3492</v>
      </c>
      <c r="CF821" s="354" t="s">
        <v>3493</v>
      </c>
      <c r="CG821" s="355" t="s">
        <v>748</v>
      </c>
      <c r="CH821" s="356">
        <v>11004</v>
      </c>
      <c r="CI821" s="357">
        <v>45717</v>
      </c>
    </row>
    <row r="822" spans="79:87">
      <c r="CA822" s="351">
        <v>819</v>
      </c>
      <c r="CB822" s="358"/>
      <c r="CC822" s="361" t="s">
        <v>3528</v>
      </c>
      <c r="CD822" s="353" t="s">
        <v>3529</v>
      </c>
      <c r="CE822" s="361" t="s">
        <v>3530</v>
      </c>
      <c r="CF822" s="354" t="s">
        <v>3531</v>
      </c>
      <c r="CG822" s="355" t="s">
        <v>659</v>
      </c>
      <c r="CH822" s="356">
        <v>10920</v>
      </c>
      <c r="CI822" s="357">
        <v>45717</v>
      </c>
    </row>
    <row r="823" spans="79:87">
      <c r="CA823" s="351">
        <v>820</v>
      </c>
      <c r="CB823" s="358"/>
      <c r="CC823" s="361" t="s">
        <v>3532</v>
      </c>
      <c r="CD823" s="353" t="s">
        <v>3533</v>
      </c>
      <c r="CE823" s="361" t="s">
        <v>3534</v>
      </c>
      <c r="CF823" s="354" t="s">
        <v>2092</v>
      </c>
      <c r="CG823" s="355" t="s">
        <v>812</v>
      </c>
      <c r="CH823" s="356">
        <v>11500</v>
      </c>
      <c r="CI823" s="357">
        <v>45717</v>
      </c>
    </row>
    <row r="824" spans="79:87">
      <c r="CA824" s="351">
        <v>821</v>
      </c>
      <c r="CB824" s="358"/>
      <c r="CC824" s="361" t="s">
        <v>3535</v>
      </c>
      <c r="CD824" s="353" t="s">
        <v>3536</v>
      </c>
      <c r="CE824" s="361" t="s">
        <v>3537</v>
      </c>
      <c r="CF824" s="354" t="s">
        <v>2065</v>
      </c>
      <c r="CG824" s="355" t="s">
        <v>811</v>
      </c>
      <c r="CH824" s="356">
        <v>15000</v>
      </c>
      <c r="CI824" s="357">
        <v>45689</v>
      </c>
    </row>
    <row r="825" spans="79:87">
      <c r="CA825" s="351">
        <v>822</v>
      </c>
      <c r="CB825" s="358"/>
      <c r="CC825" s="361" t="s">
        <v>3538</v>
      </c>
      <c r="CD825" s="353" t="s">
        <v>3539</v>
      </c>
      <c r="CE825" s="361" t="s">
        <v>3540</v>
      </c>
      <c r="CF825" s="354" t="s">
        <v>2147</v>
      </c>
      <c r="CG825" s="355" t="s">
        <v>752</v>
      </c>
      <c r="CH825" s="356">
        <v>22000</v>
      </c>
      <c r="CI825" s="357">
        <v>45658</v>
      </c>
    </row>
    <row r="826" spans="79:87">
      <c r="CA826" s="351">
        <v>823</v>
      </c>
      <c r="CB826" s="358"/>
      <c r="CC826" s="361" t="s">
        <v>3497</v>
      </c>
      <c r="CD826" s="353" t="s">
        <v>3498</v>
      </c>
      <c r="CE826" s="361" t="s">
        <v>3499</v>
      </c>
      <c r="CF826" s="354" t="s">
        <v>2198</v>
      </c>
      <c r="CG826" s="355" t="s">
        <v>2199</v>
      </c>
      <c r="CH826" s="353">
        <v>-25000</v>
      </c>
      <c r="CI826" s="357">
        <v>45717</v>
      </c>
    </row>
    <row r="827" spans="79:87">
      <c r="CA827" s="351">
        <v>824</v>
      </c>
      <c r="CB827" s="358"/>
      <c r="CC827" s="361" t="s">
        <v>3541</v>
      </c>
      <c r="CD827" s="353" t="s">
        <v>3542</v>
      </c>
      <c r="CE827" s="361" t="s">
        <v>3543</v>
      </c>
      <c r="CF827" s="354" t="s">
        <v>2092</v>
      </c>
      <c r="CG827" s="355" t="s">
        <v>812</v>
      </c>
      <c r="CH827" s="356">
        <v>23000</v>
      </c>
      <c r="CI827" s="357">
        <v>45717</v>
      </c>
    </row>
    <row r="828" spans="79:87">
      <c r="CA828" s="351">
        <v>825</v>
      </c>
      <c r="CB828" s="358"/>
      <c r="CC828" s="361" t="s">
        <v>3544</v>
      </c>
      <c r="CD828" s="353" t="s">
        <v>3545</v>
      </c>
      <c r="CE828" s="361" t="s">
        <v>3546</v>
      </c>
      <c r="CF828" s="354" t="s">
        <v>2147</v>
      </c>
      <c r="CG828" s="355" t="s">
        <v>752</v>
      </c>
      <c r="CH828" s="356">
        <v>16500</v>
      </c>
      <c r="CI828" s="357">
        <v>45717</v>
      </c>
    </row>
    <row r="829" spans="79:87">
      <c r="CA829" s="351">
        <v>826</v>
      </c>
      <c r="CB829" s="358"/>
      <c r="CC829" s="361" t="s">
        <v>3547</v>
      </c>
      <c r="CD829" s="353" t="s">
        <v>3548</v>
      </c>
      <c r="CE829" s="361" t="s">
        <v>3549</v>
      </c>
      <c r="CF829" s="354" t="s">
        <v>2072</v>
      </c>
      <c r="CG829" s="355" t="s">
        <v>800</v>
      </c>
      <c r="CH829" s="356">
        <v>38000</v>
      </c>
      <c r="CI829" s="357">
        <v>45717</v>
      </c>
    </row>
    <row r="830" spans="79:87">
      <c r="CA830" s="351">
        <v>827</v>
      </c>
      <c r="CB830" s="358"/>
      <c r="CC830" s="361" t="s">
        <v>3550</v>
      </c>
      <c r="CD830" s="353" t="s">
        <v>3551</v>
      </c>
      <c r="CE830" s="361" t="s">
        <v>3552</v>
      </c>
      <c r="CF830" s="354" t="s">
        <v>2147</v>
      </c>
      <c r="CG830" s="355" t="s">
        <v>752</v>
      </c>
      <c r="CH830" s="356">
        <v>27500</v>
      </c>
      <c r="CI830" s="357">
        <v>45717</v>
      </c>
    </row>
    <row r="831" spans="79:87">
      <c r="CA831" s="351">
        <v>828</v>
      </c>
      <c r="CB831" s="358"/>
      <c r="CC831" s="361" t="s">
        <v>3553</v>
      </c>
      <c r="CD831" s="353" t="s">
        <v>3554</v>
      </c>
      <c r="CE831" s="361" t="s">
        <v>3555</v>
      </c>
      <c r="CF831" s="354" t="s">
        <v>2147</v>
      </c>
      <c r="CG831" s="355" t="s">
        <v>752</v>
      </c>
      <c r="CH831" s="356">
        <v>5500</v>
      </c>
      <c r="CI831" s="357">
        <v>45717</v>
      </c>
    </row>
    <row r="832" spans="79:87">
      <c r="CA832" s="351">
        <v>829</v>
      </c>
      <c r="CB832" s="358"/>
      <c r="CC832" s="361" t="s">
        <v>2103</v>
      </c>
      <c r="CD832" s="353" t="s">
        <v>3556</v>
      </c>
      <c r="CE832" s="361" t="s">
        <v>3557</v>
      </c>
      <c r="CF832" s="354" t="s">
        <v>3381</v>
      </c>
      <c r="CG832" s="355" t="s">
        <v>821</v>
      </c>
      <c r="CH832" s="356">
        <v>20340</v>
      </c>
      <c r="CI832" s="357">
        <v>45717</v>
      </c>
    </row>
    <row r="833" spans="79:87">
      <c r="CA833" s="351">
        <v>830</v>
      </c>
      <c r="CB833" s="358"/>
      <c r="CC833" s="361" t="s">
        <v>3558</v>
      </c>
      <c r="CD833" s="353" t="s">
        <v>3559</v>
      </c>
      <c r="CE833" s="361" t="s">
        <v>3560</v>
      </c>
      <c r="CF833" s="354" t="s">
        <v>3561</v>
      </c>
      <c r="CG833" s="355" t="s">
        <v>3562</v>
      </c>
      <c r="CH833" s="356">
        <v>54000</v>
      </c>
      <c r="CI833" s="357">
        <v>45689</v>
      </c>
    </row>
    <row r="834" spans="79:87">
      <c r="CA834" s="351">
        <v>831</v>
      </c>
      <c r="CB834" s="358"/>
      <c r="CC834" s="361" t="s">
        <v>3563</v>
      </c>
      <c r="CD834" s="353" t="s">
        <v>3564</v>
      </c>
      <c r="CE834" s="361" t="s">
        <v>3565</v>
      </c>
      <c r="CF834" s="354" t="s">
        <v>2147</v>
      </c>
      <c r="CG834" s="355" t="s">
        <v>752</v>
      </c>
      <c r="CH834" s="356">
        <v>27500</v>
      </c>
      <c r="CI834" s="357">
        <v>45658</v>
      </c>
    </row>
    <row r="835" spans="79:87">
      <c r="CA835" s="351">
        <v>832</v>
      </c>
      <c r="CB835" s="358"/>
      <c r="CC835" s="361" t="s">
        <v>3566</v>
      </c>
      <c r="CD835" s="353" t="s">
        <v>3567</v>
      </c>
      <c r="CE835" s="361" t="s">
        <v>3568</v>
      </c>
      <c r="CF835" s="354" t="s">
        <v>2060</v>
      </c>
      <c r="CG835" s="355" t="s">
        <v>761</v>
      </c>
      <c r="CH835" s="356">
        <v>10380</v>
      </c>
      <c r="CI835" s="357">
        <v>45717</v>
      </c>
    </row>
    <row r="836" spans="79:87">
      <c r="CA836" s="351">
        <v>833</v>
      </c>
      <c r="CB836" s="358"/>
      <c r="CC836" s="361" t="s">
        <v>3569</v>
      </c>
      <c r="CD836" s="353" t="s">
        <v>3570</v>
      </c>
      <c r="CE836" s="361" t="s">
        <v>3571</v>
      </c>
      <c r="CF836" s="354" t="s">
        <v>2127</v>
      </c>
      <c r="CG836" s="355" t="s">
        <v>751</v>
      </c>
      <c r="CH836" s="356">
        <v>-18960</v>
      </c>
      <c r="CI836" s="357">
        <v>45717</v>
      </c>
    </row>
    <row r="837" spans="79:87">
      <c r="CA837" s="351">
        <v>834</v>
      </c>
      <c r="CB837" s="358"/>
      <c r="CC837" s="361" t="s">
        <v>3572</v>
      </c>
      <c r="CD837" s="353" t="s">
        <v>3573</v>
      </c>
      <c r="CE837" s="361" t="s">
        <v>3574</v>
      </c>
      <c r="CF837" s="354" t="s">
        <v>2127</v>
      </c>
      <c r="CG837" s="355" t="s">
        <v>751</v>
      </c>
      <c r="CH837" s="356">
        <v>18960</v>
      </c>
      <c r="CI837" s="357">
        <v>45717</v>
      </c>
    </row>
    <row r="838" spans="79:87">
      <c r="CA838" s="351">
        <v>835</v>
      </c>
      <c r="CB838" s="358"/>
      <c r="CC838" s="361" t="s">
        <v>3532</v>
      </c>
      <c r="CD838" s="353" t="s">
        <v>3533</v>
      </c>
      <c r="CE838" s="361" t="s">
        <v>3534</v>
      </c>
      <c r="CF838" s="354" t="s">
        <v>2065</v>
      </c>
      <c r="CG838" s="355" t="s">
        <v>811</v>
      </c>
      <c r="CH838" s="356">
        <v>15000</v>
      </c>
      <c r="CI838" s="357">
        <v>45717</v>
      </c>
    </row>
    <row r="839" spans="79:87">
      <c r="CA839" s="351">
        <v>836</v>
      </c>
      <c r="CB839" s="358"/>
      <c r="CC839" s="361" t="s">
        <v>3575</v>
      </c>
      <c r="CD839" s="353" t="s">
        <v>3576</v>
      </c>
      <c r="CE839" s="361" t="s">
        <v>3577</v>
      </c>
      <c r="CF839" s="354" t="s">
        <v>2707</v>
      </c>
      <c r="CG839" s="355" t="s">
        <v>631</v>
      </c>
      <c r="CH839" s="356">
        <v>3450</v>
      </c>
      <c r="CI839" s="357">
        <v>45717</v>
      </c>
    </row>
    <row r="840" spans="79:87">
      <c r="CA840" s="351">
        <v>837</v>
      </c>
      <c r="CB840" s="358"/>
      <c r="CC840" s="361" t="s">
        <v>3544</v>
      </c>
      <c r="CD840" s="353" t="s">
        <v>3545</v>
      </c>
      <c r="CE840" s="361" t="s">
        <v>3546</v>
      </c>
      <c r="CF840" s="354" t="s">
        <v>2147</v>
      </c>
      <c r="CG840" s="355" t="s">
        <v>752</v>
      </c>
      <c r="CH840" s="353">
        <v>22000</v>
      </c>
      <c r="CI840" s="357">
        <v>45717</v>
      </c>
    </row>
    <row r="841" spans="79:87">
      <c r="CA841" s="351">
        <v>838</v>
      </c>
      <c r="CB841" s="358"/>
      <c r="CC841" s="361" t="s">
        <v>3535</v>
      </c>
      <c r="CD841" s="353" t="s">
        <v>3536</v>
      </c>
      <c r="CE841" s="361" t="s">
        <v>3537</v>
      </c>
      <c r="CF841" s="354" t="s">
        <v>3531</v>
      </c>
      <c r="CG841" s="355" t="s">
        <v>659</v>
      </c>
      <c r="CH841" s="356">
        <v>5460</v>
      </c>
      <c r="CI841" s="357">
        <v>45717</v>
      </c>
    </row>
    <row r="842" spans="79:87">
      <c r="CA842" s="351">
        <v>839</v>
      </c>
      <c r="CB842" s="358"/>
      <c r="CC842" s="361" t="s">
        <v>3578</v>
      </c>
      <c r="CD842" s="353" t="s">
        <v>3579</v>
      </c>
      <c r="CE842" s="361" t="s">
        <v>3580</v>
      </c>
      <c r="CF842" s="354" t="s">
        <v>2092</v>
      </c>
      <c r="CG842" s="355" t="s">
        <v>812</v>
      </c>
      <c r="CH842" s="356">
        <v>11500</v>
      </c>
      <c r="CI842" s="357">
        <v>45689</v>
      </c>
    </row>
    <row r="843" spans="79:87">
      <c r="CA843" s="351">
        <v>840</v>
      </c>
      <c r="CB843" s="358"/>
      <c r="CC843" s="361" t="s">
        <v>3581</v>
      </c>
      <c r="CD843" s="353" t="s">
        <v>3582</v>
      </c>
      <c r="CE843" s="361" t="s">
        <v>3583</v>
      </c>
      <c r="CF843" s="354" t="s">
        <v>2127</v>
      </c>
      <c r="CG843" s="355" t="s">
        <v>751</v>
      </c>
      <c r="CH843" s="356">
        <v>18960</v>
      </c>
      <c r="CI843" s="357">
        <v>45658</v>
      </c>
    </row>
    <row r="844" spans="79:87">
      <c r="CA844" s="351">
        <v>841</v>
      </c>
      <c r="CB844" s="358"/>
      <c r="CC844" s="361" t="s">
        <v>3584</v>
      </c>
      <c r="CD844" s="353" t="s">
        <v>3585</v>
      </c>
      <c r="CE844" s="361" t="s">
        <v>3586</v>
      </c>
      <c r="CF844" s="354" t="s">
        <v>2092</v>
      </c>
      <c r="CG844" s="355" t="s">
        <v>812</v>
      </c>
      <c r="CH844" s="356">
        <v>11500</v>
      </c>
      <c r="CI844" s="357">
        <v>45717</v>
      </c>
    </row>
    <row r="845" spans="79:87">
      <c r="CA845" s="351">
        <v>842</v>
      </c>
      <c r="CB845" s="358"/>
      <c r="CC845" s="361" t="s">
        <v>3587</v>
      </c>
      <c r="CD845" s="353" t="s">
        <v>3588</v>
      </c>
      <c r="CE845" s="361" t="s">
        <v>3589</v>
      </c>
      <c r="CF845" s="354" t="s">
        <v>2060</v>
      </c>
      <c r="CG845" s="355" t="s">
        <v>761</v>
      </c>
      <c r="CH845" s="356">
        <v>51900</v>
      </c>
      <c r="CI845" s="357">
        <v>45717</v>
      </c>
    </row>
    <row r="846" spans="79:87">
      <c r="CA846" s="351">
        <v>843</v>
      </c>
      <c r="CB846" s="358"/>
      <c r="CC846" s="361" t="s">
        <v>3590</v>
      </c>
      <c r="CD846" s="353" t="s">
        <v>3591</v>
      </c>
      <c r="CE846" s="361" t="s">
        <v>3592</v>
      </c>
      <c r="CF846" s="354" t="s">
        <v>2060</v>
      </c>
      <c r="CG846" s="355" t="s">
        <v>761</v>
      </c>
      <c r="CH846" s="356">
        <v>20760</v>
      </c>
      <c r="CI846" s="357">
        <v>45717</v>
      </c>
    </row>
    <row r="847" spans="79:87">
      <c r="CA847" s="351">
        <v>844</v>
      </c>
      <c r="CB847" s="358"/>
      <c r="CC847" s="361" t="s">
        <v>3512</v>
      </c>
      <c r="CD847" s="353" t="s">
        <v>3513</v>
      </c>
      <c r="CE847" s="361" t="s">
        <v>3514</v>
      </c>
      <c r="CF847" s="354" t="s">
        <v>2065</v>
      </c>
      <c r="CG847" s="355" t="s">
        <v>811</v>
      </c>
      <c r="CH847" s="356">
        <v>45000</v>
      </c>
      <c r="CI847" s="357">
        <v>45717</v>
      </c>
    </row>
    <row r="848" spans="79:87">
      <c r="CA848" s="351">
        <v>845</v>
      </c>
      <c r="CB848" s="358"/>
      <c r="CC848" s="361" t="s">
        <v>3558</v>
      </c>
      <c r="CD848" s="353" t="s">
        <v>3559</v>
      </c>
      <c r="CE848" s="361" t="s">
        <v>3560</v>
      </c>
      <c r="CF848" s="354" t="s">
        <v>3493</v>
      </c>
      <c r="CG848" s="355" t="s">
        <v>748</v>
      </c>
      <c r="CH848" s="356">
        <v>110040</v>
      </c>
      <c r="CI848" s="357">
        <v>45717</v>
      </c>
    </row>
    <row r="849" spans="79:87">
      <c r="CA849" s="351">
        <v>846</v>
      </c>
      <c r="CB849" s="358"/>
      <c r="CC849" s="361" t="s">
        <v>3558</v>
      </c>
      <c r="CD849" s="353" t="s">
        <v>3559</v>
      </c>
      <c r="CE849" s="361" t="s">
        <v>3560</v>
      </c>
      <c r="CF849" s="354" t="s">
        <v>2856</v>
      </c>
      <c r="CG849" s="355" t="s">
        <v>693</v>
      </c>
      <c r="CH849" s="353">
        <v>58000</v>
      </c>
      <c r="CI849" s="357">
        <v>45717</v>
      </c>
    </row>
    <row r="850" spans="79:87">
      <c r="CA850" s="351">
        <v>847</v>
      </c>
      <c r="CB850" s="358"/>
      <c r="CC850" s="361" t="s">
        <v>3593</v>
      </c>
      <c r="CD850" s="353" t="s">
        <v>3594</v>
      </c>
      <c r="CE850" s="361" t="s">
        <v>3595</v>
      </c>
      <c r="CF850" s="354" t="s">
        <v>2042</v>
      </c>
      <c r="CG850" s="355" t="s">
        <v>671</v>
      </c>
      <c r="CH850" s="356">
        <v>79560</v>
      </c>
      <c r="CI850" s="357">
        <v>45717</v>
      </c>
    </row>
    <row r="851" spans="79:87">
      <c r="CA851" s="351">
        <v>848</v>
      </c>
      <c r="CB851" s="358"/>
      <c r="CC851" s="361" t="s">
        <v>3596</v>
      </c>
      <c r="CD851" s="353" t="s">
        <v>3597</v>
      </c>
      <c r="CE851" s="361" t="s">
        <v>3598</v>
      </c>
      <c r="CF851" s="354" t="s">
        <v>3531</v>
      </c>
      <c r="CG851" s="355" t="s">
        <v>659</v>
      </c>
      <c r="CH851" s="356">
        <v>21840</v>
      </c>
      <c r="CI851" s="357">
        <v>45689</v>
      </c>
    </row>
    <row r="852" spans="79:87">
      <c r="CA852" s="351">
        <v>849</v>
      </c>
      <c r="CB852" s="358"/>
      <c r="CC852" s="361" t="s">
        <v>3566</v>
      </c>
      <c r="CD852" s="353" t="s">
        <v>3567</v>
      </c>
      <c r="CE852" s="361" t="s">
        <v>3568</v>
      </c>
      <c r="CF852" s="354" t="s">
        <v>2060</v>
      </c>
      <c r="CG852" s="355" t="s">
        <v>761</v>
      </c>
      <c r="CH852" s="356">
        <v>10380</v>
      </c>
      <c r="CI852" s="357">
        <v>45658</v>
      </c>
    </row>
    <row r="853" spans="79:87">
      <c r="CA853" s="351">
        <v>850</v>
      </c>
      <c r="CB853" s="358"/>
      <c r="CC853" s="361" t="s">
        <v>3599</v>
      </c>
      <c r="CD853" s="353" t="s">
        <v>3600</v>
      </c>
      <c r="CE853" s="361" t="s">
        <v>3601</v>
      </c>
      <c r="CF853" s="354" t="s">
        <v>3493</v>
      </c>
      <c r="CG853" s="355" t="s">
        <v>748</v>
      </c>
      <c r="CH853" s="356">
        <v>22008</v>
      </c>
      <c r="CI853" s="357">
        <v>45717</v>
      </c>
    </row>
    <row r="854" spans="79:87">
      <c r="CA854" s="351">
        <v>851</v>
      </c>
      <c r="CB854" s="358"/>
      <c r="CC854" s="361" t="s">
        <v>3602</v>
      </c>
      <c r="CD854" s="353" t="s">
        <v>3603</v>
      </c>
      <c r="CE854" s="361" t="s">
        <v>3604</v>
      </c>
      <c r="CF854" s="354" t="s">
        <v>3381</v>
      </c>
      <c r="CG854" s="355" t="s">
        <v>821</v>
      </c>
      <c r="CH854" s="356">
        <v>20340</v>
      </c>
      <c r="CI854" s="357">
        <v>45717</v>
      </c>
    </row>
    <row r="855" spans="79:87">
      <c r="CA855" s="351">
        <v>852</v>
      </c>
      <c r="CB855" s="358"/>
      <c r="CC855" s="361" t="s">
        <v>3532</v>
      </c>
      <c r="CD855" s="353" t="s">
        <v>3533</v>
      </c>
      <c r="CE855" s="361" t="s">
        <v>3534</v>
      </c>
      <c r="CF855" s="354" t="s">
        <v>2137</v>
      </c>
      <c r="CG855" s="355" t="s">
        <v>810</v>
      </c>
      <c r="CH855" s="356">
        <v>12000</v>
      </c>
      <c r="CI855" s="357">
        <v>45717</v>
      </c>
    </row>
    <row r="856" spans="79:87">
      <c r="CA856" s="351">
        <v>853</v>
      </c>
      <c r="CB856" s="358"/>
      <c r="CC856" s="361" t="s">
        <v>3518</v>
      </c>
      <c r="CD856" s="353" t="s">
        <v>3519</v>
      </c>
      <c r="CE856" s="361" t="s">
        <v>3520</v>
      </c>
      <c r="CF856" s="354" t="s">
        <v>3381</v>
      </c>
      <c r="CG856" s="355" t="s">
        <v>821</v>
      </c>
      <c r="CH856" s="356">
        <v>6780</v>
      </c>
      <c r="CI856" s="357">
        <v>45717</v>
      </c>
    </row>
    <row r="857" spans="79:87">
      <c r="CA857" s="351">
        <v>854</v>
      </c>
      <c r="CB857" s="358"/>
      <c r="CC857" s="361" t="s">
        <v>3605</v>
      </c>
      <c r="CD857" s="353" t="s">
        <v>3606</v>
      </c>
      <c r="CE857" s="361" t="s">
        <v>3607</v>
      </c>
      <c r="CF857" s="354" t="s">
        <v>2123</v>
      </c>
      <c r="CG857" s="355" t="s">
        <v>716</v>
      </c>
      <c r="CH857" s="356">
        <v>97200</v>
      </c>
      <c r="CI857" s="357">
        <v>45717</v>
      </c>
    </row>
    <row r="858" spans="79:87">
      <c r="CA858" s="351">
        <v>855</v>
      </c>
      <c r="CB858" s="358"/>
      <c r="CC858" s="361" t="s">
        <v>3608</v>
      </c>
      <c r="CD858" s="353" t="s">
        <v>3609</v>
      </c>
      <c r="CE858" s="361" t="s">
        <v>3610</v>
      </c>
      <c r="CF858" s="354" t="s">
        <v>3381</v>
      </c>
      <c r="CG858" s="355" t="s">
        <v>821</v>
      </c>
      <c r="CH858" s="356">
        <v>33900</v>
      </c>
      <c r="CI858" s="357">
        <v>45717</v>
      </c>
    </row>
    <row r="859" spans="79:87">
      <c r="CA859" s="351">
        <v>856</v>
      </c>
      <c r="CB859" s="358"/>
      <c r="CC859" s="361" t="s">
        <v>3611</v>
      </c>
      <c r="CD859" s="353" t="s">
        <v>3612</v>
      </c>
      <c r="CE859" s="361" t="s">
        <v>3613</v>
      </c>
      <c r="CF859" s="354" t="s">
        <v>2065</v>
      </c>
      <c r="CG859" s="355" t="s">
        <v>811</v>
      </c>
      <c r="CH859" s="356">
        <v>15000</v>
      </c>
      <c r="CI859" s="357">
        <v>45717</v>
      </c>
    </row>
    <row r="860" spans="79:87">
      <c r="CA860" s="351">
        <v>857</v>
      </c>
      <c r="CB860" s="358"/>
      <c r="CC860" s="361" t="s">
        <v>3614</v>
      </c>
      <c r="CD860" s="353" t="s">
        <v>3615</v>
      </c>
      <c r="CE860" s="361" t="s">
        <v>3616</v>
      </c>
      <c r="CF860" s="354" t="s">
        <v>2290</v>
      </c>
      <c r="CG860" s="355" t="s">
        <v>712</v>
      </c>
      <c r="CH860" s="356">
        <v>14400</v>
      </c>
      <c r="CI860" s="357">
        <v>45689</v>
      </c>
    </row>
    <row r="861" spans="79:87">
      <c r="CA861" s="351">
        <v>858</v>
      </c>
      <c r="CB861" s="358"/>
      <c r="CC861" s="361" t="s">
        <v>3617</v>
      </c>
      <c r="CD861" s="353" t="s">
        <v>3618</v>
      </c>
      <c r="CE861" s="361" t="s">
        <v>3619</v>
      </c>
      <c r="CF861" s="354" t="s">
        <v>2065</v>
      </c>
      <c r="CG861" s="355" t="s">
        <v>811</v>
      </c>
      <c r="CH861" s="356">
        <v>45000</v>
      </c>
      <c r="CI861" s="357">
        <v>45658</v>
      </c>
    </row>
    <row r="862" spans="79:87">
      <c r="CA862" s="351">
        <v>859</v>
      </c>
      <c r="CB862" s="358"/>
      <c r="CC862" s="361" t="s">
        <v>3558</v>
      </c>
      <c r="CD862" s="353" t="s">
        <v>3559</v>
      </c>
      <c r="CE862" s="361" t="s">
        <v>3560</v>
      </c>
      <c r="CF862" s="354" t="s">
        <v>3561</v>
      </c>
      <c r="CG862" s="355" t="s">
        <v>3562</v>
      </c>
      <c r="CH862" s="356">
        <v>54000</v>
      </c>
      <c r="CI862" s="357">
        <v>45717</v>
      </c>
    </row>
    <row r="863" spans="79:87">
      <c r="CA863" s="351">
        <v>860</v>
      </c>
      <c r="CB863" s="358"/>
      <c r="CC863" s="361" t="s">
        <v>3620</v>
      </c>
      <c r="CD863" s="353" t="s">
        <v>3621</v>
      </c>
      <c r="CE863" s="361" t="s">
        <v>3622</v>
      </c>
      <c r="CF863" s="354" t="s">
        <v>2060</v>
      </c>
      <c r="CG863" s="355" t="s">
        <v>761</v>
      </c>
      <c r="CH863" s="356">
        <v>-103800</v>
      </c>
      <c r="CI863" s="357">
        <v>45717</v>
      </c>
    </row>
    <row r="864" spans="79:87">
      <c r="CA864" s="351">
        <v>861</v>
      </c>
      <c r="CB864" s="358"/>
      <c r="CC864" s="361" t="s">
        <v>3623</v>
      </c>
      <c r="CD864" s="353" t="s">
        <v>3624</v>
      </c>
      <c r="CE864" s="361" t="s">
        <v>3625</v>
      </c>
      <c r="CF864" s="354" t="s">
        <v>2131</v>
      </c>
      <c r="CG864" s="355" t="s">
        <v>808</v>
      </c>
      <c r="CH864" s="356">
        <v>-30000</v>
      </c>
      <c r="CI864" s="357">
        <v>45717</v>
      </c>
    </row>
    <row r="865" spans="79:87">
      <c r="CA865" s="351">
        <v>862</v>
      </c>
      <c r="CB865" s="358"/>
      <c r="CC865" s="361" t="s">
        <v>3626</v>
      </c>
      <c r="CD865" s="353" t="s">
        <v>3627</v>
      </c>
      <c r="CE865" s="361" t="s">
        <v>3628</v>
      </c>
      <c r="CF865" s="354" t="s">
        <v>2127</v>
      </c>
      <c r="CG865" s="355" t="s">
        <v>751</v>
      </c>
      <c r="CH865" s="356">
        <v>18960</v>
      </c>
      <c r="CI865" s="357">
        <v>45717</v>
      </c>
    </row>
    <row r="866" spans="79:87">
      <c r="CA866" s="351">
        <v>863</v>
      </c>
      <c r="CB866" s="358"/>
      <c r="CC866" s="361" t="s">
        <v>3490</v>
      </c>
      <c r="CD866" s="353" t="s">
        <v>3491</v>
      </c>
      <c r="CE866" s="361" t="s">
        <v>3492</v>
      </c>
      <c r="CF866" s="354" t="s">
        <v>2290</v>
      </c>
      <c r="CG866" s="355" t="s">
        <v>712</v>
      </c>
      <c r="CH866" s="356">
        <v>14400</v>
      </c>
      <c r="CI866" s="357">
        <v>45717</v>
      </c>
    </row>
    <row r="867" spans="79:87">
      <c r="CA867" s="351">
        <v>864</v>
      </c>
      <c r="CB867" s="358"/>
      <c r="CC867" s="361" t="s">
        <v>3558</v>
      </c>
      <c r="CD867" s="353" t="s">
        <v>3559</v>
      </c>
      <c r="CE867" s="361" t="s">
        <v>3560</v>
      </c>
      <c r="CF867" s="354" t="s">
        <v>2703</v>
      </c>
      <c r="CG867" s="355" t="s">
        <v>689</v>
      </c>
      <c r="CH867" s="353">
        <v>52560</v>
      </c>
      <c r="CI867" s="357">
        <v>45717</v>
      </c>
    </row>
    <row r="868" spans="79:87">
      <c r="CA868" s="351">
        <v>865</v>
      </c>
      <c r="CB868" s="358"/>
      <c r="CC868" s="361" t="s">
        <v>3629</v>
      </c>
      <c r="CD868" s="353" t="s">
        <v>3594</v>
      </c>
      <c r="CE868" s="361" t="s">
        <v>3630</v>
      </c>
      <c r="CF868" s="354" t="s">
        <v>3493</v>
      </c>
      <c r="CG868" s="355" t="s">
        <v>748</v>
      </c>
      <c r="CH868" s="356">
        <v>22008</v>
      </c>
      <c r="CI868" s="357">
        <v>45717</v>
      </c>
    </row>
    <row r="869" spans="79:87">
      <c r="CA869" s="351">
        <v>866</v>
      </c>
      <c r="CB869" s="358"/>
      <c r="CC869" s="361" t="s">
        <v>3497</v>
      </c>
      <c r="CD869" s="353" t="s">
        <v>3498</v>
      </c>
      <c r="CE869" s="361" t="s">
        <v>3499</v>
      </c>
      <c r="CF869" s="354" t="s">
        <v>2290</v>
      </c>
      <c r="CG869" s="355" t="s">
        <v>712</v>
      </c>
      <c r="CH869" s="356">
        <v>14400</v>
      </c>
      <c r="CI869" s="357">
        <v>45689</v>
      </c>
    </row>
    <row r="870" spans="79:87">
      <c r="CA870" s="351">
        <v>867</v>
      </c>
      <c r="CB870" s="358"/>
      <c r="CC870" s="361" t="s">
        <v>3528</v>
      </c>
      <c r="CD870" s="353" t="s">
        <v>3529</v>
      </c>
      <c r="CE870" s="361" t="s">
        <v>3530</v>
      </c>
      <c r="CF870" s="354" t="s">
        <v>2147</v>
      </c>
      <c r="CG870" s="355" t="s">
        <v>752</v>
      </c>
      <c r="CH870" s="356">
        <v>22000</v>
      </c>
      <c r="CI870" s="357">
        <v>45658</v>
      </c>
    </row>
    <row r="871" spans="79:87">
      <c r="CA871" s="351">
        <v>868</v>
      </c>
      <c r="CB871" s="358"/>
      <c r="CC871" s="361" t="s">
        <v>3631</v>
      </c>
      <c r="CD871" s="353" t="s">
        <v>3632</v>
      </c>
      <c r="CE871" s="361" t="s">
        <v>3633</v>
      </c>
      <c r="CF871" s="354" t="s">
        <v>3420</v>
      </c>
      <c r="CG871" s="355" t="s">
        <v>2169</v>
      </c>
      <c r="CH871" s="356">
        <v>25380</v>
      </c>
      <c r="CI871" s="357">
        <v>45717</v>
      </c>
    </row>
    <row r="872" spans="79:87">
      <c r="CA872" s="351">
        <v>869</v>
      </c>
      <c r="CB872" s="358"/>
      <c r="CC872" s="361" t="s">
        <v>3634</v>
      </c>
      <c r="CD872" s="353" t="s">
        <v>3635</v>
      </c>
      <c r="CE872" s="361" t="s">
        <v>3636</v>
      </c>
      <c r="CF872" s="354" t="s">
        <v>2092</v>
      </c>
      <c r="CG872" s="355" t="s">
        <v>812</v>
      </c>
      <c r="CH872" s="356">
        <v>11500</v>
      </c>
      <c r="CI872" s="357">
        <v>45717</v>
      </c>
    </row>
    <row r="873" spans="79:87">
      <c r="CA873" s="351">
        <v>870</v>
      </c>
      <c r="CB873" s="358"/>
      <c r="CC873" s="361" t="s">
        <v>3637</v>
      </c>
      <c r="CD873" s="353" t="s">
        <v>3638</v>
      </c>
      <c r="CE873" s="361" t="s">
        <v>3639</v>
      </c>
      <c r="CF873" s="354" t="s">
        <v>2127</v>
      </c>
      <c r="CG873" s="355" t="s">
        <v>751</v>
      </c>
      <c r="CH873" s="356">
        <v>37920</v>
      </c>
      <c r="CI873" s="357">
        <v>45717</v>
      </c>
    </row>
    <row r="874" spans="79:87">
      <c r="CA874" s="351">
        <v>871</v>
      </c>
      <c r="CB874" s="358"/>
      <c r="CC874" s="361" t="s">
        <v>3640</v>
      </c>
      <c r="CD874" s="353" t="s">
        <v>3641</v>
      </c>
      <c r="CE874" s="361" t="s">
        <v>3642</v>
      </c>
      <c r="CF874" s="354" t="s">
        <v>3643</v>
      </c>
      <c r="CG874" s="355" t="s">
        <v>692</v>
      </c>
      <c r="CH874" s="356">
        <v>62500</v>
      </c>
      <c r="CI874" s="357">
        <v>45717</v>
      </c>
    </row>
    <row r="875" spans="79:87">
      <c r="CA875" s="351">
        <v>872</v>
      </c>
      <c r="CB875" s="358"/>
      <c r="CC875" s="361" t="s">
        <v>3644</v>
      </c>
      <c r="CD875" s="353" t="s">
        <v>3645</v>
      </c>
      <c r="CE875" s="361" t="s">
        <v>3646</v>
      </c>
      <c r="CF875" s="354" t="s">
        <v>2277</v>
      </c>
      <c r="CG875" s="355" t="s">
        <v>684</v>
      </c>
      <c r="CH875" s="356">
        <v>-45840</v>
      </c>
      <c r="CI875" s="357">
        <v>45717</v>
      </c>
    </row>
    <row r="876" spans="79:87">
      <c r="CA876" s="351">
        <v>873</v>
      </c>
      <c r="CB876" s="358"/>
      <c r="CC876" s="361" t="s">
        <v>3506</v>
      </c>
      <c r="CD876" s="353" t="s">
        <v>3507</v>
      </c>
      <c r="CE876" s="361" t="s">
        <v>3508</v>
      </c>
      <c r="CF876" s="354" t="s">
        <v>3531</v>
      </c>
      <c r="CG876" s="355" t="s">
        <v>659</v>
      </c>
      <c r="CH876" s="356">
        <v>65520</v>
      </c>
      <c r="CI876" s="357">
        <v>45717</v>
      </c>
    </row>
    <row r="877" spans="79:87">
      <c r="CA877" s="351">
        <v>874</v>
      </c>
      <c r="CB877" s="358"/>
      <c r="CC877" s="361" t="s">
        <v>3647</v>
      </c>
      <c r="CD877" s="353" t="s">
        <v>3648</v>
      </c>
      <c r="CE877" s="361" t="s">
        <v>3649</v>
      </c>
      <c r="CF877" s="354" t="s">
        <v>3381</v>
      </c>
      <c r="CG877" s="355" t="s">
        <v>821</v>
      </c>
      <c r="CH877" s="356">
        <v>13560</v>
      </c>
      <c r="CI877" s="357">
        <v>45717</v>
      </c>
    </row>
    <row r="878" spans="79:87">
      <c r="CA878" s="351">
        <v>875</v>
      </c>
      <c r="CB878" s="358"/>
      <c r="CC878" s="361" t="s">
        <v>3650</v>
      </c>
      <c r="CD878" s="353" t="s">
        <v>3651</v>
      </c>
      <c r="CE878" s="361" t="s">
        <v>3652</v>
      </c>
      <c r="CF878" s="354" t="s">
        <v>2131</v>
      </c>
      <c r="CG878" s="355" t="s">
        <v>808</v>
      </c>
      <c r="CH878" s="356">
        <v>30000</v>
      </c>
      <c r="CI878" s="357">
        <v>45689</v>
      </c>
    </row>
    <row r="879" spans="79:87">
      <c r="CA879" s="351">
        <v>876</v>
      </c>
      <c r="CB879" s="358"/>
      <c r="CC879" s="361" t="s">
        <v>3497</v>
      </c>
      <c r="CD879" s="353" t="s">
        <v>3498</v>
      </c>
      <c r="CE879" s="361" t="s">
        <v>3499</v>
      </c>
      <c r="CF879" s="354" t="s">
        <v>2051</v>
      </c>
      <c r="CG879" s="355" t="s">
        <v>2052</v>
      </c>
      <c r="CH879" s="356">
        <v>52100</v>
      </c>
      <c r="CI879" s="357">
        <v>45658</v>
      </c>
    </row>
    <row r="880" spans="79:87">
      <c r="CA880" s="351">
        <v>877</v>
      </c>
      <c r="CB880" s="358"/>
      <c r="CC880" s="361" t="s">
        <v>3653</v>
      </c>
      <c r="CD880" s="353" t="s">
        <v>3654</v>
      </c>
      <c r="CE880" s="361" t="s">
        <v>3655</v>
      </c>
      <c r="CF880" s="354" t="s">
        <v>2127</v>
      </c>
      <c r="CG880" s="355" t="s">
        <v>751</v>
      </c>
      <c r="CH880" s="356">
        <v>18960</v>
      </c>
      <c r="CI880" s="357">
        <v>45717</v>
      </c>
    </row>
    <row r="881" spans="79:87">
      <c r="CA881" s="351">
        <v>878</v>
      </c>
      <c r="CB881" s="358"/>
      <c r="CC881" s="361" t="s">
        <v>3538</v>
      </c>
      <c r="CD881" s="353" t="s">
        <v>3539</v>
      </c>
      <c r="CE881" s="361" t="s">
        <v>3540</v>
      </c>
      <c r="CF881" s="354" t="s">
        <v>2147</v>
      </c>
      <c r="CG881" s="355" t="s">
        <v>752</v>
      </c>
      <c r="CH881" s="356">
        <v>5500</v>
      </c>
      <c r="CI881" s="357">
        <v>45717</v>
      </c>
    </row>
    <row r="882" spans="79:87">
      <c r="CA882" s="351">
        <v>879</v>
      </c>
      <c r="CB882" s="358"/>
      <c r="CC882" s="361" t="s">
        <v>3656</v>
      </c>
      <c r="CD882" s="353" t="s">
        <v>3657</v>
      </c>
      <c r="CE882" s="361" t="s">
        <v>3658</v>
      </c>
      <c r="CF882" s="354" t="s">
        <v>2065</v>
      </c>
      <c r="CG882" s="355" t="s">
        <v>811</v>
      </c>
      <c r="CH882" s="356">
        <v>15000</v>
      </c>
      <c r="CI882" s="357">
        <v>45717</v>
      </c>
    </row>
    <row r="883" spans="79:87">
      <c r="CA883" s="351">
        <v>880</v>
      </c>
      <c r="CB883" s="358"/>
      <c r="CC883" s="361" t="s">
        <v>3659</v>
      </c>
      <c r="CD883" s="353" t="s">
        <v>3660</v>
      </c>
      <c r="CE883" s="361" t="s">
        <v>3661</v>
      </c>
      <c r="CF883" s="354" t="s">
        <v>2831</v>
      </c>
      <c r="CG883" s="355" t="s">
        <v>671</v>
      </c>
      <c r="CH883" s="356">
        <v>79560</v>
      </c>
      <c r="CI883" s="357">
        <v>45717</v>
      </c>
    </row>
    <row r="884" spans="79:87">
      <c r="CA884" s="351">
        <v>881</v>
      </c>
      <c r="CB884" s="358"/>
      <c r="CC884" s="361" t="s">
        <v>3637</v>
      </c>
      <c r="CD884" s="353" t="s">
        <v>3638</v>
      </c>
      <c r="CE884" s="361" t="s">
        <v>3639</v>
      </c>
      <c r="CF884" s="354" t="s">
        <v>2127</v>
      </c>
      <c r="CG884" s="355" t="s">
        <v>751</v>
      </c>
      <c r="CH884" s="356">
        <v>37920</v>
      </c>
      <c r="CI884" s="357">
        <v>45717</v>
      </c>
    </row>
    <row r="885" spans="79:87">
      <c r="CA885" s="351">
        <v>882</v>
      </c>
      <c r="CB885" s="358"/>
      <c r="CC885" s="361" t="s">
        <v>3662</v>
      </c>
      <c r="CD885" s="353" t="s">
        <v>3663</v>
      </c>
      <c r="CE885" s="361" t="s">
        <v>3664</v>
      </c>
      <c r="CF885" s="354" t="s">
        <v>2187</v>
      </c>
      <c r="CG885" s="355" t="s">
        <v>659</v>
      </c>
      <c r="CH885" s="356">
        <v>54600</v>
      </c>
      <c r="CI885" s="357">
        <v>45717</v>
      </c>
    </row>
    <row r="886" spans="79:87">
      <c r="CA886" s="351">
        <v>883</v>
      </c>
      <c r="CB886" s="358"/>
      <c r="CC886" s="361" t="s">
        <v>3512</v>
      </c>
      <c r="CD886" s="353" t="s">
        <v>3513</v>
      </c>
      <c r="CE886" s="361" t="s">
        <v>3514</v>
      </c>
      <c r="CF886" s="354" t="s">
        <v>2065</v>
      </c>
      <c r="CG886" s="355" t="s">
        <v>811</v>
      </c>
      <c r="CH886" s="353">
        <v>75000</v>
      </c>
      <c r="CI886" s="357">
        <v>45717</v>
      </c>
    </row>
    <row r="887" spans="79:87">
      <c r="CA887" s="351">
        <v>884</v>
      </c>
      <c r="CB887" s="358"/>
      <c r="CC887" s="361" t="s">
        <v>3665</v>
      </c>
      <c r="CD887" s="353" t="s">
        <v>3666</v>
      </c>
      <c r="CE887" s="361" t="s">
        <v>3667</v>
      </c>
      <c r="CF887" s="354" t="s">
        <v>2065</v>
      </c>
      <c r="CG887" s="355" t="s">
        <v>811</v>
      </c>
      <c r="CH887" s="356">
        <v>75000</v>
      </c>
      <c r="CI887" s="357">
        <v>45689</v>
      </c>
    </row>
    <row r="888" spans="79:87">
      <c r="CA888" s="351">
        <v>885</v>
      </c>
      <c r="CB888" s="358"/>
      <c r="CC888" s="361" t="s">
        <v>3668</v>
      </c>
      <c r="CD888" s="353" t="s">
        <v>3669</v>
      </c>
      <c r="CE888" s="361" t="s">
        <v>3670</v>
      </c>
      <c r="CF888" s="354" t="s">
        <v>2123</v>
      </c>
      <c r="CG888" s="355" t="s">
        <v>716</v>
      </c>
      <c r="CH888" s="356">
        <v>48600</v>
      </c>
      <c r="CI888" s="357">
        <v>45658</v>
      </c>
    </row>
    <row r="889" spans="79:87">
      <c r="CA889" s="351">
        <v>886</v>
      </c>
      <c r="CB889" s="358"/>
      <c r="CC889" s="361" t="s">
        <v>3671</v>
      </c>
      <c r="CD889" s="353" t="s">
        <v>3672</v>
      </c>
      <c r="CE889" s="361" t="s">
        <v>3673</v>
      </c>
      <c r="CF889" s="354" t="s">
        <v>2092</v>
      </c>
      <c r="CG889" s="355" t="s">
        <v>812</v>
      </c>
      <c r="CH889" s="356">
        <v>34500</v>
      </c>
      <c r="CI889" s="357">
        <v>45717</v>
      </c>
    </row>
    <row r="890" spans="79:87">
      <c r="CA890" s="351">
        <v>887</v>
      </c>
      <c r="CB890" s="358"/>
      <c r="CC890" s="361" t="s">
        <v>3674</v>
      </c>
      <c r="CD890" s="353" t="s">
        <v>3675</v>
      </c>
      <c r="CE890" s="361" t="s">
        <v>3676</v>
      </c>
      <c r="CF890" s="354" t="s">
        <v>2092</v>
      </c>
      <c r="CG890" s="355" t="s">
        <v>812</v>
      </c>
      <c r="CH890" s="356">
        <v>11500</v>
      </c>
      <c r="CI890" s="357">
        <v>45717</v>
      </c>
    </row>
    <row r="891" spans="79:87">
      <c r="CA891" s="351">
        <v>888</v>
      </c>
      <c r="CB891" s="358"/>
      <c r="CC891" s="361" t="s">
        <v>3487</v>
      </c>
      <c r="CD891" s="353" t="s">
        <v>3488</v>
      </c>
      <c r="CE891" s="361" t="s">
        <v>3489</v>
      </c>
      <c r="CF891" s="354" t="s">
        <v>2065</v>
      </c>
      <c r="CG891" s="355" t="s">
        <v>811</v>
      </c>
      <c r="CH891" s="356">
        <v>15000</v>
      </c>
      <c r="CI891" s="357">
        <v>45717</v>
      </c>
    </row>
    <row r="892" spans="79:87">
      <c r="CA892" s="351">
        <v>889</v>
      </c>
      <c r="CB892" s="358"/>
      <c r="CC892" s="361" t="s">
        <v>3541</v>
      </c>
      <c r="CD892" s="353" t="s">
        <v>3542</v>
      </c>
      <c r="CE892" s="361" t="s">
        <v>3543</v>
      </c>
      <c r="CF892" s="354" t="s">
        <v>2092</v>
      </c>
      <c r="CG892" s="355" t="s">
        <v>812</v>
      </c>
      <c r="CH892" s="356">
        <v>23000</v>
      </c>
      <c r="CI892" s="357">
        <v>45717</v>
      </c>
    </row>
    <row r="893" spans="79:87">
      <c r="CA893" s="351">
        <v>890</v>
      </c>
      <c r="CB893" s="358"/>
      <c r="CC893" s="361" t="s">
        <v>3644</v>
      </c>
      <c r="CD893" s="353" t="s">
        <v>3645</v>
      </c>
      <c r="CE893" s="361" t="s">
        <v>3646</v>
      </c>
      <c r="CF893" s="354" t="s">
        <v>2137</v>
      </c>
      <c r="CG893" s="355" t="s">
        <v>810</v>
      </c>
      <c r="CH893" s="356">
        <v>12000</v>
      </c>
      <c r="CI893" s="357">
        <v>45717</v>
      </c>
    </row>
    <row r="894" spans="79:87">
      <c r="CA894" s="351">
        <v>891</v>
      </c>
      <c r="CB894" s="358"/>
      <c r="CC894" s="361" t="s">
        <v>3677</v>
      </c>
      <c r="CD894" s="353" t="s">
        <v>3678</v>
      </c>
      <c r="CE894" s="361" t="s">
        <v>3679</v>
      </c>
      <c r="CF894" s="354" t="s">
        <v>3531</v>
      </c>
      <c r="CG894" s="355" t="s">
        <v>659</v>
      </c>
      <c r="CH894" s="356">
        <v>-10920</v>
      </c>
      <c r="CI894" s="357">
        <v>45717</v>
      </c>
    </row>
    <row r="895" spans="79:87">
      <c r="CA895" s="351">
        <v>892</v>
      </c>
      <c r="CB895" s="358"/>
      <c r="CC895" s="361" t="s">
        <v>3569</v>
      </c>
      <c r="CD895" s="353" t="s">
        <v>3570</v>
      </c>
      <c r="CE895" s="361" t="s">
        <v>3571</v>
      </c>
      <c r="CF895" s="354" t="s">
        <v>2147</v>
      </c>
      <c r="CG895" s="355" t="s">
        <v>752</v>
      </c>
      <c r="CH895" s="356">
        <v>27500</v>
      </c>
      <c r="CI895" s="357">
        <v>45717</v>
      </c>
    </row>
    <row r="896" spans="79:87">
      <c r="CA896" s="351">
        <v>893</v>
      </c>
      <c r="CB896" s="358"/>
      <c r="CC896" s="361" t="s">
        <v>3569</v>
      </c>
      <c r="CD896" s="353" t="s">
        <v>3570</v>
      </c>
      <c r="CE896" s="361" t="s">
        <v>3571</v>
      </c>
      <c r="CF896" s="354" t="s">
        <v>3680</v>
      </c>
      <c r="CG896" s="355" t="s">
        <v>654</v>
      </c>
      <c r="CH896" s="356">
        <v>3090</v>
      </c>
      <c r="CI896" s="357">
        <v>45689</v>
      </c>
    </row>
    <row r="897" spans="79:87">
      <c r="CA897" s="351">
        <v>894</v>
      </c>
      <c r="CB897" s="358"/>
      <c r="CC897" s="361" t="s">
        <v>3681</v>
      </c>
      <c r="CD897" s="353" t="s">
        <v>3682</v>
      </c>
      <c r="CE897" s="361" t="s">
        <v>3683</v>
      </c>
      <c r="CF897" s="354" t="s">
        <v>2137</v>
      </c>
      <c r="CG897" s="355" t="s">
        <v>810</v>
      </c>
      <c r="CH897" s="356">
        <v>36000</v>
      </c>
      <c r="CI897" s="357">
        <v>45658</v>
      </c>
    </row>
    <row r="898" spans="79:87">
      <c r="CA898" s="351">
        <v>895</v>
      </c>
      <c r="CB898" s="358"/>
      <c r="CC898" s="361" t="s">
        <v>3684</v>
      </c>
      <c r="CD898" s="353" t="s">
        <v>3685</v>
      </c>
      <c r="CE898" s="361" t="s">
        <v>3686</v>
      </c>
      <c r="CF898" s="354" t="s">
        <v>2580</v>
      </c>
      <c r="CG898" s="355" t="s">
        <v>823</v>
      </c>
      <c r="CH898" s="356">
        <v>20500</v>
      </c>
      <c r="CI898" s="357">
        <v>45717</v>
      </c>
    </row>
    <row r="899" spans="79:87">
      <c r="CA899" s="351">
        <v>896</v>
      </c>
      <c r="CB899" s="358"/>
      <c r="CC899" s="361" t="s">
        <v>3687</v>
      </c>
      <c r="CD899" s="353" t="s">
        <v>3688</v>
      </c>
      <c r="CE899" s="361" t="s">
        <v>3689</v>
      </c>
      <c r="CF899" s="354" t="s">
        <v>2065</v>
      </c>
      <c r="CG899" s="355" t="s">
        <v>811</v>
      </c>
      <c r="CH899" s="356">
        <v>15000</v>
      </c>
      <c r="CI899" s="357">
        <v>45717</v>
      </c>
    </row>
    <row r="900" spans="79:87">
      <c r="CA900" s="351">
        <v>897</v>
      </c>
      <c r="CB900" s="358"/>
      <c r="CC900" s="361" t="s">
        <v>3690</v>
      </c>
      <c r="CD900" s="353" t="s">
        <v>3691</v>
      </c>
      <c r="CE900" s="361" t="s">
        <v>3692</v>
      </c>
      <c r="CF900" s="354" t="s">
        <v>3561</v>
      </c>
      <c r="CG900" s="355" t="s">
        <v>3562</v>
      </c>
      <c r="CH900" s="356">
        <v>54000</v>
      </c>
      <c r="CI900" s="357">
        <v>45717</v>
      </c>
    </row>
    <row r="901" spans="79:87">
      <c r="CA901" s="351">
        <v>898</v>
      </c>
      <c r="CB901" s="358"/>
      <c r="CC901" s="361" t="s">
        <v>3693</v>
      </c>
      <c r="CD901" s="353" t="s">
        <v>3694</v>
      </c>
      <c r="CE901" s="361" t="s">
        <v>3695</v>
      </c>
      <c r="CF901" s="354" t="s">
        <v>3531</v>
      </c>
      <c r="CG901" s="355" t="s">
        <v>659</v>
      </c>
      <c r="CH901" s="356">
        <v>5460</v>
      </c>
      <c r="CI901" s="357">
        <v>45717</v>
      </c>
    </row>
    <row r="902" spans="79:87">
      <c r="CA902" s="351">
        <v>899</v>
      </c>
      <c r="CB902" s="358"/>
      <c r="CC902" s="361" t="s">
        <v>3584</v>
      </c>
      <c r="CD902" s="353" t="s">
        <v>3585</v>
      </c>
      <c r="CE902" s="361" t="s">
        <v>3586</v>
      </c>
      <c r="CF902" s="354" t="s">
        <v>2092</v>
      </c>
      <c r="CG902" s="355" t="s">
        <v>812</v>
      </c>
      <c r="CH902" s="356">
        <v>11500</v>
      </c>
      <c r="CI902" s="357">
        <v>45717</v>
      </c>
    </row>
    <row r="903" spans="79:87">
      <c r="CA903" s="351">
        <v>900</v>
      </c>
      <c r="CB903" s="358"/>
      <c r="CC903" s="361" t="s">
        <v>3696</v>
      </c>
      <c r="CD903" s="353" t="s">
        <v>3697</v>
      </c>
      <c r="CE903" s="361" t="s">
        <v>3698</v>
      </c>
      <c r="CF903" s="354" t="s">
        <v>2060</v>
      </c>
      <c r="CG903" s="355" t="s">
        <v>761</v>
      </c>
      <c r="CH903" s="356">
        <v>20760</v>
      </c>
      <c r="CI903" s="357">
        <v>45717</v>
      </c>
    </row>
    <row r="904" spans="79:87">
      <c r="CA904" s="351">
        <v>901</v>
      </c>
      <c r="CB904" s="358"/>
      <c r="CC904" s="361" t="s">
        <v>3699</v>
      </c>
      <c r="CD904" s="353" t="s">
        <v>3700</v>
      </c>
      <c r="CE904" s="361" t="s">
        <v>3701</v>
      </c>
      <c r="CF904" s="354" t="s">
        <v>2065</v>
      </c>
      <c r="CG904" s="355" t="s">
        <v>811</v>
      </c>
      <c r="CH904" s="356">
        <v>15000</v>
      </c>
      <c r="CI904" s="357">
        <v>45717</v>
      </c>
    </row>
    <row r="905" spans="79:87">
      <c r="CA905" s="351">
        <v>902</v>
      </c>
      <c r="CB905" s="358"/>
      <c r="CC905" s="361" t="s">
        <v>3690</v>
      </c>
      <c r="CD905" s="353" t="s">
        <v>3691</v>
      </c>
      <c r="CE905" s="361" t="s">
        <v>3692</v>
      </c>
      <c r="CF905" s="354" t="s">
        <v>3561</v>
      </c>
      <c r="CG905" s="355" t="s">
        <v>3562</v>
      </c>
      <c r="CH905" s="356">
        <v>27000</v>
      </c>
      <c r="CI905" s="357">
        <v>45689</v>
      </c>
    </row>
    <row r="906" spans="79:87">
      <c r="CA906" s="351">
        <v>903</v>
      </c>
      <c r="CB906" s="358"/>
      <c r="CC906" s="361" t="s">
        <v>3702</v>
      </c>
      <c r="CD906" s="353" t="s">
        <v>3703</v>
      </c>
      <c r="CE906" s="361" t="s">
        <v>3704</v>
      </c>
      <c r="CF906" s="354" t="s">
        <v>2290</v>
      </c>
      <c r="CG906" s="355" t="s">
        <v>712</v>
      </c>
      <c r="CH906" s="353">
        <v>28800</v>
      </c>
      <c r="CI906" s="357">
        <v>45658</v>
      </c>
    </row>
    <row r="907" spans="79:87">
      <c r="CA907" s="351">
        <v>904</v>
      </c>
      <c r="CB907" s="358"/>
      <c r="CC907" s="361" t="s">
        <v>3705</v>
      </c>
      <c r="CD907" s="353" t="s">
        <v>3706</v>
      </c>
      <c r="CE907" s="361" t="s">
        <v>3707</v>
      </c>
      <c r="CF907" s="354" t="s">
        <v>2042</v>
      </c>
      <c r="CG907" s="355" t="s">
        <v>671</v>
      </c>
      <c r="CH907" s="356">
        <v>795600</v>
      </c>
      <c r="CI907" s="357">
        <v>45717</v>
      </c>
    </row>
    <row r="908" spans="79:87">
      <c r="CA908" s="351">
        <v>905</v>
      </c>
      <c r="CB908" s="358"/>
      <c r="CC908" s="361" t="s">
        <v>3705</v>
      </c>
      <c r="CD908" s="353" t="s">
        <v>3706</v>
      </c>
      <c r="CE908" s="361" t="s">
        <v>3707</v>
      </c>
      <c r="CF908" s="354" t="s">
        <v>2042</v>
      </c>
      <c r="CG908" s="355" t="s">
        <v>671</v>
      </c>
      <c r="CH908" s="356">
        <v>795600</v>
      </c>
      <c r="CI908" s="357">
        <v>45717</v>
      </c>
    </row>
    <row r="909" spans="79:87">
      <c r="CA909" s="351">
        <v>906</v>
      </c>
      <c r="CB909" s="358"/>
      <c r="CC909" s="361" t="s">
        <v>3705</v>
      </c>
      <c r="CD909" s="353" t="s">
        <v>3706</v>
      </c>
      <c r="CE909" s="361" t="s">
        <v>3707</v>
      </c>
      <c r="CF909" s="354" t="s">
        <v>2042</v>
      </c>
      <c r="CG909" s="355" t="s">
        <v>671</v>
      </c>
      <c r="CH909" s="356">
        <v>795600</v>
      </c>
      <c r="CI909" s="357">
        <v>45717</v>
      </c>
    </row>
    <row r="910" spans="79:87">
      <c r="CA910" s="351">
        <v>907</v>
      </c>
      <c r="CB910" s="358"/>
      <c r="CC910" s="361" t="s">
        <v>3705</v>
      </c>
      <c r="CD910" s="353" t="s">
        <v>3706</v>
      </c>
      <c r="CE910" s="361" t="s">
        <v>3707</v>
      </c>
      <c r="CF910" s="354" t="s">
        <v>2049</v>
      </c>
      <c r="CG910" s="355" t="s">
        <v>675</v>
      </c>
      <c r="CH910" s="356">
        <v>1708800</v>
      </c>
      <c r="CI910" s="357">
        <v>45717</v>
      </c>
    </row>
    <row r="911" spans="79:87">
      <c r="CA911" s="351">
        <v>908</v>
      </c>
      <c r="CB911" s="358"/>
      <c r="CC911" s="361" t="s">
        <v>3705</v>
      </c>
      <c r="CD911" s="353" t="s">
        <v>3706</v>
      </c>
      <c r="CE911" s="361" t="s">
        <v>3707</v>
      </c>
      <c r="CF911" s="354" t="s">
        <v>2049</v>
      </c>
      <c r="CG911" s="355" t="s">
        <v>675</v>
      </c>
      <c r="CH911" s="356">
        <v>427200</v>
      </c>
      <c r="CI911" s="357">
        <v>45717</v>
      </c>
    </row>
    <row r="912" spans="79:87">
      <c r="CA912" s="351">
        <v>909</v>
      </c>
      <c r="CB912" s="358"/>
      <c r="CC912" s="361" t="s">
        <v>3705</v>
      </c>
      <c r="CD912" s="353" t="s">
        <v>3706</v>
      </c>
      <c r="CE912" s="361" t="s">
        <v>3707</v>
      </c>
      <c r="CF912" s="354" t="s">
        <v>2049</v>
      </c>
      <c r="CG912" s="355" t="s">
        <v>675</v>
      </c>
      <c r="CH912" s="356">
        <v>1708800</v>
      </c>
      <c r="CI912" s="357">
        <v>45717</v>
      </c>
    </row>
    <row r="913" spans="79:87">
      <c r="CA913" s="351">
        <v>910</v>
      </c>
      <c r="CB913" s="358"/>
      <c r="CC913" s="361" t="s">
        <v>3705</v>
      </c>
      <c r="CD913" s="353" t="s">
        <v>3706</v>
      </c>
      <c r="CE913" s="361" t="s">
        <v>3707</v>
      </c>
      <c r="CF913" s="354" t="s">
        <v>2051</v>
      </c>
      <c r="CG913" s="355" t="s">
        <v>2052</v>
      </c>
      <c r="CH913" s="356">
        <v>521000</v>
      </c>
      <c r="CI913" s="357">
        <v>45717</v>
      </c>
    </row>
    <row r="914" spans="79:87">
      <c r="CA914" s="351">
        <v>911</v>
      </c>
      <c r="CB914" s="358"/>
      <c r="CC914" s="361" t="s">
        <v>3705</v>
      </c>
      <c r="CD914" s="353" t="s">
        <v>3706</v>
      </c>
      <c r="CE914" s="361" t="s">
        <v>3707</v>
      </c>
      <c r="CF914" s="354" t="s">
        <v>2053</v>
      </c>
      <c r="CG914" s="355" t="s">
        <v>2052</v>
      </c>
      <c r="CH914" s="356">
        <v>468900</v>
      </c>
      <c r="CI914" s="357">
        <v>45689</v>
      </c>
    </row>
    <row r="915" spans="79:87">
      <c r="CA915" s="351">
        <v>912</v>
      </c>
      <c r="CB915" s="358"/>
      <c r="CC915" s="361" t="s">
        <v>3705</v>
      </c>
      <c r="CD915" s="353" t="s">
        <v>3706</v>
      </c>
      <c r="CE915" s="361" t="s">
        <v>3707</v>
      </c>
      <c r="CF915" s="354" t="s">
        <v>2053</v>
      </c>
      <c r="CG915" s="355" t="s">
        <v>2052</v>
      </c>
      <c r="CH915" s="356">
        <v>312600</v>
      </c>
      <c r="CI915" s="357">
        <v>45658</v>
      </c>
    </row>
    <row r="916" spans="79:87">
      <c r="CA916" s="351">
        <v>913</v>
      </c>
      <c r="CB916" s="358"/>
      <c r="CC916" s="361" t="s">
        <v>3705</v>
      </c>
      <c r="CD916" s="353" t="s">
        <v>3706</v>
      </c>
      <c r="CE916" s="361" t="s">
        <v>3707</v>
      </c>
      <c r="CF916" s="354" t="s">
        <v>2054</v>
      </c>
      <c r="CG916" s="355" t="s">
        <v>759</v>
      </c>
      <c r="CH916" s="356">
        <v>367200</v>
      </c>
      <c r="CI916" s="357">
        <v>45717</v>
      </c>
    </row>
    <row r="917" spans="79:87">
      <c r="CA917" s="351">
        <v>914</v>
      </c>
      <c r="CB917" s="358"/>
      <c r="CC917" s="361" t="s">
        <v>3705</v>
      </c>
      <c r="CD917" s="353" t="s">
        <v>3706</v>
      </c>
      <c r="CE917" s="361" t="s">
        <v>3707</v>
      </c>
      <c r="CF917" s="354" t="s">
        <v>2054</v>
      </c>
      <c r="CG917" s="355" t="s">
        <v>759</v>
      </c>
      <c r="CH917" s="353">
        <v>367200</v>
      </c>
      <c r="CI917" s="357">
        <v>45717</v>
      </c>
    </row>
    <row r="918" spans="79:87">
      <c r="CA918" s="351">
        <v>915</v>
      </c>
      <c r="CB918" s="358"/>
      <c r="CC918" s="361" t="s">
        <v>3705</v>
      </c>
      <c r="CD918" s="353" t="s">
        <v>3706</v>
      </c>
      <c r="CE918" s="361" t="s">
        <v>3707</v>
      </c>
      <c r="CF918" s="354" t="s">
        <v>2054</v>
      </c>
      <c r="CG918" s="355" t="s">
        <v>759</v>
      </c>
      <c r="CH918" s="353">
        <v>918000</v>
      </c>
      <c r="CI918" s="357">
        <v>45717</v>
      </c>
    </row>
    <row r="919" spans="79:87">
      <c r="CA919" s="351">
        <v>916</v>
      </c>
      <c r="CB919" s="358"/>
      <c r="CC919" s="361" t="s">
        <v>3708</v>
      </c>
      <c r="CD919" s="353" t="s">
        <v>3709</v>
      </c>
      <c r="CE919" s="361" t="s">
        <v>3710</v>
      </c>
      <c r="CF919" s="354" t="s">
        <v>2049</v>
      </c>
      <c r="CG919" s="355" t="s">
        <v>675</v>
      </c>
      <c r="CH919" s="356">
        <v>427200</v>
      </c>
      <c r="CI919" s="357">
        <v>45717</v>
      </c>
    </row>
    <row r="920" spans="79:87">
      <c r="CA920" s="351">
        <v>917</v>
      </c>
      <c r="CB920" s="358"/>
      <c r="CC920" s="361" t="s">
        <v>3708</v>
      </c>
      <c r="CD920" s="353" t="s">
        <v>3709</v>
      </c>
      <c r="CE920" s="361" t="s">
        <v>3710</v>
      </c>
      <c r="CF920" s="354" t="s">
        <v>2049</v>
      </c>
      <c r="CG920" s="355" t="s">
        <v>675</v>
      </c>
      <c r="CH920" s="356">
        <v>854400</v>
      </c>
      <c r="CI920" s="357">
        <v>45717</v>
      </c>
    </row>
    <row r="921" spans="79:87">
      <c r="CA921" s="351">
        <v>918</v>
      </c>
      <c r="CB921" s="358"/>
      <c r="CC921" s="361" t="s">
        <v>3708</v>
      </c>
      <c r="CD921" s="353" t="s">
        <v>3709</v>
      </c>
      <c r="CE921" s="361" t="s">
        <v>3710</v>
      </c>
      <c r="CF921" s="354" t="s">
        <v>2049</v>
      </c>
      <c r="CG921" s="355" t="s">
        <v>675</v>
      </c>
      <c r="CH921" s="356">
        <v>427200</v>
      </c>
      <c r="CI921" s="357">
        <v>45717</v>
      </c>
    </row>
    <row r="922" spans="79:87">
      <c r="CA922" s="351">
        <v>919</v>
      </c>
      <c r="CB922" s="358"/>
      <c r="CC922" s="361" t="s">
        <v>3708</v>
      </c>
      <c r="CD922" s="353" t="s">
        <v>3709</v>
      </c>
      <c r="CE922" s="361" t="s">
        <v>3710</v>
      </c>
      <c r="CF922" s="354" t="s">
        <v>2050</v>
      </c>
      <c r="CG922" s="355" t="s">
        <v>676</v>
      </c>
      <c r="CH922" s="356">
        <v>2528000</v>
      </c>
      <c r="CI922" s="357">
        <v>45717</v>
      </c>
    </row>
    <row r="923" spans="79:87">
      <c r="CA923" s="351">
        <v>920</v>
      </c>
      <c r="CB923" s="358"/>
      <c r="CC923" s="361" t="s">
        <v>3708</v>
      </c>
      <c r="CD923" s="353" t="s">
        <v>3709</v>
      </c>
      <c r="CE923" s="361" t="s">
        <v>3710</v>
      </c>
      <c r="CF923" s="354" t="s">
        <v>2051</v>
      </c>
      <c r="CG923" s="355" t="s">
        <v>2052</v>
      </c>
      <c r="CH923" s="356">
        <v>416800</v>
      </c>
      <c r="CI923" s="357">
        <v>45689</v>
      </c>
    </row>
    <row r="924" spans="79:87">
      <c r="CA924" s="351">
        <v>921</v>
      </c>
      <c r="CB924" s="358"/>
      <c r="CC924" s="361" t="s">
        <v>3708</v>
      </c>
      <c r="CD924" s="353" t="s">
        <v>3709</v>
      </c>
      <c r="CE924" s="361" t="s">
        <v>3710</v>
      </c>
      <c r="CF924" s="354" t="s">
        <v>2051</v>
      </c>
      <c r="CG924" s="355" t="s">
        <v>2052</v>
      </c>
      <c r="CH924" s="356">
        <v>625200</v>
      </c>
      <c r="CI924" s="357">
        <v>45658</v>
      </c>
    </row>
    <row r="925" spans="79:87">
      <c r="CA925" s="351">
        <v>922</v>
      </c>
      <c r="CB925" s="358"/>
      <c r="CC925" s="361" t="s">
        <v>3708</v>
      </c>
      <c r="CD925" s="353" t="s">
        <v>3709</v>
      </c>
      <c r="CE925" s="361" t="s">
        <v>3710</v>
      </c>
      <c r="CF925" s="354" t="s">
        <v>2053</v>
      </c>
      <c r="CG925" s="355" t="s">
        <v>2052</v>
      </c>
      <c r="CH925" s="356">
        <v>312600</v>
      </c>
      <c r="CI925" s="357">
        <v>45717</v>
      </c>
    </row>
    <row r="926" spans="79:87">
      <c r="CA926" s="351">
        <v>923</v>
      </c>
      <c r="CB926" s="358"/>
      <c r="CC926" s="361" t="s">
        <v>3708</v>
      </c>
      <c r="CD926" s="353" t="s">
        <v>3709</v>
      </c>
      <c r="CE926" s="361" t="s">
        <v>3710</v>
      </c>
      <c r="CF926" s="354" t="s">
        <v>2054</v>
      </c>
      <c r="CG926" s="355" t="s">
        <v>759</v>
      </c>
      <c r="CH926" s="356">
        <v>550800</v>
      </c>
      <c r="CI926" s="357">
        <v>45717</v>
      </c>
    </row>
    <row r="927" spans="79:87">
      <c r="CA927" s="351">
        <v>924</v>
      </c>
      <c r="CB927" s="358"/>
      <c r="CC927" s="361" t="s">
        <v>3708</v>
      </c>
      <c r="CD927" s="353" t="s">
        <v>3709</v>
      </c>
      <c r="CE927" s="361" t="s">
        <v>3710</v>
      </c>
      <c r="CF927" s="354" t="s">
        <v>2054</v>
      </c>
      <c r="CG927" s="355" t="s">
        <v>759</v>
      </c>
      <c r="CH927" s="356">
        <v>550800</v>
      </c>
      <c r="CI927" s="357">
        <v>45717</v>
      </c>
    </row>
    <row r="928" spans="79:87">
      <c r="CA928" s="351">
        <v>925</v>
      </c>
      <c r="CB928" s="358"/>
      <c r="CC928" s="361" t="s">
        <v>3708</v>
      </c>
      <c r="CD928" s="353" t="s">
        <v>3709</v>
      </c>
      <c r="CE928" s="361" t="s">
        <v>3710</v>
      </c>
      <c r="CF928" s="354" t="s">
        <v>2054</v>
      </c>
      <c r="CG928" s="355" t="s">
        <v>759</v>
      </c>
      <c r="CH928" s="356">
        <v>550800</v>
      </c>
      <c r="CI928" s="357">
        <v>45717</v>
      </c>
    </row>
    <row r="929" spans="79:87">
      <c r="CA929" s="351">
        <v>926</v>
      </c>
      <c r="CB929" s="358"/>
      <c r="CC929" s="361" t="s">
        <v>3708</v>
      </c>
      <c r="CD929" s="353" t="s">
        <v>3709</v>
      </c>
      <c r="CE929" s="361" t="s">
        <v>3710</v>
      </c>
      <c r="CF929" s="354" t="s">
        <v>2054</v>
      </c>
      <c r="CG929" s="355" t="s">
        <v>759</v>
      </c>
      <c r="CH929" s="356">
        <v>367200</v>
      </c>
      <c r="CI929" s="357">
        <v>45717</v>
      </c>
    </row>
    <row r="930" spans="79:87">
      <c r="CA930" s="351">
        <v>927</v>
      </c>
      <c r="CB930" s="358"/>
      <c r="CC930" s="361" t="s">
        <v>3711</v>
      </c>
      <c r="CD930" s="353" t="s">
        <v>3712</v>
      </c>
      <c r="CE930" s="361" t="s">
        <v>3713</v>
      </c>
      <c r="CF930" s="354" t="s">
        <v>2042</v>
      </c>
      <c r="CG930" s="355" t="s">
        <v>671</v>
      </c>
      <c r="CH930" s="356">
        <v>1591200</v>
      </c>
      <c r="CI930" s="357">
        <v>45717</v>
      </c>
    </row>
    <row r="931" spans="79:87">
      <c r="CA931" s="351">
        <v>928</v>
      </c>
      <c r="CB931" s="358"/>
      <c r="CC931" s="361" t="s">
        <v>3711</v>
      </c>
      <c r="CD931" s="353" t="s">
        <v>3712</v>
      </c>
      <c r="CE931" s="361" t="s">
        <v>3713</v>
      </c>
      <c r="CF931" s="354" t="s">
        <v>2042</v>
      </c>
      <c r="CG931" s="355" t="s">
        <v>671</v>
      </c>
      <c r="CH931" s="356">
        <v>795600</v>
      </c>
      <c r="CI931" s="357">
        <v>45717</v>
      </c>
    </row>
    <row r="932" spans="79:87">
      <c r="CA932" s="351">
        <v>929</v>
      </c>
      <c r="CB932" s="358"/>
      <c r="CC932" s="361" t="s">
        <v>3711</v>
      </c>
      <c r="CD932" s="353" t="s">
        <v>3712</v>
      </c>
      <c r="CE932" s="361" t="s">
        <v>3713</v>
      </c>
      <c r="CF932" s="354" t="s">
        <v>2042</v>
      </c>
      <c r="CG932" s="355" t="s">
        <v>671</v>
      </c>
      <c r="CH932" s="356">
        <v>1591200</v>
      </c>
      <c r="CI932" s="357">
        <v>45689</v>
      </c>
    </row>
    <row r="933" spans="79:87">
      <c r="CA933" s="351">
        <v>930</v>
      </c>
      <c r="CB933" s="358"/>
      <c r="CC933" s="361" t="s">
        <v>3711</v>
      </c>
      <c r="CD933" s="353" t="s">
        <v>3712</v>
      </c>
      <c r="CE933" s="361" t="s">
        <v>3713</v>
      </c>
      <c r="CF933" s="354" t="s">
        <v>2042</v>
      </c>
      <c r="CG933" s="355" t="s">
        <v>671</v>
      </c>
      <c r="CH933" s="356">
        <v>2386800</v>
      </c>
      <c r="CI933" s="357">
        <v>45658</v>
      </c>
    </row>
    <row r="934" spans="79:87">
      <c r="CA934" s="351">
        <v>931</v>
      </c>
      <c r="CB934" s="358"/>
      <c r="CC934" s="361" t="s">
        <v>3711</v>
      </c>
      <c r="CD934" s="353" t="s">
        <v>3712</v>
      </c>
      <c r="CE934" s="361" t="s">
        <v>3713</v>
      </c>
      <c r="CF934" s="354" t="s">
        <v>2049</v>
      </c>
      <c r="CG934" s="355" t="s">
        <v>675</v>
      </c>
      <c r="CH934" s="356">
        <v>854400</v>
      </c>
      <c r="CI934" s="357">
        <v>45717</v>
      </c>
    </row>
    <row r="935" spans="79:87">
      <c r="CA935" s="351">
        <v>932</v>
      </c>
      <c r="CB935" s="358"/>
      <c r="CC935" s="361" t="s">
        <v>3711</v>
      </c>
      <c r="CD935" s="353" t="s">
        <v>3712</v>
      </c>
      <c r="CE935" s="361" t="s">
        <v>3713</v>
      </c>
      <c r="CF935" s="354" t="s">
        <v>2049</v>
      </c>
      <c r="CG935" s="355" t="s">
        <v>675</v>
      </c>
      <c r="CH935" s="356">
        <v>1708800</v>
      </c>
      <c r="CI935" s="357">
        <v>45717</v>
      </c>
    </row>
    <row r="936" spans="79:87">
      <c r="CA936" s="351">
        <v>933</v>
      </c>
      <c r="CB936" s="358"/>
      <c r="CC936" s="361" t="s">
        <v>3711</v>
      </c>
      <c r="CD936" s="353" t="s">
        <v>3712</v>
      </c>
      <c r="CE936" s="361" t="s">
        <v>3713</v>
      </c>
      <c r="CF936" s="354" t="s">
        <v>2049</v>
      </c>
      <c r="CG936" s="355" t="s">
        <v>675</v>
      </c>
      <c r="CH936" s="356">
        <v>1708800</v>
      </c>
      <c r="CI936" s="357">
        <v>45717</v>
      </c>
    </row>
    <row r="937" spans="79:87">
      <c r="CA937" s="351">
        <v>934</v>
      </c>
      <c r="CB937" s="358"/>
      <c r="CC937" s="361" t="s">
        <v>3711</v>
      </c>
      <c r="CD937" s="353" t="s">
        <v>3712</v>
      </c>
      <c r="CE937" s="361" t="s">
        <v>3713</v>
      </c>
      <c r="CF937" s="354" t="s">
        <v>2049</v>
      </c>
      <c r="CG937" s="355" t="s">
        <v>675</v>
      </c>
      <c r="CH937" s="356">
        <v>2563200</v>
      </c>
      <c r="CI937" s="357">
        <v>45717</v>
      </c>
    </row>
    <row r="938" spans="79:87">
      <c r="CA938" s="351">
        <v>935</v>
      </c>
      <c r="CB938" s="358"/>
      <c r="CC938" s="361" t="s">
        <v>3711</v>
      </c>
      <c r="CD938" s="353" t="s">
        <v>3712</v>
      </c>
      <c r="CE938" s="361" t="s">
        <v>3713</v>
      </c>
      <c r="CF938" s="354" t="s">
        <v>2050</v>
      </c>
      <c r="CG938" s="355" t="s">
        <v>676</v>
      </c>
      <c r="CH938" s="356">
        <v>2528000</v>
      </c>
      <c r="CI938" s="357">
        <v>45717</v>
      </c>
    </row>
    <row r="939" spans="79:87">
      <c r="CA939" s="351">
        <v>936</v>
      </c>
      <c r="CB939" s="358"/>
      <c r="CC939" s="361" t="s">
        <v>3711</v>
      </c>
      <c r="CD939" s="353" t="s">
        <v>3712</v>
      </c>
      <c r="CE939" s="361" t="s">
        <v>3713</v>
      </c>
      <c r="CF939" s="354" t="s">
        <v>2050</v>
      </c>
      <c r="CG939" s="355" t="s">
        <v>676</v>
      </c>
      <c r="CH939" s="356">
        <v>2528000</v>
      </c>
      <c r="CI939" s="357">
        <v>45717</v>
      </c>
    </row>
    <row r="940" spans="79:87">
      <c r="CA940" s="351">
        <v>937</v>
      </c>
      <c r="CB940" s="358"/>
      <c r="CC940" s="361" t="s">
        <v>3711</v>
      </c>
      <c r="CD940" s="353" t="s">
        <v>3712</v>
      </c>
      <c r="CE940" s="361" t="s">
        <v>3713</v>
      </c>
      <c r="CF940" s="354" t="s">
        <v>2050</v>
      </c>
      <c r="CG940" s="355" t="s">
        <v>676</v>
      </c>
      <c r="CH940" s="356">
        <v>3792000</v>
      </c>
      <c r="CI940" s="357">
        <v>45717</v>
      </c>
    </row>
    <row r="941" spans="79:87">
      <c r="CA941" s="351">
        <v>938</v>
      </c>
      <c r="CB941" s="358"/>
      <c r="CC941" s="361" t="s">
        <v>3714</v>
      </c>
      <c r="CD941" s="353" t="s">
        <v>3715</v>
      </c>
      <c r="CE941" s="361" t="s">
        <v>3716</v>
      </c>
      <c r="CF941" s="354" t="s">
        <v>2050</v>
      </c>
      <c r="CG941" s="355" t="s">
        <v>676</v>
      </c>
      <c r="CH941" s="356">
        <v>632000</v>
      </c>
      <c r="CI941" s="357">
        <v>45689</v>
      </c>
    </row>
    <row r="942" spans="79:87">
      <c r="CA942" s="351">
        <v>939</v>
      </c>
      <c r="CB942" s="358"/>
      <c r="CC942" s="361" t="s">
        <v>3714</v>
      </c>
      <c r="CD942" s="353" t="s">
        <v>3715</v>
      </c>
      <c r="CE942" s="361" t="s">
        <v>3716</v>
      </c>
      <c r="CF942" s="354" t="s">
        <v>2050</v>
      </c>
      <c r="CG942" s="355" t="s">
        <v>676</v>
      </c>
      <c r="CH942" s="356">
        <v>632000</v>
      </c>
      <c r="CI942" s="357">
        <v>45658</v>
      </c>
    </row>
    <row r="943" spans="79:87">
      <c r="CA943" s="351">
        <v>940</v>
      </c>
      <c r="CB943" s="358"/>
      <c r="CC943" s="361" t="s">
        <v>3714</v>
      </c>
      <c r="CD943" s="353" t="s">
        <v>3715</v>
      </c>
      <c r="CE943" s="361" t="s">
        <v>3716</v>
      </c>
      <c r="CF943" s="354" t="s">
        <v>2050</v>
      </c>
      <c r="CG943" s="355" t="s">
        <v>676</v>
      </c>
      <c r="CH943" s="356">
        <v>2528000</v>
      </c>
      <c r="CI943" s="357">
        <v>45717</v>
      </c>
    </row>
    <row r="944" spans="79:87">
      <c r="CA944" s="351">
        <v>941</v>
      </c>
      <c r="CB944" s="358"/>
      <c r="CC944" s="361" t="s">
        <v>3714</v>
      </c>
      <c r="CD944" s="353" t="s">
        <v>3715</v>
      </c>
      <c r="CE944" s="361" t="s">
        <v>3716</v>
      </c>
      <c r="CF944" s="354" t="s">
        <v>2050</v>
      </c>
      <c r="CG944" s="355" t="s">
        <v>676</v>
      </c>
      <c r="CH944" s="356">
        <v>1264000</v>
      </c>
      <c r="CI944" s="357">
        <v>45717</v>
      </c>
    </row>
    <row r="945" spans="79:87">
      <c r="CA945" s="351">
        <v>942</v>
      </c>
      <c r="CB945" s="358"/>
      <c r="CC945" s="361" t="s">
        <v>3717</v>
      </c>
      <c r="CD945" s="353" t="s">
        <v>3718</v>
      </c>
      <c r="CE945" s="361" t="s">
        <v>3719</v>
      </c>
      <c r="CF945" s="354" t="s">
        <v>2042</v>
      </c>
      <c r="CG945" s="355" t="s">
        <v>671</v>
      </c>
      <c r="CH945" s="356">
        <v>397800</v>
      </c>
      <c r="CI945" s="357">
        <v>45717</v>
      </c>
    </row>
    <row r="946" spans="79:87">
      <c r="CA946" s="351">
        <v>943</v>
      </c>
      <c r="CB946" s="358"/>
      <c r="CC946" s="361" t="s">
        <v>3717</v>
      </c>
      <c r="CD946" s="353" t="s">
        <v>3718</v>
      </c>
      <c r="CE946" s="361" t="s">
        <v>3719</v>
      </c>
      <c r="CF946" s="354" t="s">
        <v>2042</v>
      </c>
      <c r="CG946" s="355" t="s">
        <v>671</v>
      </c>
      <c r="CH946" s="356">
        <v>795600</v>
      </c>
      <c r="CI946" s="357">
        <v>45717</v>
      </c>
    </row>
    <row r="947" spans="79:87">
      <c r="CA947" s="351">
        <v>944</v>
      </c>
      <c r="CB947" s="358"/>
      <c r="CC947" s="361" t="s">
        <v>3717</v>
      </c>
      <c r="CD947" s="353" t="s">
        <v>3718</v>
      </c>
      <c r="CE947" s="361" t="s">
        <v>3719</v>
      </c>
      <c r="CF947" s="354" t="s">
        <v>2049</v>
      </c>
      <c r="CG947" s="355" t="s">
        <v>675</v>
      </c>
      <c r="CH947" s="356">
        <v>854400</v>
      </c>
      <c r="CI947" s="357">
        <v>45717</v>
      </c>
    </row>
    <row r="948" spans="79:87">
      <c r="CA948" s="351">
        <v>945</v>
      </c>
      <c r="CB948" s="358"/>
      <c r="CC948" s="361" t="s">
        <v>3717</v>
      </c>
      <c r="CD948" s="353" t="s">
        <v>3718</v>
      </c>
      <c r="CE948" s="361" t="s">
        <v>3719</v>
      </c>
      <c r="CF948" s="354" t="s">
        <v>2050</v>
      </c>
      <c r="CG948" s="355" t="s">
        <v>676</v>
      </c>
      <c r="CH948" s="353">
        <v>632000</v>
      </c>
      <c r="CI948" s="357">
        <v>45717</v>
      </c>
    </row>
    <row r="949" spans="79:87">
      <c r="CA949" s="351">
        <v>946</v>
      </c>
      <c r="CB949" s="358"/>
      <c r="CC949" s="361" t="s">
        <v>3717</v>
      </c>
      <c r="CD949" s="353" t="s">
        <v>3718</v>
      </c>
      <c r="CE949" s="361" t="s">
        <v>3719</v>
      </c>
      <c r="CF949" s="354" t="s">
        <v>2051</v>
      </c>
      <c r="CG949" s="355" t="s">
        <v>2052</v>
      </c>
      <c r="CH949" s="353">
        <v>521000</v>
      </c>
      <c r="CI949" s="357">
        <v>45717</v>
      </c>
    </row>
    <row r="950" spans="79:87">
      <c r="CA950" s="351">
        <v>947</v>
      </c>
      <c r="CB950" s="358"/>
      <c r="CC950" s="361" t="s">
        <v>3717</v>
      </c>
      <c r="CD950" s="353" t="s">
        <v>3718</v>
      </c>
      <c r="CE950" s="361" t="s">
        <v>3719</v>
      </c>
      <c r="CF950" s="354" t="s">
        <v>2051</v>
      </c>
      <c r="CG950" s="355" t="s">
        <v>2052</v>
      </c>
      <c r="CH950" s="356">
        <v>521000</v>
      </c>
      <c r="CI950" s="357">
        <v>45689</v>
      </c>
    </row>
    <row r="951" spans="79:87">
      <c r="CA951" s="351">
        <v>948</v>
      </c>
      <c r="CB951" s="358"/>
      <c r="CC951" s="361" t="s">
        <v>3717</v>
      </c>
      <c r="CD951" s="353" t="s">
        <v>3718</v>
      </c>
      <c r="CE951" s="361" t="s">
        <v>3719</v>
      </c>
      <c r="CF951" s="354" t="s">
        <v>2053</v>
      </c>
      <c r="CG951" s="355" t="s">
        <v>2052</v>
      </c>
      <c r="CH951" s="356">
        <v>312600</v>
      </c>
      <c r="CI951" s="357">
        <v>45658</v>
      </c>
    </row>
    <row r="952" spans="79:87">
      <c r="CA952" s="351">
        <v>949</v>
      </c>
      <c r="CB952" s="358"/>
      <c r="CC952" s="361" t="s">
        <v>3717</v>
      </c>
      <c r="CD952" s="353" t="s">
        <v>3718</v>
      </c>
      <c r="CE952" s="361" t="s">
        <v>3719</v>
      </c>
      <c r="CF952" s="354" t="s">
        <v>2053</v>
      </c>
      <c r="CG952" s="355" t="s">
        <v>2052</v>
      </c>
      <c r="CH952" s="356">
        <v>312600</v>
      </c>
      <c r="CI952" s="357">
        <v>45717</v>
      </c>
    </row>
    <row r="953" spans="79:87">
      <c r="CA953" s="351">
        <v>950</v>
      </c>
      <c r="CB953" s="358"/>
      <c r="CC953" s="360" t="s">
        <v>3717</v>
      </c>
      <c r="CD953" s="353" t="s">
        <v>3718</v>
      </c>
      <c r="CE953" s="360" t="s">
        <v>3719</v>
      </c>
      <c r="CF953" s="354" t="s">
        <v>2053</v>
      </c>
      <c r="CG953" s="355" t="s">
        <v>2052</v>
      </c>
      <c r="CH953" s="356">
        <v>156300</v>
      </c>
      <c r="CI953" s="357">
        <v>45717</v>
      </c>
    </row>
    <row r="954" spans="79:87">
      <c r="CA954" s="351">
        <v>951</v>
      </c>
      <c r="CB954" s="358"/>
      <c r="CC954" s="360" t="s">
        <v>3717</v>
      </c>
      <c r="CD954" s="353" t="s">
        <v>3718</v>
      </c>
      <c r="CE954" s="360" t="s">
        <v>3719</v>
      </c>
      <c r="CF954" s="354" t="s">
        <v>2053</v>
      </c>
      <c r="CG954" s="355" t="s">
        <v>2052</v>
      </c>
      <c r="CH954" s="356">
        <v>468900</v>
      </c>
      <c r="CI954" s="357">
        <v>45717</v>
      </c>
    </row>
    <row r="955" spans="79:87">
      <c r="CA955" s="351">
        <v>952</v>
      </c>
      <c r="CB955" s="358"/>
      <c r="CC955" s="360" t="s">
        <v>3717</v>
      </c>
      <c r="CD955" s="353" t="s">
        <v>3718</v>
      </c>
      <c r="CE955" s="360" t="s">
        <v>3719</v>
      </c>
      <c r="CF955" s="354" t="s">
        <v>2054</v>
      </c>
      <c r="CG955" s="355" t="s">
        <v>759</v>
      </c>
      <c r="CH955" s="356">
        <v>183600</v>
      </c>
      <c r="CI955" s="357">
        <v>45717</v>
      </c>
    </row>
    <row r="956" spans="79:87">
      <c r="CA956" s="351">
        <v>953</v>
      </c>
      <c r="CB956" s="358"/>
      <c r="CC956" s="360" t="s">
        <v>3717</v>
      </c>
      <c r="CD956" s="353" t="s">
        <v>3718</v>
      </c>
      <c r="CE956" s="360" t="s">
        <v>3719</v>
      </c>
      <c r="CF956" s="354" t="s">
        <v>2054</v>
      </c>
      <c r="CG956" s="355" t="s">
        <v>759</v>
      </c>
      <c r="CH956" s="356">
        <v>183600</v>
      </c>
      <c r="CI956" s="357">
        <v>45717</v>
      </c>
    </row>
    <row r="957" spans="79:87">
      <c r="CA957" s="351">
        <v>954</v>
      </c>
      <c r="CB957" s="358"/>
      <c r="CC957" s="360" t="s">
        <v>3717</v>
      </c>
      <c r="CD957" s="353" t="s">
        <v>3718</v>
      </c>
      <c r="CE957" s="360" t="s">
        <v>3719</v>
      </c>
      <c r="CF957" s="354" t="s">
        <v>2054</v>
      </c>
      <c r="CG957" s="355" t="s">
        <v>759</v>
      </c>
      <c r="CH957" s="356">
        <v>183600</v>
      </c>
      <c r="CI957" s="357">
        <v>45717</v>
      </c>
    </row>
    <row r="958" spans="79:87">
      <c r="CA958" s="351">
        <v>955</v>
      </c>
      <c r="CB958" s="358"/>
      <c r="CC958" s="360" t="s">
        <v>3717</v>
      </c>
      <c r="CD958" s="353" t="s">
        <v>3718</v>
      </c>
      <c r="CE958" s="360" t="s">
        <v>3719</v>
      </c>
      <c r="CF958" s="354" t="s">
        <v>2054</v>
      </c>
      <c r="CG958" s="355" t="s">
        <v>759</v>
      </c>
      <c r="CH958" s="356">
        <v>550800</v>
      </c>
      <c r="CI958" s="357">
        <v>45717</v>
      </c>
    </row>
    <row r="959" spans="79:87">
      <c r="CA959" s="351">
        <v>956</v>
      </c>
      <c r="CB959" s="358"/>
      <c r="CC959" s="360" t="s">
        <v>3717</v>
      </c>
      <c r="CD959" s="353" t="s">
        <v>3718</v>
      </c>
      <c r="CE959" s="360" t="s">
        <v>3719</v>
      </c>
      <c r="CF959" s="354" t="s">
        <v>2060</v>
      </c>
      <c r="CG959" s="355" t="s">
        <v>761</v>
      </c>
      <c r="CH959" s="356">
        <v>519000</v>
      </c>
      <c r="CI959" s="357">
        <v>45689</v>
      </c>
    </row>
    <row r="960" spans="79:87">
      <c r="CA960" s="351">
        <v>957</v>
      </c>
      <c r="CB960" s="358"/>
      <c r="CC960" s="360" t="s">
        <v>3717</v>
      </c>
      <c r="CD960" s="353" t="s">
        <v>3718</v>
      </c>
      <c r="CE960" s="360" t="s">
        <v>3719</v>
      </c>
      <c r="CF960" s="354" t="s">
        <v>2060</v>
      </c>
      <c r="CG960" s="355" t="s">
        <v>761</v>
      </c>
      <c r="CH960" s="356">
        <v>311400</v>
      </c>
      <c r="CI960" s="357">
        <v>45658</v>
      </c>
    </row>
    <row r="961" spans="79:87">
      <c r="CA961" s="351">
        <v>958</v>
      </c>
      <c r="CB961" s="358"/>
      <c r="CC961" s="360" t="s">
        <v>3717</v>
      </c>
      <c r="CD961" s="353" t="s">
        <v>3718</v>
      </c>
      <c r="CE961" s="360" t="s">
        <v>3719</v>
      </c>
      <c r="CF961" s="354" t="s">
        <v>2060</v>
      </c>
      <c r="CG961" s="355" t="s">
        <v>761</v>
      </c>
      <c r="CH961" s="356">
        <v>311400</v>
      </c>
      <c r="CI961" s="357">
        <v>45717</v>
      </c>
    </row>
    <row r="962" spans="79:87">
      <c r="CA962" s="351">
        <v>959</v>
      </c>
      <c r="CB962" s="358"/>
      <c r="CC962" s="360" t="s">
        <v>3720</v>
      </c>
      <c r="CD962" s="353" t="s">
        <v>3721</v>
      </c>
      <c r="CE962" s="360" t="s">
        <v>3722</v>
      </c>
      <c r="CF962" s="354" t="s">
        <v>2042</v>
      </c>
      <c r="CG962" s="355" t="s">
        <v>671</v>
      </c>
      <c r="CH962" s="356">
        <v>1591200</v>
      </c>
      <c r="CI962" s="357">
        <v>45717</v>
      </c>
    </row>
    <row r="963" spans="79:87">
      <c r="CA963" s="351">
        <v>960</v>
      </c>
      <c r="CB963" s="358"/>
      <c r="CC963" s="360" t="s">
        <v>3720</v>
      </c>
      <c r="CD963" s="353" t="s">
        <v>3721</v>
      </c>
      <c r="CE963" s="360" t="s">
        <v>3722</v>
      </c>
      <c r="CF963" s="354" t="s">
        <v>2042</v>
      </c>
      <c r="CG963" s="355" t="s">
        <v>671</v>
      </c>
      <c r="CH963" s="356">
        <v>2386800</v>
      </c>
      <c r="CI963" s="357">
        <v>45717</v>
      </c>
    </row>
    <row r="964" spans="79:87">
      <c r="CA964" s="351">
        <v>961</v>
      </c>
      <c r="CB964" s="358"/>
      <c r="CC964" s="360" t="s">
        <v>3720</v>
      </c>
      <c r="CD964" s="353" t="s">
        <v>3721</v>
      </c>
      <c r="CE964" s="360" t="s">
        <v>3722</v>
      </c>
      <c r="CF964" s="354" t="s">
        <v>2049</v>
      </c>
      <c r="CG964" s="355" t="s">
        <v>675</v>
      </c>
      <c r="CH964" s="356">
        <v>2563200</v>
      </c>
      <c r="CI964" s="357">
        <v>45717</v>
      </c>
    </row>
    <row r="965" spans="79:87">
      <c r="CA965" s="351">
        <v>962</v>
      </c>
      <c r="CB965" s="358"/>
      <c r="CC965" s="360" t="s">
        <v>3720</v>
      </c>
      <c r="CD965" s="353" t="s">
        <v>3721</v>
      </c>
      <c r="CE965" s="360" t="s">
        <v>3722</v>
      </c>
      <c r="CF965" s="354" t="s">
        <v>2049</v>
      </c>
      <c r="CG965" s="355" t="s">
        <v>675</v>
      </c>
      <c r="CH965" s="356">
        <v>854400</v>
      </c>
      <c r="CI965" s="357">
        <v>45717</v>
      </c>
    </row>
    <row r="966" spans="79:87">
      <c r="CA966" s="351">
        <v>963</v>
      </c>
      <c r="CB966" s="358"/>
      <c r="CC966" s="360" t="s">
        <v>3720</v>
      </c>
      <c r="CD966" s="353" t="s">
        <v>3721</v>
      </c>
      <c r="CE966" s="360" t="s">
        <v>3722</v>
      </c>
      <c r="CF966" s="354" t="s">
        <v>2050</v>
      </c>
      <c r="CG966" s="355" t="s">
        <v>676</v>
      </c>
      <c r="CH966" s="356">
        <v>632000</v>
      </c>
      <c r="CI966" s="357">
        <v>45717</v>
      </c>
    </row>
    <row r="967" spans="79:87">
      <c r="CA967" s="351">
        <v>964</v>
      </c>
      <c r="CB967" s="358"/>
      <c r="CC967" s="360" t="s">
        <v>3720</v>
      </c>
      <c r="CD967" s="353" t="s">
        <v>3721</v>
      </c>
      <c r="CE967" s="360" t="s">
        <v>3722</v>
      </c>
      <c r="CF967" s="354" t="s">
        <v>2050</v>
      </c>
      <c r="CG967" s="355" t="s">
        <v>676</v>
      </c>
      <c r="CH967" s="356">
        <v>758400</v>
      </c>
      <c r="CI967" s="357">
        <v>45717</v>
      </c>
    </row>
    <row r="968" spans="79:87">
      <c r="CA968" s="351">
        <v>965</v>
      </c>
      <c r="CB968" s="358"/>
      <c r="CC968" s="360" t="s">
        <v>3723</v>
      </c>
      <c r="CD968" s="353" t="s">
        <v>3724</v>
      </c>
      <c r="CE968" s="360" t="s">
        <v>3725</v>
      </c>
      <c r="CF968" s="354" t="s">
        <v>3726</v>
      </c>
      <c r="CG968" s="355" t="s">
        <v>756</v>
      </c>
      <c r="CH968" s="356">
        <v>210000</v>
      </c>
      <c r="CI968" s="357">
        <v>45689</v>
      </c>
    </row>
    <row r="969" spans="79:87">
      <c r="CA969" s="351">
        <v>966</v>
      </c>
      <c r="CB969" s="358"/>
      <c r="CC969" s="360" t="s">
        <v>3723</v>
      </c>
      <c r="CD969" s="353" t="s">
        <v>3724</v>
      </c>
      <c r="CE969" s="360" t="s">
        <v>3725</v>
      </c>
      <c r="CF969" s="354" t="s">
        <v>3726</v>
      </c>
      <c r="CG969" s="355" t="s">
        <v>756</v>
      </c>
      <c r="CH969" s="356">
        <v>210000</v>
      </c>
      <c r="CI969" s="357">
        <v>45658</v>
      </c>
    </row>
    <row r="970" spans="79:87">
      <c r="CA970" s="351">
        <v>967</v>
      </c>
      <c r="CB970" s="358"/>
      <c r="CC970" s="360" t="s">
        <v>3727</v>
      </c>
      <c r="CD970" s="353" t="s">
        <v>3728</v>
      </c>
      <c r="CE970" s="360" t="s">
        <v>3729</v>
      </c>
      <c r="CF970" s="354" t="s">
        <v>3730</v>
      </c>
      <c r="CG970" s="355" t="s">
        <v>758</v>
      </c>
      <c r="CH970" s="356">
        <v>658800</v>
      </c>
      <c r="CI970" s="357">
        <v>45717</v>
      </c>
    </row>
    <row r="971" spans="79:87">
      <c r="CA971" s="351">
        <v>968</v>
      </c>
      <c r="CB971" s="358"/>
      <c r="CC971" s="360" t="s">
        <v>3731</v>
      </c>
      <c r="CD971" s="353" t="s">
        <v>3732</v>
      </c>
      <c r="CE971" s="360" t="s">
        <v>3733</v>
      </c>
      <c r="CF971" s="354" t="s">
        <v>2042</v>
      </c>
      <c r="CG971" s="355" t="s">
        <v>671</v>
      </c>
      <c r="CH971" s="356">
        <v>318240</v>
      </c>
      <c r="CI971" s="357">
        <v>45717</v>
      </c>
    </row>
    <row r="972" spans="79:87">
      <c r="CA972" s="351">
        <v>969</v>
      </c>
      <c r="CB972" s="358"/>
      <c r="CC972" s="360" t="s">
        <v>3731</v>
      </c>
      <c r="CD972" s="353" t="s">
        <v>3732</v>
      </c>
      <c r="CE972" s="360" t="s">
        <v>3733</v>
      </c>
      <c r="CF972" s="354" t="s">
        <v>2049</v>
      </c>
      <c r="CG972" s="355" t="s">
        <v>675</v>
      </c>
      <c r="CH972" s="356">
        <v>170880</v>
      </c>
      <c r="CI972" s="357">
        <v>45717</v>
      </c>
    </row>
    <row r="973" spans="79:87">
      <c r="CA973" s="351">
        <v>970</v>
      </c>
      <c r="CB973" s="358"/>
      <c r="CC973" s="360" t="s">
        <v>3734</v>
      </c>
      <c r="CD973" s="353" t="s">
        <v>3735</v>
      </c>
      <c r="CE973" s="360" t="s">
        <v>3736</v>
      </c>
      <c r="CF973" s="354" t="s">
        <v>2127</v>
      </c>
      <c r="CG973" s="355" t="s">
        <v>751</v>
      </c>
      <c r="CH973" s="356">
        <v>189600</v>
      </c>
      <c r="CI973" s="357">
        <v>45717</v>
      </c>
    </row>
    <row r="974" spans="79:87">
      <c r="CA974" s="351">
        <v>971</v>
      </c>
      <c r="CB974" s="358"/>
      <c r="CC974" s="360" t="s">
        <v>3734</v>
      </c>
      <c r="CD974" s="353" t="s">
        <v>3735</v>
      </c>
      <c r="CE974" s="360" t="s">
        <v>3736</v>
      </c>
      <c r="CF974" s="354" t="s">
        <v>2127</v>
      </c>
      <c r="CG974" s="355" t="s">
        <v>751</v>
      </c>
      <c r="CH974" s="356">
        <v>189600</v>
      </c>
      <c r="CI974" s="357">
        <v>45717</v>
      </c>
    </row>
    <row r="975" spans="79:87">
      <c r="CA975" s="351">
        <v>972</v>
      </c>
      <c r="CB975" s="358"/>
      <c r="CC975" s="360" t="s">
        <v>3734</v>
      </c>
      <c r="CD975" s="353" t="s">
        <v>3735</v>
      </c>
      <c r="CE975" s="360" t="s">
        <v>3736</v>
      </c>
      <c r="CF975" s="354" t="s">
        <v>2127</v>
      </c>
      <c r="CG975" s="355" t="s">
        <v>751</v>
      </c>
      <c r="CH975" s="356">
        <v>189600</v>
      </c>
      <c r="CI975" s="357">
        <v>45717</v>
      </c>
    </row>
    <row r="976" spans="79:87">
      <c r="CA976" s="351">
        <v>973</v>
      </c>
      <c r="CB976" s="358"/>
      <c r="CC976" s="360" t="s">
        <v>3734</v>
      </c>
      <c r="CD976" s="353" t="s">
        <v>3735</v>
      </c>
      <c r="CE976" s="360" t="s">
        <v>3736</v>
      </c>
      <c r="CF976" s="354" t="s">
        <v>2127</v>
      </c>
      <c r="CG976" s="355" t="s">
        <v>751</v>
      </c>
      <c r="CH976" s="356">
        <v>189600</v>
      </c>
      <c r="CI976" s="357">
        <v>45717</v>
      </c>
    </row>
    <row r="977" spans="79:87">
      <c r="CA977" s="351">
        <v>974</v>
      </c>
      <c r="CB977" s="358"/>
      <c r="CC977" s="360" t="s">
        <v>3734</v>
      </c>
      <c r="CD977" s="353" t="s">
        <v>3735</v>
      </c>
      <c r="CE977" s="360" t="s">
        <v>3736</v>
      </c>
      <c r="CF977" s="354" t="s">
        <v>2072</v>
      </c>
      <c r="CG977" s="355" t="s">
        <v>800</v>
      </c>
      <c r="CH977" s="356">
        <v>190000</v>
      </c>
      <c r="CI977" s="357">
        <v>45689</v>
      </c>
    </row>
    <row r="978" spans="79:87">
      <c r="CA978" s="351">
        <v>975</v>
      </c>
      <c r="CB978" s="358"/>
      <c r="CC978" s="360" t="s">
        <v>3734</v>
      </c>
      <c r="CD978" s="353" t="s">
        <v>3735</v>
      </c>
      <c r="CE978" s="360" t="s">
        <v>3736</v>
      </c>
      <c r="CF978" s="354" t="s">
        <v>2127</v>
      </c>
      <c r="CG978" s="355" t="s">
        <v>751</v>
      </c>
      <c r="CH978" s="356">
        <v>379200</v>
      </c>
      <c r="CI978" s="357">
        <v>45658</v>
      </c>
    </row>
    <row r="979" spans="79:87">
      <c r="CA979" s="351">
        <v>976</v>
      </c>
      <c r="CB979" s="358"/>
      <c r="CC979" s="360" t="s">
        <v>3734</v>
      </c>
      <c r="CD979" s="353" t="s">
        <v>3735</v>
      </c>
      <c r="CE979" s="360" t="s">
        <v>3736</v>
      </c>
      <c r="CF979" s="354" t="s">
        <v>2127</v>
      </c>
      <c r="CG979" s="355" t="s">
        <v>751</v>
      </c>
      <c r="CH979" s="356">
        <v>379200</v>
      </c>
      <c r="CI979" s="357">
        <v>45717</v>
      </c>
    </row>
    <row r="980" spans="79:87">
      <c r="CA980" s="351">
        <v>977</v>
      </c>
      <c r="CB980" s="358"/>
      <c r="CC980" s="360" t="s">
        <v>3734</v>
      </c>
      <c r="CD980" s="353" t="s">
        <v>3735</v>
      </c>
      <c r="CE980" s="360" t="s">
        <v>3736</v>
      </c>
      <c r="CF980" s="354" t="s">
        <v>2072</v>
      </c>
      <c r="CG980" s="355" t="s">
        <v>800</v>
      </c>
      <c r="CH980" s="356">
        <v>190000</v>
      </c>
      <c r="CI980" s="357">
        <v>45717</v>
      </c>
    </row>
    <row r="981" spans="79:87">
      <c r="CA981" s="351">
        <v>978</v>
      </c>
      <c r="CB981" s="358"/>
      <c r="CC981" s="360" t="s">
        <v>3734</v>
      </c>
      <c r="CD981" s="353" t="s">
        <v>3735</v>
      </c>
      <c r="CE981" s="360" t="s">
        <v>3736</v>
      </c>
      <c r="CF981" s="354" t="s">
        <v>2127</v>
      </c>
      <c r="CG981" s="355" t="s">
        <v>751</v>
      </c>
      <c r="CH981" s="356">
        <v>379200</v>
      </c>
      <c r="CI981" s="357">
        <v>45717</v>
      </c>
    </row>
    <row r="982" spans="79:87">
      <c r="CA982" s="351">
        <v>979</v>
      </c>
      <c r="CB982" s="358"/>
      <c r="CC982" s="360" t="s">
        <v>3737</v>
      </c>
      <c r="CD982" s="353" t="s">
        <v>3738</v>
      </c>
      <c r="CE982" s="360" t="s">
        <v>3739</v>
      </c>
      <c r="CF982" s="354" t="s">
        <v>2134</v>
      </c>
      <c r="CG982" s="355" t="s">
        <v>807</v>
      </c>
      <c r="CH982" s="356">
        <v>22000</v>
      </c>
      <c r="CI982" s="357">
        <v>45717</v>
      </c>
    </row>
    <row r="983" spans="79:87">
      <c r="CA983" s="351">
        <v>980</v>
      </c>
      <c r="CB983" s="358"/>
      <c r="CC983" s="360" t="s">
        <v>3740</v>
      </c>
      <c r="CD983" s="353" t="s">
        <v>3741</v>
      </c>
      <c r="CE983" s="360" t="s">
        <v>3742</v>
      </c>
      <c r="CF983" s="354" t="s">
        <v>2134</v>
      </c>
      <c r="CG983" s="355" t="s">
        <v>807</v>
      </c>
      <c r="CH983" s="356">
        <v>44000</v>
      </c>
      <c r="CI983" s="357">
        <v>45717</v>
      </c>
    </row>
    <row r="984" spans="79:87">
      <c r="CA984" s="351">
        <v>981</v>
      </c>
      <c r="CB984" s="358"/>
      <c r="CC984" s="360" t="s">
        <v>3743</v>
      </c>
      <c r="CD984" s="353" t="s">
        <v>3744</v>
      </c>
      <c r="CE984" s="360" t="s">
        <v>3745</v>
      </c>
      <c r="CF984" s="354" t="s">
        <v>2065</v>
      </c>
      <c r="CG984" s="355" t="s">
        <v>811</v>
      </c>
      <c r="CH984" s="356">
        <v>15000</v>
      </c>
      <c r="CI984" s="357">
        <v>45717</v>
      </c>
    </row>
    <row r="985" spans="79:87">
      <c r="CA985" s="351">
        <v>982</v>
      </c>
      <c r="CB985" s="358"/>
      <c r="CC985" s="360" t="s">
        <v>3746</v>
      </c>
      <c r="CD985" s="353" t="s">
        <v>1740</v>
      </c>
      <c r="CE985" s="360" t="s">
        <v>3747</v>
      </c>
      <c r="CF985" s="354" t="s">
        <v>3748</v>
      </c>
      <c r="CG985" s="355" t="s">
        <v>686</v>
      </c>
      <c r="CH985" s="356">
        <v>144900</v>
      </c>
      <c r="CI985" s="357">
        <v>45717</v>
      </c>
    </row>
    <row r="986" spans="79:87">
      <c r="CA986" s="351">
        <v>983</v>
      </c>
      <c r="CB986" s="358"/>
      <c r="CC986" s="360" t="s">
        <v>3746</v>
      </c>
      <c r="CD986" s="353" t="s">
        <v>1740</v>
      </c>
      <c r="CE986" s="360" t="s">
        <v>3747</v>
      </c>
      <c r="CF986" s="354" t="s">
        <v>2277</v>
      </c>
      <c r="CG986" s="355" t="s">
        <v>684</v>
      </c>
      <c r="CH986" s="356">
        <v>229200</v>
      </c>
      <c r="CI986" s="357">
        <v>45689</v>
      </c>
    </row>
    <row r="987" spans="79:87">
      <c r="CA987" s="351">
        <v>984</v>
      </c>
      <c r="CB987" s="358"/>
      <c r="CC987" s="360" t="s">
        <v>3746</v>
      </c>
      <c r="CD987" s="353" t="s">
        <v>1740</v>
      </c>
      <c r="CE987" s="360" t="s">
        <v>3747</v>
      </c>
      <c r="CF987" s="354" t="s">
        <v>3749</v>
      </c>
      <c r="CG987" s="355" t="s">
        <v>707</v>
      </c>
      <c r="CH987" s="356">
        <v>403600</v>
      </c>
      <c r="CI987" s="357">
        <v>45658</v>
      </c>
    </row>
    <row r="988" spans="79:87">
      <c r="CA988" s="351">
        <v>985</v>
      </c>
      <c r="CB988" s="358"/>
      <c r="CC988" s="360" t="s">
        <v>3750</v>
      </c>
      <c r="CD988" s="353" t="s">
        <v>3751</v>
      </c>
      <c r="CE988" s="360" t="s">
        <v>3752</v>
      </c>
      <c r="CF988" s="354" t="s">
        <v>2131</v>
      </c>
      <c r="CG988" s="355" t="s">
        <v>808</v>
      </c>
      <c r="CH988" s="356">
        <v>60000</v>
      </c>
      <c r="CI988" s="357">
        <v>45717</v>
      </c>
    </row>
    <row r="989" spans="79:87">
      <c r="CA989" s="351">
        <v>986</v>
      </c>
      <c r="CB989" s="358"/>
      <c r="CC989" s="360" t="s">
        <v>3753</v>
      </c>
      <c r="CD989" s="353" t="s">
        <v>3754</v>
      </c>
      <c r="CE989" s="360" t="s">
        <v>3755</v>
      </c>
      <c r="CF989" s="354" t="s">
        <v>2082</v>
      </c>
      <c r="CG989" s="355" t="s">
        <v>693</v>
      </c>
      <c r="CH989" s="356">
        <v>0</v>
      </c>
      <c r="CI989" s="357">
        <v>45717</v>
      </c>
    </row>
    <row r="990" spans="79:87">
      <c r="CA990" s="351">
        <v>987</v>
      </c>
      <c r="CB990" s="358"/>
      <c r="CC990" s="360" t="s">
        <v>3756</v>
      </c>
      <c r="CD990" s="353" t="s">
        <v>3757</v>
      </c>
      <c r="CE990" s="360" t="s">
        <v>3758</v>
      </c>
      <c r="CF990" s="354" t="s">
        <v>2580</v>
      </c>
      <c r="CG990" s="355" t="s">
        <v>823</v>
      </c>
      <c r="CH990" s="356">
        <v>20500</v>
      </c>
      <c r="CI990" s="357">
        <v>45717</v>
      </c>
    </row>
    <row r="991" spans="79:87">
      <c r="CA991" s="351">
        <v>988</v>
      </c>
      <c r="CB991" s="358"/>
      <c r="CC991" s="360" t="s">
        <v>3759</v>
      </c>
      <c r="CD991" s="353" t="s">
        <v>1720</v>
      </c>
      <c r="CE991" s="360" t="s">
        <v>3760</v>
      </c>
      <c r="CF991" s="354" t="s">
        <v>2131</v>
      </c>
      <c r="CG991" s="355" t="s">
        <v>808</v>
      </c>
      <c r="CH991" s="356">
        <v>90000</v>
      </c>
      <c r="CI991" s="357">
        <v>45717</v>
      </c>
    </row>
    <row r="992" spans="79:87">
      <c r="CA992" s="351">
        <v>989</v>
      </c>
      <c r="CB992" s="358"/>
      <c r="CC992" s="360" t="s">
        <v>3761</v>
      </c>
      <c r="CD992" s="353" t="s">
        <v>3762</v>
      </c>
      <c r="CE992" s="360" t="s">
        <v>3763</v>
      </c>
      <c r="CF992" s="354" t="s">
        <v>2131</v>
      </c>
      <c r="CG992" s="355" t="s">
        <v>808</v>
      </c>
      <c r="CH992" s="356">
        <v>30000</v>
      </c>
      <c r="CI992" s="357">
        <v>45717</v>
      </c>
    </row>
    <row r="993" spans="79:87">
      <c r="CA993" s="351">
        <v>990</v>
      </c>
      <c r="CB993" s="358"/>
      <c r="CC993" s="360" t="s">
        <v>3764</v>
      </c>
      <c r="CD993" s="353" t="s">
        <v>3765</v>
      </c>
      <c r="CE993" s="360" t="s">
        <v>3766</v>
      </c>
      <c r="CF993" s="354" t="s">
        <v>3036</v>
      </c>
      <c r="CG993" s="355" t="s">
        <v>799</v>
      </c>
      <c r="CH993" s="356">
        <v>285000</v>
      </c>
      <c r="CI993" s="357">
        <v>45717</v>
      </c>
    </row>
    <row r="994" spans="79:87">
      <c r="CA994" s="351">
        <v>991</v>
      </c>
      <c r="CB994" s="358"/>
      <c r="CC994" s="360" t="s">
        <v>3767</v>
      </c>
      <c r="CD994" s="353" t="s">
        <v>3768</v>
      </c>
      <c r="CE994" s="360" t="s">
        <v>3769</v>
      </c>
      <c r="CF994" s="354" t="s">
        <v>2082</v>
      </c>
      <c r="CG994" s="355" t="s">
        <v>693</v>
      </c>
      <c r="CH994" s="356">
        <v>0</v>
      </c>
      <c r="CI994" s="357">
        <v>45717</v>
      </c>
    </row>
    <row r="995" spans="79:87">
      <c r="CA995" s="351">
        <v>992</v>
      </c>
      <c r="CB995" s="358"/>
      <c r="CC995" s="360" t="s">
        <v>3770</v>
      </c>
      <c r="CD995" s="353" t="s">
        <v>1710</v>
      </c>
      <c r="CE995" s="360" t="s">
        <v>3771</v>
      </c>
      <c r="CF995" s="354" t="s">
        <v>2864</v>
      </c>
      <c r="CG995" s="355" t="s">
        <v>640</v>
      </c>
      <c r="CH995" s="356">
        <v>217200</v>
      </c>
      <c r="CI995" s="357">
        <v>45689</v>
      </c>
    </row>
    <row r="996" spans="79:87">
      <c r="CA996" s="351">
        <v>993</v>
      </c>
      <c r="CB996" s="358"/>
      <c r="CC996" s="360" t="s">
        <v>3770</v>
      </c>
      <c r="CD996" s="353" t="s">
        <v>1710</v>
      </c>
      <c r="CE996" s="360" t="s">
        <v>3771</v>
      </c>
      <c r="CF996" s="354" t="s">
        <v>2324</v>
      </c>
      <c r="CG996" s="355" t="s">
        <v>642</v>
      </c>
      <c r="CH996" s="356">
        <v>224640</v>
      </c>
      <c r="CI996" s="357">
        <v>45658</v>
      </c>
    </row>
    <row r="997" spans="79:87">
      <c r="CA997" s="351">
        <v>994</v>
      </c>
      <c r="CB997" s="358"/>
      <c r="CC997" s="360" t="s">
        <v>3770</v>
      </c>
      <c r="CD997" s="353" t="s">
        <v>1710</v>
      </c>
      <c r="CE997" s="360" t="s">
        <v>3771</v>
      </c>
      <c r="CF997" s="354" t="s">
        <v>2324</v>
      </c>
      <c r="CG997" s="355" t="s">
        <v>642</v>
      </c>
      <c r="CH997" s="356">
        <v>99840</v>
      </c>
      <c r="CI997" s="357">
        <v>45717</v>
      </c>
    </row>
    <row r="998" spans="79:87">
      <c r="CA998" s="351">
        <v>995</v>
      </c>
      <c r="CB998" s="358"/>
      <c r="CC998" s="360" t="s">
        <v>3770</v>
      </c>
      <c r="CD998" s="353" t="s">
        <v>1710</v>
      </c>
      <c r="CE998" s="360" t="s">
        <v>3771</v>
      </c>
      <c r="CF998" s="354" t="s">
        <v>3531</v>
      </c>
      <c r="CG998" s="355" t="s">
        <v>659</v>
      </c>
      <c r="CH998" s="356">
        <v>16380</v>
      </c>
      <c r="CI998" s="357">
        <v>45717</v>
      </c>
    </row>
    <row r="999" spans="79:87">
      <c r="CA999" s="351">
        <v>996</v>
      </c>
      <c r="CB999" s="358"/>
      <c r="CC999" s="360" t="s">
        <v>3770</v>
      </c>
      <c r="CD999" s="353" t="s">
        <v>1710</v>
      </c>
      <c r="CE999" s="360" t="s">
        <v>3771</v>
      </c>
      <c r="CF999" s="354" t="s">
        <v>3531</v>
      </c>
      <c r="CG999" s="355" t="s">
        <v>659</v>
      </c>
      <c r="CH999" s="356">
        <v>27300</v>
      </c>
      <c r="CI999" s="357">
        <v>45717</v>
      </c>
    </row>
    <row r="1000" spans="79:87">
      <c r="CA1000" s="351">
        <v>997</v>
      </c>
      <c r="CB1000" s="358"/>
      <c r="CC1000" s="360" t="s">
        <v>3770</v>
      </c>
      <c r="CD1000" s="353" t="s">
        <v>1710</v>
      </c>
      <c r="CE1000" s="360" t="s">
        <v>3771</v>
      </c>
      <c r="CF1000" s="354" t="s">
        <v>3772</v>
      </c>
      <c r="CG1000" s="355" t="s">
        <v>664</v>
      </c>
      <c r="CH1000" s="356">
        <v>286200</v>
      </c>
      <c r="CI1000" s="357">
        <v>45717</v>
      </c>
    </row>
    <row r="1001" spans="79:87">
      <c r="CA1001" s="351">
        <v>998</v>
      </c>
      <c r="CB1001" s="358"/>
      <c r="CC1001" s="360" t="s">
        <v>3770</v>
      </c>
      <c r="CD1001" s="353" t="s">
        <v>1710</v>
      </c>
      <c r="CE1001" s="360" t="s">
        <v>3771</v>
      </c>
      <c r="CF1001" s="354" t="s">
        <v>2831</v>
      </c>
      <c r="CG1001" s="355" t="s">
        <v>671</v>
      </c>
      <c r="CH1001" s="356">
        <v>198900</v>
      </c>
      <c r="CI1001" s="357">
        <v>45717</v>
      </c>
    </row>
    <row r="1002" spans="79:87">
      <c r="CA1002" s="351">
        <v>999</v>
      </c>
      <c r="CB1002" s="358"/>
      <c r="CC1002" s="360" t="s">
        <v>3770</v>
      </c>
      <c r="CD1002" s="353" t="s">
        <v>1710</v>
      </c>
      <c r="CE1002" s="360" t="s">
        <v>3771</v>
      </c>
      <c r="CF1002" s="354" t="s">
        <v>2205</v>
      </c>
      <c r="CG1002" s="355" t="s">
        <v>677</v>
      </c>
      <c r="CH1002" s="356">
        <v>70000</v>
      </c>
      <c r="CI1002" s="357">
        <v>45717</v>
      </c>
    </row>
    <row r="1003" spans="79:87">
      <c r="CA1003" s="351">
        <v>1000</v>
      </c>
      <c r="CB1003" s="358"/>
      <c r="CC1003" s="360" t="s">
        <v>3770</v>
      </c>
      <c r="CD1003" s="353" t="s">
        <v>1710</v>
      </c>
      <c r="CE1003" s="360" t="s">
        <v>3771</v>
      </c>
      <c r="CF1003" s="354" t="s">
        <v>2205</v>
      </c>
      <c r="CG1003" s="355" t="s">
        <v>677</v>
      </c>
      <c r="CH1003" s="356">
        <v>70000</v>
      </c>
      <c r="CI1003" s="357">
        <v>45717</v>
      </c>
    </row>
    <row r="1004" spans="79:87">
      <c r="CA1004" s="351">
        <v>1001</v>
      </c>
      <c r="CB1004" s="358"/>
      <c r="CC1004" s="360" t="s">
        <v>3770</v>
      </c>
      <c r="CD1004" s="353" t="s">
        <v>1710</v>
      </c>
      <c r="CE1004" s="360" t="s">
        <v>3771</v>
      </c>
      <c r="CF1004" s="354" t="s">
        <v>2134</v>
      </c>
      <c r="CG1004" s="355" t="s">
        <v>807</v>
      </c>
      <c r="CH1004" s="356">
        <v>22000</v>
      </c>
      <c r="CI1004" s="357">
        <v>45689</v>
      </c>
    </row>
    <row r="1005" spans="79:87">
      <c r="CA1005" s="351">
        <v>1002</v>
      </c>
      <c r="CB1005" s="358"/>
      <c r="CC1005" s="360" t="s">
        <v>3770</v>
      </c>
      <c r="CD1005" s="353" t="s">
        <v>1710</v>
      </c>
      <c r="CE1005" s="360" t="s">
        <v>3771</v>
      </c>
      <c r="CF1005" s="354" t="s">
        <v>2134</v>
      </c>
      <c r="CG1005" s="355" t="s">
        <v>807</v>
      </c>
      <c r="CH1005" s="356">
        <v>44000</v>
      </c>
      <c r="CI1005" s="357">
        <v>45658</v>
      </c>
    </row>
    <row r="1006" spans="79:87">
      <c r="CA1006" s="351">
        <v>1003</v>
      </c>
      <c r="CB1006" s="358"/>
      <c r="CC1006" s="360" t="s">
        <v>3770</v>
      </c>
      <c r="CD1006" s="353" t="s">
        <v>1710</v>
      </c>
      <c r="CE1006" s="360" t="s">
        <v>3771</v>
      </c>
      <c r="CF1006" s="354" t="s">
        <v>3749</v>
      </c>
      <c r="CG1006" s="355" t="s">
        <v>707</v>
      </c>
      <c r="CH1006" s="356">
        <v>504500</v>
      </c>
      <c r="CI1006" s="357">
        <v>45717</v>
      </c>
    </row>
    <row r="1007" spans="79:87">
      <c r="CA1007" s="351">
        <v>1004</v>
      </c>
      <c r="CB1007" s="358"/>
      <c r="CC1007" s="360" t="s">
        <v>3770</v>
      </c>
      <c r="CD1007" s="353" t="s">
        <v>1710</v>
      </c>
      <c r="CE1007" s="360" t="s">
        <v>3771</v>
      </c>
      <c r="CF1007" s="354" t="s">
        <v>3749</v>
      </c>
      <c r="CG1007" s="355" t="s">
        <v>707</v>
      </c>
      <c r="CH1007" s="356">
        <v>1009000</v>
      </c>
      <c r="CI1007" s="357">
        <v>45717</v>
      </c>
    </row>
    <row r="1008" spans="79:87">
      <c r="CA1008" s="351">
        <v>1005</v>
      </c>
      <c r="CB1008" s="358"/>
      <c r="CC1008" s="360" t="s">
        <v>3770</v>
      </c>
      <c r="CD1008" s="353" t="s">
        <v>1710</v>
      </c>
      <c r="CE1008" s="360" t="s">
        <v>3771</v>
      </c>
      <c r="CF1008" s="354" t="s">
        <v>2855</v>
      </c>
      <c r="CG1008" s="355" t="s">
        <v>707</v>
      </c>
      <c r="CH1008" s="356">
        <v>544860</v>
      </c>
      <c r="CI1008" s="357">
        <v>45717</v>
      </c>
    </row>
    <row r="1009" spans="79:87">
      <c r="CA1009" s="351">
        <v>1006</v>
      </c>
      <c r="CB1009" s="358"/>
      <c r="CC1009" s="360" t="s">
        <v>3770</v>
      </c>
      <c r="CD1009" s="353" t="s">
        <v>1710</v>
      </c>
      <c r="CE1009" s="360" t="s">
        <v>3771</v>
      </c>
      <c r="CF1009" s="354" t="s">
        <v>2855</v>
      </c>
      <c r="CG1009" s="355" t="s">
        <v>707</v>
      </c>
      <c r="CH1009" s="356">
        <v>302700</v>
      </c>
      <c r="CI1009" s="357">
        <v>45717</v>
      </c>
    </row>
    <row r="1010" spans="79:87">
      <c r="CA1010" s="351">
        <v>1007</v>
      </c>
      <c r="CB1010" s="358"/>
      <c r="CC1010" s="360" t="s">
        <v>3770</v>
      </c>
      <c r="CD1010" s="353" t="s">
        <v>1710</v>
      </c>
      <c r="CE1010" s="360" t="s">
        <v>3771</v>
      </c>
      <c r="CF1010" s="354" t="s">
        <v>2855</v>
      </c>
      <c r="CG1010" s="355" t="s">
        <v>707</v>
      </c>
      <c r="CH1010" s="356">
        <v>605400</v>
      </c>
      <c r="CI1010" s="357">
        <v>45717</v>
      </c>
    </row>
    <row r="1011" spans="79:87">
      <c r="CA1011" s="351">
        <v>1008</v>
      </c>
      <c r="CB1011" s="358"/>
      <c r="CC1011" s="360" t="s">
        <v>3770</v>
      </c>
      <c r="CD1011" s="353" t="s">
        <v>1710</v>
      </c>
      <c r="CE1011" s="360" t="s">
        <v>3771</v>
      </c>
      <c r="CF1011" s="354" t="s">
        <v>2290</v>
      </c>
      <c r="CG1011" s="355" t="s">
        <v>712</v>
      </c>
      <c r="CH1011" s="356">
        <v>144000</v>
      </c>
      <c r="CI1011" s="357">
        <v>45717</v>
      </c>
    </row>
    <row r="1012" spans="79:87">
      <c r="CA1012" s="351">
        <v>1009</v>
      </c>
      <c r="CB1012" s="358"/>
      <c r="CC1012" s="360" t="s">
        <v>3770</v>
      </c>
      <c r="CD1012" s="353" t="s">
        <v>1710</v>
      </c>
      <c r="CE1012" s="360" t="s">
        <v>3771</v>
      </c>
      <c r="CF1012" s="354" t="s">
        <v>2290</v>
      </c>
      <c r="CG1012" s="355" t="s">
        <v>712</v>
      </c>
      <c r="CH1012" s="356">
        <v>144000</v>
      </c>
      <c r="CI1012" s="357">
        <v>45717</v>
      </c>
    </row>
    <row r="1013" spans="79:87">
      <c r="CA1013" s="351">
        <v>1010</v>
      </c>
      <c r="CB1013" s="358"/>
      <c r="CC1013" s="360" t="s">
        <v>3770</v>
      </c>
      <c r="CD1013" s="353" t="s">
        <v>1710</v>
      </c>
      <c r="CE1013" s="360" t="s">
        <v>3771</v>
      </c>
      <c r="CF1013" s="354" t="s">
        <v>2290</v>
      </c>
      <c r="CG1013" s="355" t="s">
        <v>712</v>
      </c>
      <c r="CH1013" s="356">
        <v>144000</v>
      </c>
      <c r="CI1013" s="357">
        <v>45689</v>
      </c>
    </row>
    <row r="1014" spans="79:87">
      <c r="CA1014" s="351">
        <v>1011</v>
      </c>
      <c r="CB1014" s="358"/>
      <c r="CC1014" s="360" t="s">
        <v>3770</v>
      </c>
      <c r="CD1014" s="353" t="s">
        <v>1710</v>
      </c>
      <c r="CE1014" s="360" t="s">
        <v>3771</v>
      </c>
      <c r="CF1014" s="354" t="s">
        <v>3773</v>
      </c>
      <c r="CG1014" s="355" t="s">
        <v>734</v>
      </c>
      <c r="CH1014" s="356">
        <v>101250</v>
      </c>
      <c r="CI1014" s="357">
        <v>45658</v>
      </c>
    </row>
    <row r="1015" spans="79:87">
      <c r="CA1015" s="351">
        <v>1012</v>
      </c>
      <c r="CB1015" s="358"/>
      <c r="CC1015" s="360" t="s">
        <v>3770</v>
      </c>
      <c r="CD1015" s="353" t="s">
        <v>1710</v>
      </c>
      <c r="CE1015" s="360" t="s">
        <v>3771</v>
      </c>
      <c r="CF1015" s="354" t="s">
        <v>3773</v>
      </c>
      <c r="CG1015" s="355" t="s">
        <v>734</v>
      </c>
      <c r="CH1015" s="356">
        <v>202500</v>
      </c>
      <c r="CI1015" s="357">
        <v>45717</v>
      </c>
    </row>
    <row r="1016" spans="79:87">
      <c r="CA1016" s="351">
        <v>1013</v>
      </c>
      <c r="CB1016" s="358"/>
      <c r="CC1016" s="360" t="s">
        <v>3770</v>
      </c>
      <c r="CD1016" s="353" t="s">
        <v>1710</v>
      </c>
      <c r="CE1016" s="360" t="s">
        <v>3771</v>
      </c>
      <c r="CF1016" s="354" t="s">
        <v>3774</v>
      </c>
      <c r="CG1016" s="355" t="s">
        <v>809</v>
      </c>
      <c r="CH1016" s="356">
        <v>128000</v>
      </c>
      <c r="CI1016" s="357">
        <v>45717</v>
      </c>
    </row>
    <row r="1017" spans="79:87">
      <c r="CA1017" s="351">
        <v>1014</v>
      </c>
      <c r="CB1017" s="358"/>
      <c r="CC1017" s="360" t="s">
        <v>3770</v>
      </c>
      <c r="CD1017" s="353" t="s">
        <v>1710</v>
      </c>
      <c r="CE1017" s="360" t="s">
        <v>3771</v>
      </c>
      <c r="CF1017" s="354" t="s">
        <v>3774</v>
      </c>
      <c r="CG1017" s="355" t="s">
        <v>809</v>
      </c>
      <c r="CH1017" s="356">
        <v>320000</v>
      </c>
      <c r="CI1017" s="357">
        <v>45717</v>
      </c>
    </row>
    <row r="1018" spans="79:87">
      <c r="CA1018" s="351">
        <v>1015</v>
      </c>
      <c r="CB1018" s="358"/>
      <c r="CC1018" s="360" t="s">
        <v>3770</v>
      </c>
      <c r="CD1018" s="353" t="s">
        <v>1710</v>
      </c>
      <c r="CE1018" s="360" t="s">
        <v>3771</v>
      </c>
      <c r="CF1018" s="354" t="s">
        <v>2147</v>
      </c>
      <c r="CG1018" s="355" t="s">
        <v>752</v>
      </c>
      <c r="CH1018" s="356">
        <v>88000</v>
      </c>
      <c r="CI1018" s="357">
        <v>45717</v>
      </c>
    </row>
    <row r="1019" spans="79:87">
      <c r="CA1019" s="351">
        <v>1016</v>
      </c>
      <c r="CB1019" s="358"/>
      <c r="CC1019" s="360" t="s">
        <v>3770</v>
      </c>
      <c r="CD1019" s="353" t="s">
        <v>1710</v>
      </c>
      <c r="CE1019" s="360" t="s">
        <v>3771</v>
      </c>
      <c r="CF1019" s="354" t="s">
        <v>2147</v>
      </c>
      <c r="CG1019" s="355" t="s">
        <v>752</v>
      </c>
      <c r="CH1019" s="356">
        <v>88000</v>
      </c>
      <c r="CI1019" s="357">
        <v>45717</v>
      </c>
    </row>
    <row r="1020" spans="79:87">
      <c r="CA1020" s="351">
        <v>1017</v>
      </c>
      <c r="CB1020" s="358"/>
      <c r="CC1020" s="360" t="s">
        <v>3770</v>
      </c>
      <c r="CD1020" s="353" t="s">
        <v>1710</v>
      </c>
      <c r="CE1020" s="360" t="s">
        <v>3771</v>
      </c>
      <c r="CF1020" s="354" t="s">
        <v>2147</v>
      </c>
      <c r="CG1020" s="355" t="s">
        <v>752</v>
      </c>
      <c r="CH1020" s="356">
        <v>88000</v>
      </c>
      <c r="CI1020" s="357">
        <v>45717</v>
      </c>
    </row>
    <row r="1021" spans="79:87">
      <c r="CA1021" s="351">
        <v>1018</v>
      </c>
      <c r="CB1021" s="358"/>
      <c r="CC1021" s="360" t="s">
        <v>3770</v>
      </c>
      <c r="CD1021" s="353" t="s">
        <v>1710</v>
      </c>
      <c r="CE1021" s="360" t="s">
        <v>3771</v>
      </c>
      <c r="CF1021" s="354" t="s">
        <v>2147</v>
      </c>
      <c r="CG1021" s="355" t="s">
        <v>752</v>
      </c>
      <c r="CH1021" s="356">
        <v>88000</v>
      </c>
      <c r="CI1021" s="357">
        <v>45717</v>
      </c>
    </row>
    <row r="1022" spans="79:87">
      <c r="CA1022" s="351">
        <v>1019</v>
      </c>
      <c r="CB1022" s="358"/>
      <c r="CC1022" s="360" t="s">
        <v>3770</v>
      </c>
      <c r="CD1022" s="353" t="s">
        <v>1710</v>
      </c>
      <c r="CE1022" s="360" t="s">
        <v>3771</v>
      </c>
      <c r="CF1022" s="354" t="s">
        <v>2147</v>
      </c>
      <c r="CG1022" s="355" t="s">
        <v>752</v>
      </c>
      <c r="CH1022" s="356">
        <v>88000</v>
      </c>
      <c r="CI1022" s="357">
        <v>45689</v>
      </c>
    </row>
    <row r="1023" spans="79:87">
      <c r="CA1023" s="351">
        <v>1020</v>
      </c>
      <c r="CB1023" s="358"/>
      <c r="CC1023" s="360" t="s">
        <v>3770</v>
      </c>
      <c r="CD1023" s="353" t="s">
        <v>1710</v>
      </c>
      <c r="CE1023" s="360" t="s">
        <v>3771</v>
      </c>
      <c r="CF1023" s="354" t="s">
        <v>2054</v>
      </c>
      <c r="CG1023" s="355" t="s">
        <v>759</v>
      </c>
      <c r="CH1023" s="356">
        <v>110160</v>
      </c>
      <c r="CI1023" s="357">
        <v>45658</v>
      </c>
    </row>
    <row r="1024" spans="79:87">
      <c r="CA1024" s="351">
        <v>1021</v>
      </c>
      <c r="CB1024" s="358"/>
      <c r="CC1024" s="360" t="s">
        <v>3770</v>
      </c>
      <c r="CD1024" s="353" t="s">
        <v>1710</v>
      </c>
      <c r="CE1024" s="360" t="s">
        <v>3771</v>
      </c>
      <c r="CF1024" s="354" t="s">
        <v>2060</v>
      </c>
      <c r="CG1024" s="355" t="s">
        <v>761</v>
      </c>
      <c r="CH1024" s="356">
        <v>124560</v>
      </c>
      <c r="CI1024" s="357">
        <v>45717</v>
      </c>
    </row>
    <row r="1025" spans="79:87">
      <c r="CA1025" s="351">
        <v>1022</v>
      </c>
      <c r="CB1025" s="358"/>
      <c r="CC1025" s="360" t="s">
        <v>3770</v>
      </c>
      <c r="CD1025" s="353" t="s">
        <v>1710</v>
      </c>
      <c r="CE1025" s="360" t="s">
        <v>3771</v>
      </c>
      <c r="CF1025" s="354" t="s">
        <v>2060</v>
      </c>
      <c r="CG1025" s="355" t="s">
        <v>761</v>
      </c>
      <c r="CH1025" s="356">
        <v>83040</v>
      </c>
      <c r="CI1025" s="357">
        <v>45717</v>
      </c>
    </row>
    <row r="1026" spans="79:87">
      <c r="CA1026" s="351">
        <v>1023</v>
      </c>
      <c r="CB1026" s="358"/>
      <c r="CC1026" s="359" t="s">
        <v>3770</v>
      </c>
      <c r="CD1026" s="353" t="s">
        <v>1710</v>
      </c>
      <c r="CE1026" s="359" t="s">
        <v>3771</v>
      </c>
      <c r="CF1026" s="354" t="s">
        <v>2060</v>
      </c>
      <c r="CG1026" s="355" t="s">
        <v>761</v>
      </c>
      <c r="CH1026" s="356">
        <v>207600</v>
      </c>
      <c r="CI1026" s="357">
        <v>45717</v>
      </c>
    </row>
    <row r="1027" spans="79:87">
      <c r="CA1027" s="351">
        <v>1024</v>
      </c>
      <c r="CB1027" s="358"/>
      <c r="CC1027" s="359" t="s">
        <v>3770</v>
      </c>
      <c r="CD1027" s="353" t="s">
        <v>1710</v>
      </c>
      <c r="CE1027" s="359" t="s">
        <v>3771</v>
      </c>
      <c r="CF1027" s="354" t="s">
        <v>2060</v>
      </c>
      <c r="CG1027" s="355" t="s">
        <v>761</v>
      </c>
      <c r="CH1027" s="356">
        <v>197220</v>
      </c>
      <c r="CI1027" s="357">
        <v>45717</v>
      </c>
    </row>
    <row r="1028" spans="79:87">
      <c r="CA1028" s="351">
        <v>1025</v>
      </c>
      <c r="CB1028" s="358"/>
      <c r="CC1028" s="359" t="s">
        <v>3775</v>
      </c>
      <c r="CD1028" s="353" t="s">
        <v>1710</v>
      </c>
      <c r="CE1028" s="359" t="s">
        <v>3776</v>
      </c>
      <c r="CF1028" s="354" t="s">
        <v>3772</v>
      </c>
      <c r="CG1028" s="355" t="s">
        <v>664</v>
      </c>
      <c r="CH1028" s="356">
        <v>1431000</v>
      </c>
      <c r="CI1028" s="357">
        <v>45717</v>
      </c>
    </row>
    <row r="1029" spans="79:87">
      <c r="CA1029" s="351">
        <v>1026</v>
      </c>
      <c r="CB1029" s="358"/>
      <c r="CC1029" s="359" t="s">
        <v>3777</v>
      </c>
      <c r="CD1029" s="353" t="s">
        <v>3778</v>
      </c>
      <c r="CE1029" s="359" t="s">
        <v>3779</v>
      </c>
      <c r="CF1029" s="354" t="s">
        <v>2580</v>
      </c>
      <c r="CG1029" s="355" t="s">
        <v>823</v>
      </c>
      <c r="CH1029" s="356">
        <v>20500</v>
      </c>
      <c r="CI1029" s="357">
        <v>45717</v>
      </c>
    </row>
    <row r="1030" spans="79:87">
      <c r="CA1030" s="351">
        <v>1027</v>
      </c>
      <c r="CB1030" s="358"/>
      <c r="CC1030" s="359" t="s">
        <v>3780</v>
      </c>
      <c r="CD1030" s="353" t="s">
        <v>3781</v>
      </c>
      <c r="CE1030" s="359" t="s">
        <v>3782</v>
      </c>
      <c r="CF1030" s="354" t="s">
        <v>2082</v>
      </c>
      <c r="CG1030" s="355" t="s">
        <v>693</v>
      </c>
      <c r="CH1030" s="356">
        <v>0</v>
      </c>
      <c r="CI1030" s="357">
        <v>45717</v>
      </c>
    </row>
    <row r="1031" spans="79:87">
      <c r="CA1031" s="351">
        <v>1028</v>
      </c>
      <c r="CB1031" s="358"/>
      <c r="CC1031" s="359" t="s">
        <v>3783</v>
      </c>
      <c r="CD1031" s="353" t="s">
        <v>3784</v>
      </c>
      <c r="CE1031" s="359" t="s">
        <v>3785</v>
      </c>
      <c r="CF1031" s="354" t="s">
        <v>2388</v>
      </c>
      <c r="CG1031" s="355" t="s">
        <v>804</v>
      </c>
      <c r="CH1031" s="356">
        <v>12000</v>
      </c>
      <c r="CI1031" s="357">
        <v>45689</v>
      </c>
    </row>
    <row r="1032" spans="79:87">
      <c r="CA1032" s="351">
        <v>1029</v>
      </c>
      <c r="CB1032" s="358"/>
      <c r="CC1032" s="359" t="s">
        <v>3786</v>
      </c>
      <c r="CD1032" s="353" t="s">
        <v>3787</v>
      </c>
      <c r="CE1032" s="359" t="s">
        <v>3788</v>
      </c>
      <c r="CF1032" s="354" t="s">
        <v>2072</v>
      </c>
      <c r="CG1032" s="355" t="s">
        <v>800</v>
      </c>
      <c r="CH1032" s="356">
        <v>19000</v>
      </c>
      <c r="CI1032" s="357">
        <v>45658</v>
      </c>
    </row>
    <row r="1033" spans="79:87">
      <c r="CA1033" s="351">
        <v>1030</v>
      </c>
      <c r="CB1033" s="358"/>
      <c r="CC1033" s="359" t="s">
        <v>3789</v>
      </c>
      <c r="CD1033" s="353" t="s">
        <v>3787</v>
      </c>
      <c r="CE1033" s="359" t="s">
        <v>3788</v>
      </c>
      <c r="CF1033" s="354" t="s">
        <v>3790</v>
      </c>
      <c r="CG1033" s="355" t="s">
        <v>817</v>
      </c>
      <c r="CH1033" s="356">
        <v>57500</v>
      </c>
      <c r="CI1033" s="357">
        <v>45717</v>
      </c>
    </row>
    <row r="1034" spans="79:87">
      <c r="CA1034" s="351">
        <v>1031</v>
      </c>
      <c r="CB1034" s="358"/>
      <c r="CC1034" s="359" t="s">
        <v>3791</v>
      </c>
      <c r="CD1034" s="353" t="s">
        <v>3792</v>
      </c>
      <c r="CE1034" s="359" t="s">
        <v>3793</v>
      </c>
      <c r="CF1034" s="354" t="s">
        <v>3424</v>
      </c>
      <c r="CG1034" s="355" t="s">
        <v>798</v>
      </c>
      <c r="CH1034" s="356">
        <v>60000</v>
      </c>
      <c r="CI1034" s="357">
        <v>45717</v>
      </c>
    </row>
    <row r="1035" spans="79:87">
      <c r="CA1035" s="351">
        <v>1032</v>
      </c>
      <c r="CB1035" s="358"/>
      <c r="CC1035" s="359" t="s">
        <v>3794</v>
      </c>
      <c r="CD1035" s="353" t="s">
        <v>3795</v>
      </c>
      <c r="CE1035" s="359" t="s">
        <v>3796</v>
      </c>
      <c r="CF1035" s="354" t="s">
        <v>2065</v>
      </c>
      <c r="CG1035" s="355" t="s">
        <v>811</v>
      </c>
      <c r="CH1035" s="356">
        <v>30000</v>
      </c>
      <c r="CI1035" s="357">
        <v>45717</v>
      </c>
    </row>
    <row r="1036" spans="79:87">
      <c r="CA1036" s="351">
        <v>1033</v>
      </c>
      <c r="CB1036" s="358"/>
      <c r="CC1036" s="359" t="s">
        <v>3797</v>
      </c>
      <c r="CD1036" s="353" t="s">
        <v>3798</v>
      </c>
      <c r="CE1036" s="359" t="s">
        <v>3799</v>
      </c>
      <c r="CF1036" s="354" t="s">
        <v>2065</v>
      </c>
      <c r="CG1036" s="355" t="s">
        <v>811</v>
      </c>
      <c r="CH1036" s="356">
        <v>45000</v>
      </c>
      <c r="CI1036" s="357">
        <v>45717</v>
      </c>
    </row>
    <row r="1037" spans="79:87">
      <c r="CA1037" s="351">
        <v>1034</v>
      </c>
      <c r="CB1037" s="358"/>
      <c r="CC1037" s="360" t="s">
        <v>3800</v>
      </c>
      <c r="CD1037" s="353" t="s">
        <v>3801</v>
      </c>
      <c r="CE1037" s="360" t="s">
        <v>3802</v>
      </c>
      <c r="CF1037" s="354" t="s">
        <v>2234</v>
      </c>
      <c r="CG1037" s="355" t="s">
        <v>675</v>
      </c>
      <c r="CH1037" s="356">
        <v>-42720</v>
      </c>
      <c r="CI1037" s="357">
        <v>45717</v>
      </c>
    </row>
    <row r="1038" spans="79:87">
      <c r="CA1038" s="351">
        <v>1035</v>
      </c>
      <c r="CB1038" s="358"/>
      <c r="CC1038" s="360" t="s">
        <v>3803</v>
      </c>
      <c r="CD1038" s="353" t="s">
        <v>3801</v>
      </c>
      <c r="CE1038" s="360" t="s">
        <v>3802</v>
      </c>
      <c r="CF1038" s="354" t="s">
        <v>2072</v>
      </c>
      <c r="CG1038" s="355" t="s">
        <v>800</v>
      </c>
      <c r="CH1038" s="356">
        <v>19000</v>
      </c>
      <c r="CI1038" s="357">
        <v>45717</v>
      </c>
    </row>
    <row r="1039" spans="79:87">
      <c r="CA1039" s="351">
        <v>1036</v>
      </c>
      <c r="CB1039" s="358"/>
      <c r="CC1039" s="360" t="s">
        <v>3804</v>
      </c>
      <c r="CD1039" s="353" t="s">
        <v>1726</v>
      </c>
      <c r="CE1039" s="360" t="s">
        <v>3805</v>
      </c>
      <c r="CF1039" s="354" t="s">
        <v>3772</v>
      </c>
      <c r="CG1039" s="355" t="s">
        <v>664</v>
      </c>
      <c r="CH1039" s="356">
        <v>28620</v>
      </c>
      <c r="CI1039" s="357">
        <v>45717</v>
      </c>
    </row>
    <row r="1040" spans="79:87">
      <c r="CA1040" s="351">
        <v>1037</v>
      </c>
      <c r="CB1040" s="358"/>
      <c r="CC1040" s="360" t="s">
        <v>3804</v>
      </c>
      <c r="CD1040" s="353" t="s">
        <v>1726</v>
      </c>
      <c r="CE1040" s="360" t="s">
        <v>3805</v>
      </c>
      <c r="CF1040" s="354" t="s">
        <v>2703</v>
      </c>
      <c r="CG1040" s="355" t="s">
        <v>689</v>
      </c>
      <c r="CH1040" s="356">
        <v>13140</v>
      </c>
      <c r="CI1040" s="357">
        <v>45689</v>
      </c>
    </row>
    <row r="1041" spans="79:87">
      <c r="CA1041" s="351">
        <v>1038</v>
      </c>
      <c r="CB1041" s="358"/>
      <c r="CC1041" s="360" t="s">
        <v>3804</v>
      </c>
      <c r="CD1041" s="353" t="s">
        <v>1726</v>
      </c>
      <c r="CE1041" s="360" t="s">
        <v>3805</v>
      </c>
      <c r="CF1041" s="354" t="s">
        <v>3806</v>
      </c>
      <c r="CG1041" s="355" t="s">
        <v>826</v>
      </c>
      <c r="CH1041" s="356">
        <v>88000</v>
      </c>
      <c r="CI1041" s="357">
        <v>45658</v>
      </c>
    </row>
    <row r="1042" spans="79:87">
      <c r="CA1042" s="351">
        <v>1039</v>
      </c>
      <c r="CB1042" s="358"/>
      <c r="CC1042" s="360" t="s">
        <v>3807</v>
      </c>
      <c r="CD1042" s="353" t="s">
        <v>3808</v>
      </c>
      <c r="CE1042" s="360" t="s">
        <v>3809</v>
      </c>
      <c r="CF1042" s="354" t="s">
        <v>2065</v>
      </c>
      <c r="CG1042" s="355" t="s">
        <v>811</v>
      </c>
      <c r="CH1042" s="356">
        <v>15000</v>
      </c>
      <c r="CI1042" s="357">
        <v>45717</v>
      </c>
    </row>
    <row r="1043" spans="79:87">
      <c r="CA1043" s="351">
        <v>1040</v>
      </c>
      <c r="CB1043" s="358"/>
      <c r="CC1043" s="360" t="s">
        <v>3810</v>
      </c>
      <c r="CD1043" s="353" t="s">
        <v>1945</v>
      </c>
      <c r="CE1043" s="360" t="s">
        <v>3811</v>
      </c>
      <c r="CF1043" s="354" t="s">
        <v>3806</v>
      </c>
      <c r="CG1043" s="355" t="s">
        <v>826</v>
      </c>
      <c r="CH1043" s="356">
        <v>176000</v>
      </c>
      <c r="CI1043" s="357">
        <v>45717</v>
      </c>
    </row>
    <row r="1044" spans="79:87">
      <c r="CA1044" s="351">
        <v>1041</v>
      </c>
      <c r="CB1044" s="358"/>
      <c r="CC1044" s="360" t="s">
        <v>3812</v>
      </c>
      <c r="CD1044" s="353" t="s">
        <v>3813</v>
      </c>
      <c r="CE1044" s="360" t="s">
        <v>3814</v>
      </c>
      <c r="CF1044" s="354" t="s">
        <v>3773</v>
      </c>
      <c r="CG1044" s="355" t="s">
        <v>734</v>
      </c>
      <c r="CH1044" s="356">
        <v>141750</v>
      </c>
      <c r="CI1044" s="357">
        <v>45717</v>
      </c>
    </row>
    <row r="1045" spans="79:87">
      <c r="CA1045" s="351">
        <v>1042</v>
      </c>
      <c r="CB1045" s="358"/>
      <c r="CC1045" s="360" t="s">
        <v>3815</v>
      </c>
      <c r="CD1045" s="353" t="s">
        <v>3816</v>
      </c>
      <c r="CE1045" s="360" t="s">
        <v>3817</v>
      </c>
      <c r="CF1045" s="354" t="s">
        <v>2147</v>
      </c>
      <c r="CG1045" s="355" t="s">
        <v>752</v>
      </c>
      <c r="CH1045" s="356">
        <v>11000</v>
      </c>
      <c r="CI1045" s="357">
        <v>45717</v>
      </c>
    </row>
    <row r="1046" spans="79:87">
      <c r="CA1046" s="351">
        <v>1043</v>
      </c>
      <c r="CB1046" s="358"/>
      <c r="CC1046" s="360" t="s">
        <v>3815</v>
      </c>
      <c r="CD1046" s="353" t="s">
        <v>3816</v>
      </c>
      <c r="CE1046" s="360" t="s">
        <v>3817</v>
      </c>
      <c r="CF1046" s="354" t="s">
        <v>2092</v>
      </c>
      <c r="CG1046" s="355" t="s">
        <v>812</v>
      </c>
      <c r="CH1046" s="356">
        <v>11500</v>
      </c>
      <c r="CI1046" s="357">
        <v>45717</v>
      </c>
    </row>
    <row r="1047" spans="79:87">
      <c r="CA1047" s="351">
        <v>1044</v>
      </c>
      <c r="CB1047" s="358"/>
      <c r="CC1047" s="360" t="s">
        <v>3818</v>
      </c>
      <c r="CD1047" s="353" t="s">
        <v>1824</v>
      </c>
      <c r="CE1047" s="360" t="s">
        <v>3819</v>
      </c>
      <c r="CF1047" s="354" t="s">
        <v>3820</v>
      </c>
      <c r="CG1047" s="355" t="s">
        <v>733</v>
      </c>
      <c r="CH1047" s="356">
        <v>22260</v>
      </c>
      <c r="CI1047" s="357">
        <v>45717</v>
      </c>
    </row>
    <row r="1048" spans="79:87">
      <c r="CA1048" s="351">
        <v>1045</v>
      </c>
      <c r="CB1048" s="358"/>
      <c r="CC1048" s="360" t="s">
        <v>3818</v>
      </c>
      <c r="CD1048" s="353" t="s">
        <v>1824</v>
      </c>
      <c r="CE1048" s="360" t="s">
        <v>3819</v>
      </c>
      <c r="CF1048" s="354" t="s">
        <v>2060</v>
      </c>
      <c r="CG1048" s="355" t="s">
        <v>761</v>
      </c>
      <c r="CH1048" s="356">
        <v>10380</v>
      </c>
      <c r="CI1048" s="357">
        <v>45717</v>
      </c>
    </row>
    <row r="1049" spans="79:87">
      <c r="CA1049" s="351">
        <v>1046</v>
      </c>
      <c r="CB1049" s="358"/>
      <c r="CC1049" s="360" t="s">
        <v>3818</v>
      </c>
      <c r="CD1049" s="353" t="s">
        <v>1824</v>
      </c>
      <c r="CE1049" s="360" t="s">
        <v>3819</v>
      </c>
      <c r="CF1049" s="354" t="s">
        <v>2060</v>
      </c>
      <c r="CG1049" s="355" t="s">
        <v>761</v>
      </c>
      <c r="CH1049" s="356">
        <v>41520</v>
      </c>
      <c r="CI1049" s="357">
        <v>45689</v>
      </c>
    </row>
    <row r="1050" spans="79:87">
      <c r="CA1050" s="351">
        <v>1047</v>
      </c>
      <c r="CB1050" s="358"/>
      <c r="CC1050" s="360" t="s">
        <v>3818</v>
      </c>
      <c r="CD1050" s="353" t="s">
        <v>1824</v>
      </c>
      <c r="CE1050" s="360" t="s">
        <v>3819</v>
      </c>
      <c r="CF1050" s="354" t="s">
        <v>2060</v>
      </c>
      <c r="CG1050" s="355" t="s">
        <v>761</v>
      </c>
      <c r="CH1050" s="356">
        <v>83040</v>
      </c>
      <c r="CI1050" s="357">
        <v>45658</v>
      </c>
    </row>
    <row r="1051" spans="79:87">
      <c r="CA1051" s="351">
        <v>1048</v>
      </c>
      <c r="CB1051" s="358"/>
      <c r="CC1051" s="360" t="s">
        <v>3818</v>
      </c>
      <c r="CD1051" s="353" t="s">
        <v>1824</v>
      </c>
      <c r="CE1051" s="360" t="s">
        <v>3819</v>
      </c>
      <c r="CF1051" s="354" t="s">
        <v>2060</v>
      </c>
      <c r="CG1051" s="355" t="s">
        <v>761</v>
      </c>
      <c r="CH1051" s="356">
        <v>20760</v>
      </c>
      <c r="CI1051" s="357">
        <v>45717</v>
      </c>
    </row>
    <row r="1052" spans="79:87">
      <c r="CA1052" s="351">
        <v>1049</v>
      </c>
      <c r="CB1052" s="358"/>
      <c r="CC1052" s="360" t="s">
        <v>3821</v>
      </c>
      <c r="CD1052" s="353" t="s">
        <v>3822</v>
      </c>
      <c r="CE1052" s="360" t="s">
        <v>3823</v>
      </c>
      <c r="CF1052" s="354" t="s">
        <v>2060</v>
      </c>
      <c r="CG1052" s="355" t="s">
        <v>761</v>
      </c>
      <c r="CH1052" s="356">
        <v>114180</v>
      </c>
      <c r="CI1052" s="357">
        <v>45717</v>
      </c>
    </row>
    <row r="1053" spans="79:87">
      <c r="CA1053" s="351">
        <v>1050</v>
      </c>
      <c r="CB1053" s="358"/>
      <c r="CC1053" s="360" t="s">
        <v>3824</v>
      </c>
      <c r="CD1053" s="353" t="s">
        <v>1600</v>
      </c>
      <c r="CE1053" s="360" t="s">
        <v>3825</v>
      </c>
      <c r="CF1053" s="354" t="s">
        <v>2277</v>
      </c>
      <c r="CG1053" s="355" t="s">
        <v>684</v>
      </c>
      <c r="CH1053" s="356">
        <v>114600</v>
      </c>
      <c r="CI1053" s="357">
        <v>45717</v>
      </c>
    </row>
    <row r="1054" spans="79:87">
      <c r="CA1054" s="351">
        <v>1051</v>
      </c>
      <c r="CB1054" s="358"/>
      <c r="CC1054" s="360" t="s">
        <v>3826</v>
      </c>
      <c r="CD1054" s="353" t="s">
        <v>3827</v>
      </c>
      <c r="CE1054" s="360" t="s">
        <v>3828</v>
      </c>
      <c r="CF1054" s="354" t="s">
        <v>3829</v>
      </c>
      <c r="CG1054" s="355" t="s">
        <v>650</v>
      </c>
      <c r="CH1054" s="356">
        <v>25424</v>
      </c>
      <c r="CI1054" s="357">
        <v>45717</v>
      </c>
    </row>
    <row r="1055" spans="79:87">
      <c r="CA1055" s="351">
        <v>1052</v>
      </c>
      <c r="CB1055" s="358"/>
      <c r="CC1055" s="360" t="s">
        <v>3826</v>
      </c>
      <c r="CD1055" s="353" t="s">
        <v>3827</v>
      </c>
      <c r="CE1055" s="360" t="s">
        <v>3828</v>
      </c>
      <c r="CF1055" s="354" t="s">
        <v>3774</v>
      </c>
      <c r="CG1055" s="355" t="s">
        <v>809</v>
      </c>
      <c r="CH1055" s="356">
        <v>64000</v>
      </c>
      <c r="CI1055" s="357">
        <v>45717</v>
      </c>
    </row>
    <row r="1056" spans="79:87">
      <c r="CA1056" s="351">
        <v>1053</v>
      </c>
      <c r="CB1056" s="358"/>
      <c r="CC1056" s="360" t="s">
        <v>3830</v>
      </c>
      <c r="CD1056" s="353" t="s">
        <v>3831</v>
      </c>
      <c r="CE1056" s="360" t="s">
        <v>3832</v>
      </c>
      <c r="CF1056" s="354" t="s">
        <v>2147</v>
      </c>
      <c r="CG1056" s="355" t="s">
        <v>752</v>
      </c>
      <c r="CH1056" s="356">
        <v>5500</v>
      </c>
      <c r="CI1056" s="357">
        <v>45717</v>
      </c>
    </row>
    <row r="1057" spans="79:87">
      <c r="CA1057" s="351">
        <v>1054</v>
      </c>
      <c r="CB1057" s="358"/>
      <c r="CC1057" s="360" t="s">
        <v>3830</v>
      </c>
      <c r="CD1057" s="353" t="s">
        <v>3831</v>
      </c>
      <c r="CE1057" s="360" t="s">
        <v>3832</v>
      </c>
      <c r="CF1057" s="354" t="s">
        <v>2147</v>
      </c>
      <c r="CG1057" s="355" t="s">
        <v>752</v>
      </c>
      <c r="CH1057" s="356">
        <v>22000</v>
      </c>
      <c r="CI1057" s="357">
        <v>45717</v>
      </c>
    </row>
    <row r="1058" spans="79:87">
      <c r="CA1058" s="351">
        <v>1055</v>
      </c>
      <c r="CB1058" s="358"/>
      <c r="CC1058" s="360" t="s">
        <v>3833</v>
      </c>
      <c r="CD1058" s="353" t="s">
        <v>3834</v>
      </c>
      <c r="CE1058" s="360" t="s">
        <v>3835</v>
      </c>
      <c r="CF1058" s="354" t="s">
        <v>2127</v>
      </c>
      <c r="CG1058" s="355" t="s">
        <v>751</v>
      </c>
      <c r="CH1058" s="356">
        <v>170640</v>
      </c>
      <c r="CI1058" s="357">
        <v>45689</v>
      </c>
    </row>
    <row r="1059" spans="79:87">
      <c r="CA1059" s="351">
        <v>1056</v>
      </c>
      <c r="CB1059" s="358"/>
      <c r="CC1059" s="360" t="s">
        <v>3836</v>
      </c>
      <c r="CD1059" s="353" t="s">
        <v>3837</v>
      </c>
      <c r="CE1059" s="360" t="s">
        <v>3838</v>
      </c>
      <c r="CF1059" s="354" t="s">
        <v>2493</v>
      </c>
      <c r="CG1059" s="355" t="s">
        <v>820</v>
      </c>
      <c r="CH1059" s="356">
        <v>220000</v>
      </c>
      <c r="CI1059" s="357">
        <v>45658</v>
      </c>
    </row>
    <row r="1060" spans="79:87">
      <c r="CA1060" s="351">
        <v>1057</v>
      </c>
      <c r="CB1060" s="358"/>
      <c r="CC1060" s="360" t="s">
        <v>3839</v>
      </c>
      <c r="CD1060" s="353" t="s">
        <v>3840</v>
      </c>
      <c r="CE1060" s="360" t="s">
        <v>3841</v>
      </c>
      <c r="CF1060" s="354" t="s">
        <v>3806</v>
      </c>
      <c r="CG1060" s="355" t="s">
        <v>826</v>
      </c>
      <c r="CH1060" s="356">
        <v>88000</v>
      </c>
      <c r="CI1060" s="357">
        <v>45717</v>
      </c>
    </row>
    <row r="1061" spans="79:87">
      <c r="CA1061" s="351">
        <v>1058</v>
      </c>
      <c r="CB1061" s="358"/>
      <c r="CC1061" s="360" t="s">
        <v>3842</v>
      </c>
      <c r="CD1061" s="353" t="s">
        <v>1712</v>
      </c>
      <c r="CE1061" s="360" t="s">
        <v>3843</v>
      </c>
      <c r="CF1061" s="354" t="s">
        <v>3772</v>
      </c>
      <c r="CG1061" s="355" t="s">
        <v>664</v>
      </c>
      <c r="CH1061" s="356">
        <v>429300</v>
      </c>
      <c r="CI1061" s="357">
        <v>45717</v>
      </c>
    </row>
    <row r="1062" spans="79:87">
      <c r="CA1062" s="351">
        <v>1059</v>
      </c>
      <c r="CB1062" s="358"/>
      <c r="CC1062" s="360" t="s">
        <v>3844</v>
      </c>
      <c r="CD1062" s="353" t="s">
        <v>3845</v>
      </c>
      <c r="CE1062" s="360" t="s">
        <v>3846</v>
      </c>
      <c r="CF1062" s="354" t="s">
        <v>2324</v>
      </c>
      <c r="CG1062" s="355" t="s">
        <v>642</v>
      </c>
      <c r="CH1062" s="356">
        <v>24960</v>
      </c>
      <c r="CI1062" s="357">
        <v>45717</v>
      </c>
    </row>
    <row r="1063" spans="79:87">
      <c r="CA1063" s="351">
        <v>1060</v>
      </c>
      <c r="CB1063" s="358"/>
      <c r="CC1063" s="360" t="s">
        <v>3844</v>
      </c>
      <c r="CD1063" s="353" t="s">
        <v>3845</v>
      </c>
      <c r="CE1063" s="360" t="s">
        <v>3846</v>
      </c>
      <c r="CF1063" s="354" t="s">
        <v>3493</v>
      </c>
      <c r="CG1063" s="355" t="s">
        <v>748</v>
      </c>
      <c r="CH1063" s="356">
        <v>22008</v>
      </c>
      <c r="CI1063" s="357">
        <v>45717</v>
      </c>
    </row>
    <row r="1064" spans="79:87">
      <c r="CA1064" s="351">
        <v>1061</v>
      </c>
      <c r="CB1064" s="358"/>
      <c r="CC1064" s="360" t="s">
        <v>3844</v>
      </c>
      <c r="CD1064" s="353" t="s">
        <v>3845</v>
      </c>
      <c r="CE1064" s="360" t="s">
        <v>3846</v>
      </c>
      <c r="CF1064" s="354" t="s">
        <v>2054</v>
      </c>
      <c r="CG1064" s="355" t="s">
        <v>759</v>
      </c>
      <c r="CH1064" s="356">
        <v>18360</v>
      </c>
      <c r="CI1064" s="357">
        <v>45717</v>
      </c>
    </row>
    <row r="1065" spans="79:87">
      <c r="CA1065" s="351">
        <v>1062</v>
      </c>
      <c r="CB1065" s="358"/>
      <c r="CC1065" s="360" t="s">
        <v>3847</v>
      </c>
      <c r="CD1065" s="353" t="s">
        <v>3848</v>
      </c>
      <c r="CE1065" s="360" t="s">
        <v>3849</v>
      </c>
      <c r="CF1065" s="354" t="s">
        <v>2209</v>
      </c>
      <c r="CG1065" s="355" t="s">
        <v>678</v>
      </c>
      <c r="CH1065" s="356">
        <v>37000</v>
      </c>
      <c r="CI1065" s="357">
        <v>45717</v>
      </c>
    </row>
    <row r="1066" spans="79:87">
      <c r="CA1066" s="351">
        <v>1063</v>
      </c>
      <c r="CB1066" s="358"/>
      <c r="CC1066" s="360" t="s">
        <v>3850</v>
      </c>
      <c r="CD1066" s="353" t="s">
        <v>3851</v>
      </c>
      <c r="CE1066" s="360" t="s">
        <v>3852</v>
      </c>
      <c r="CF1066" s="354" t="s">
        <v>2147</v>
      </c>
      <c r="CG1066" s="355" t="s">
        <v>752</v>
      </c>
      <c r="CH1066" s="356">
        <v>49500</v>
      </c>
      <c r="CI1066" s="357">
        <v>45717</v>
      </c>
    </row>
    <row r="1067" spans="79:87">
      <c r="CA1067" s="351">
        <v>1064</v>
      </c>
      <c r="CB1067" s="358"/>
      <c r="CC1067" s="360" t="s">
        <v>3853</v>
      </c>
      <c r="CD1067" s="353" t="s">
        <v>1890</v>
      </c>
      <c r="CE1067" s="360" t="s">
        <v>3854</v>
      </c>
      <c r="CF1067" s="354" t="s">
        <v>3855</v>
      </c>
      <c r="CG1067" s="355" t="s">
        <v>642</v>
      </c>
      <c r="CH1067" s="356">
        <v>249600</v>
      </c>
      <c r="CI1067" s="357">
        <v>45689</v>
      </c>
    </row>
    <row r="1068" spans="79:87">
      <c r="CA1068" s="351">
        <v>1065</v>
      </c>
      <c r="CB1068" s="358"/>
      <c r="CC1068" s="360" t="s">
        <v>3856</v>
      </c>
      <c r="CD1068" s="353" t="s">
        <v>3857</v>
      </c>
      <c r="CE1068" s="360" t="s">
        <v>3858</v>
      </c>
      <c r="CF1068" s="354" t="s">
        <v>3806</v>
      </c>
      <c r="CG1068" s="355" t="s">
        <v>826</v>
      </c>
      <c r="CH1068" s="356">
        <v>352000</v>
      </c>
      <c r="CI1068" s="357">
        <v>45658</v>
      </c>
    </row>
    <row r="1069" spans="79:87">
      <c r="CA1069" s="351">
        <v>1066</v>
      </c>
      <c r="CB1069" s="358"/>
      <c r="CC1069" s="360" t="s">
        <v>3859</v>
      </c>
      <c r="CD1069" s="353" t="s">
        <v>3860</v>
      </c>
      <c r="CE1069" s="360" t="s">
        <v>3861</v>
      </c>
      <c r="CF1069" s="354" t="s">
        <v>2092</v>
      </c>
      <c r="CG1069" s="355" t="s">
        <v>812</v>
      </c>
      <c r="CH1069" s="356">
        <v>11500</v>
      </c>
      <c r="CI1069" s="357">
        <v>45717</v>
      </c>
    </row>
    <row r="1070" spans="79:87">
      <c r="CA1070" s="351">
        <v>1067</v>
      </c>
      <c r="CB1070" s="358"/>
      <c r="CC1070" s="360" t="s">
        <v>3862</v>
      </c>
      <c r="CD1070" s="353" t="s">
        <v>3863</v>
      </c>
      <c r="CE1070" s="360" t="s">
        <v>3864</v>
      </c>
      <c r="CF1070" s="354" t="s">
        <v>2072</v>
      </c>
      <c r="CG1070" s="355" t="s">
        <v>800</v>
      </c>
      <c r="CH1070" s="356">
        <v>228000</v>
      </c>
      <c r="CI1070" s="357">
        <v>45717</v>
      </c>
    </row>
    <row r="1071" spans="79:87">
      <c r="CA1071" s="351">
        <v>1068</v>
      </c>
      <c r="CB1071" s="358"/>
      <c r="CC1071" s="360" t="s">
        <v>3865</v>
      </c>
      <c r="CD1071" s="353" t="s">
        <v>3866</v>
      </c>
      <c r="CE1071" s="360" t="s">
        <v>3867</v>
      </c>
      <c r="CF1071" s="354" t="s">
        <v>2131</v>
      </c>
      <c r="CG1071" s="355" t="s">
        <v>808</v>
      </c>
      <c r="CH1071" s="356">
        <v>30000</v>
      </c>
      <c r="CI1071" s="357">
        <v>45717</v>
      </c>
    </row>
    <row r="1072" spans="79:87">
      <c r="CA1072" s="351">
        <v>1069</v>
      </c>
      <c r="CB1072" s="358"/>
      <c r="CC1072" s="360" t="s">
        <v>3868</v>
      </c>
      <c r="CD1072" s="353" t="s">
        <v>3869</v>
      </c>
      <c r="CE1072" s="360" t="s">
        <v>3870</v>
      </c>
      <c r="CF1072" s="354" t="s">
        <v>2277</v>
      </c>
      <c r="CG1072" s="355" t="s">
        <v>684</v>
      </c>
      <c r="CH1072" s="356">
        <v>114600</v>
      </c>
      <c r="CI1072" s="357">
        <v>45717</v>
      </c>
    </row>
    <row r="1073" spans="79:87">
      <c r="CA1073" s="351">
        <v>1070</v>
      </c>
      <c r="CB1073" s="358"/>
      <c r="CC1073" s="360" t="s">
        <v>3868</v>
      </c>
      <c r="CD1073" s="353" t="s">
        <v>3869</v>
      </c>
      <c r="CE1073" s="360" t="s">
        <v>3870</v>
      </c>
      <c r="CF1073" s="354" t="s">
        <v>2277</v>
      </c>
      <c r="CG1073" s="355" t="s">
        <v>684</v>
      </c>
      <c r="CH1073" s="356">
        <v>114600</v>
      </c>
      <c r="CI1073" s="357">
        <v>45717</v>
      </c>
    </row>
    <row r="1074" spans="79:87">
      <c r="CA1074" s="351">
        <v>1071</v>
      </c>
      <c r="CB1074" s="358"/>
      <c r="CC1074" s="360" t="s">
        <v>3868</v>
      </c>
      <c r="CD1074" s="353" t="s">
        <v>3869</v>
      </c>
      <c r="CE1074" s="360" t="s">
        <v>3870</v>
      </c>
      <c r="CF1074" s="354" t="s">
        <v>2278</v>
      </c>
      <c r="CG1074" s="355" t="s">
        <v>685</v>
      </c>
      <c r="CH1074" s="356">
        <v>161700</v>
      </c>
      <c r="CI1074" s="357">
        <v>45717</v>
      </c>
    </row>
    <row r="1075" spans="79:87">
      <c r="CA1075" s="351">
        <v>1072</v>
      </c>
      <c r="CB1075" s="358"/>
      <c r="CC1075" s="360" t="s">
        <v>3871</v>
      </c>
      <c r="CD1075" s="353" t="s">
        <v>3872</v>
      </c>
      <c r="CE1075" s="360" t="s">
        <v>3873</v>
      </c>
      <c r="CF1075" s="354" t="s">
        <v>2127</v>
      </c>
      <c r="CG1075" s="355" t="s">
        <v>751</v>
      </c>
      <c r="CH1075" s="356">
        <v>18960</v>
      </c>
      <c r="CI1075" s="357">
        <v>45717</v>
      </c>
    </row>
    <row r="1076" spans="79:87">
      <c r="CA1076" s="351">
        <v>1073</v>
      </c>
      <c r="CB1076" s="358"/>
      <c r="CC1076" s="360" t="s">
        <v>3874</v>
      </c>
      <c r="CD1076" s="353" t="s">
        <v>3875</v>
      </c>
      <c r="CE1076" s="360" t="s">
        <v>3876</v>
      </c>
      <c r="CF1076" s="354" t="s">
        <v>2065</v>
      </c>
      <c r="CG1076" s="355" t="s">
        <v>811</v>
      </c>
      <c r="CH1076" s="356">
        <v>15000</v>
      </c>
      <c r="CI1076" s="357">
        <v>45689</v>
      </c>
    </row>
    <row r="1077" spans="79:87">
      <c r="CA1077" s="351">
        <v>1074</v>
      </c>
      <c r="CB1077" s="358"/>
      <c r="CC1077" s="360" t="s">
        <v>3874</v>
      </c>
      <c r="CD1077" s="353" t="s">
        <v>3875</v>
      </c>
      <c r="CE1077" s="360" t="s">
        <v>3876</v>
      </c>
      <c r="CF1077" s="354" t="s">
        <v>2065</v>
      </c>
      <c r="CG1077" s="355" t="s">
        <v>811</v>
      </c>
      <c r="CH1077" s="356">
        <v>30000</v>
      </c>
      <c r="CI1077" s="357">
        <v>45658</v>
      </c>
    </row>
    <row r="1078" spans="79:87">
      <c r="CA1078" s="351">
        <v>1075</v>
      </c>
      <c r="CB1078" s="358"/>
      <c r="CC1078" s="360" t="s">
        <v>3877</v>
      </c>
      <c r="CD1078" s="353" t="s">
        <v>3878</v>
      </c>
      <c r="CE1078" s="360" t="s">
        <v>3879</v>
      </c>
      <c r="CF1078" s="354" t="s">
        <v>2277</v>
      </c>
      <c r="CG1078" s="355" t="s">
        <v>684</v>
      </c>
      <c r="CH1078" s="356">
        <v>91680</v>
      </c>
      <c r="CI1078" s="357">
        <v>45717</v>
      </c>
    </row>
    <row r="1079" spans="79:87">
      <c r="CA1079" s="351">
        <v>1076</v>
      </c>
      <c r="CB1079" s="358"/>
      <c r="CC1079" s="360" t="s">
        <v>3880</v>
      </c>
      <c r="CD1079" s="353" t="s">
        <v>3881</v>
      </c>
      <c r="CE1079" s="360" t="s">
        <v>3882</v>
      </c>
      <c r="CF1079" s="354" t="s">
        <v>3748</v>
      </c>
      <c r="CG1079" s="355" t="s">
        <v>686</v>
      </c>
      <c r="CH1079" s="356">
        <v>96600</v>
      </c>
      <c r="CI1079" s="357">
        <v>45717</v>
      </c>
    </row>
    <row r="1080" spans="79:87">
      <c r="CA1080" s="351">
        <v>1077</v>
      </c>
      <c r="CB1080" s="358"/>
      <c r="CC1080" s="360" t="s">
        <v>3883</v>
      </c>
      <c r="CD1080" s="353" t="s">
        <v>3884</v>
      </c>
      <c r="CE1080" s="360" t="s">
        <v>3885</v>
      </c>
      <c r="CF1080" s="354" t="s">
        <v>2065</v>
      </c>
      <c r="CG1080" s="355" t="s">
        <v>811</v>
      </c>
      <c r="CH1080" s="356">
        <v>45000</v>
      </c>
      <c r="CI1080" s="357">
        <v>45717</v>
      </c>
    </row>
    <row r="1081" spans="79:87">
      <c r="CA1081" s="351">
        <v>1078</v>
      </c>
      <c r="CB1081" s="358"/>
      <c r="CC1081" s="360" t="s">
        <v>3883</v>
      </c>
      <c r="CD1081" s="353" t="s">
        <v>3884</v>
      </c>
      <c r="CE1081" s="360" t="s">
        <v>3885</v>
      </c>
      <c r="CF1081" s="354" t="s">
        <v>2092</v>
      </c>
      <c r="CG1081" s="355" t="s">
        <v>812</v>
      </c>
      <c r="CH1081" s="356">
        <v>46000</v>
      </c>
      <c r="CI1081" s="357">
        <v>45717</v>
      </c>
    </row>
    <row r="1082" spans="79:87">
      <c r="CA1082" s="351">
        <v>1079</v>
      </c>
      <c r="CB1082" s="358"/>
      <c r="CC1082" s="360" t="s">
        <v>3886</v>
      </c>
      <c r="CD1082" s="353" t="s">
        <v>3887</v>
      </c>
      <c r="CE1082" s="360" t="s">
        <v>3888</v>
      </c>
      <c r="CF1082" s="354" t="s">
        <v>2198</v>
      </c>
      <c r="CG1082" s="355" t="s">
        <v>2199</v>
      </c>
      <c r="CH1082" s="356">
        <v>75000</v>
      </c>
      <c r="CI1082" s="357">
        <v>45717</v>
      </c>
    </row>
    <row r="1083" spans="79:87">
      <c r="CA1083" s="351">
        <v>1080</v>
      </c>
      <c r="CB1083" s="358"/>
      <c r="CC1083" s="360" t="s">
        <v>3889</v>
      </c>
      <c r="CD1083" s="353" t="s">
        <v>3878</v>
      </c>
      <c r="CE1083" s="360" t="s">
        <v>3890</v>
      </c>
      <c r="CF1083" s="354" t="s">
        <v>2277</v>
      </c>
      <c r="CG1083" s="355" t="s">
        <v>684</v>
      </c>
      <c r="CH1083" s="356">
        <v>22920</v>
      </c>
      <c r="CI1083" s="357">
        <v>45717</v>
      </c>
    </row>
    <row r="1084" spans="79:87">
      <c r="CA1084" s="351">
        <v>1081</v>
      </c>
      <c r="CB1084" s="358"/>
      <c r="CC1084" s="360" t="s">
        <v>3891</v>
      </c>
      <c r="CD1084" s="353" t="s">
        <v>3892</v>
      </c>
      <c r="CE1084" s="360" t="s">
        <v>3893</v>
      </c>
      <c r="CF1084" s="354" t="s">
        <v>2092</v>
      </c>
      <c r="CG1084" s="355" t="s">
        <v>812</v>
      </c>
      <c r="CH1084" s="356">
        <v>11500</v>
      </c>
      <c r="CI1084" s="357">
        <v>45717</v>
      </c>
    </row>
    <row r="1085" spans="79:87">
      <c r="CA1085" s="351">
        <v>1082</v>
      </c>
      <c r="CB1085" s="358"/>
      <c r="CC1085" s="360" t="s">
        <v>3894</v>
      </c>
      <c r="CD1085" s="353" t="s">
        <v>3895</v>
      </c>
      <c r="CE1085" s="360" t="s">
        <v>3896</v>
      </c>
      <c r="CF1085" s="354" t="s">
        <v>2065</v>
      </c>
      <c r="CG1085" s="355" t="s">
        <v>811</v>
      </c>
      <c r="CH1085" s="356">
        <v>60000</v>
      </c>
      <c r="CI1085" s="357">
        <v>45689</v>
      </c>
    </row>
    <row r="1086" spans="79:87">
      <c r="CA1086" s="351">
        <v>1083</v>
      </c>
      <c r="CB1086" s="358"/>
      <c r="CC1086" s="360" t="s">
        <v>3894</v>
      </c>
      <c r="CD1086" s="353" t="s">
        <v>3895</v>
      </c>
      <c r="CE1086" s="360" t="s">
        <v>3896</v>
      </c>
      <c r="CF1086" s="354" t="s">
        <v>3790</v>
      </c>
      <c r="CG1086" s="355" t="s">
        <v>817</v>
      </c>
      <c r="CH1086" s="356">
        <v>57500</v>
      </c>
      <c r="CI1086" s="357">
        <v>45658</v>
      </c>
    </row>
    <row r="1087" spans="79:87">
      <c r="CA1087" s="351">
        <v>1084</v>
      </c>
      <c r="CB1087" s="358"/>
      <c r="CC1087" s="360" t="s">
        <v>3897</v>
      </c>
      <c r="CD1087" s="353" t="s">
        <v>3898</v>
      </c>
      <c r="CE1087" s="360" t="s">
        <v>3899</v>
      </c>
      <c r="CF1087" s="354" t="s">
        <v>2072</v>
      </c>
      <c r="CG1087" s="355" t="s">
        <v>800</v>
      </c>
      <c r="CH1087" s="356">
        <v>-19000</v>
      </c>
      <c r="CI1087" s="357">
        <v>45717</v>
      </c>
    </row>
    <row r="1088" spans="79:87">
      <c r="CA1088" s="351">
        <v>1085</v>
      </c>
      <c r="CB1088" s="358"/>
      <c r="CC1088" s="360" t="s">
        <v>3900</v>
      </c>
      <c r="CD1088" s="353" t="s">
        <v>3901</v>
      </c>
      <c r="CE1088" s="360" t="s">
        <v>3902</v>
      </c>
      <c r="CF1088" s="354" t="s">
        <v>2621</v>
      </c>
      <c r="CG1088" s="355" t="s">
        <v>797</v>
      </c>
      <c r="CH1088" s="356">
        <v>17000</v>
      </c>
      <c r="CI1088" s="357">
        <v>45717</v>
      </c>
    </row>
    <row r="1089" spans="79:87">
      <c r="CA1089" s="351">
        <v>1086</v>
      </c>
      <c r="CB1089" s="358"/>
      <c r="CC1089" s="360" t="s">
        <v>3903</v>
      </c>
      <c r="CD1089" s="353" t="s">
        <v>3904</v>
      </c>
      <c r="CE1089" s="360" t="s">
        <v>3905</v>
      </c>
      <c r="CF1089" s="354" t="s">
        <v>2676</v>
      </c>
      <c r="CG1089" s="355" t="s">
        <v>812</v>
      </c>
      <c r="CH1089" s="356">
        <v>-414</v>
      </c>
      <c r="CI1089" s="357">
        <v>45717</v>
      </c>
    </row>
    <row r="1090" spans="79:87">
      <c r="CA1090" s="351">
        <v>1087</v>
      </c>
      <c r="CB1090" s="358"/>
      <c r="CC1090" s="360" t="s">
        <v>3906</v>
      </c>
      <c r="CD1090" s="353" t="s">
        <v>3907</v>
      </c>
      <c r="CE1090" s="360" t="s">
        <v>3908</v>
      </c>
      <c r="CF1090" s="354" t="s">
        <v>2707</v>
      </c>
      <c r="CG1090" s="355" t="s">
        <v>631</v>
      </c>
      <c r="CH1090" s="356">
        <v>3450</v>
      </c>
      <c r="CI1090" s="357">
        <v>45717</v>
      </c>
    </row>
    <row r="1091" spans="79:87">
      <c r="CA1091" s="351">
        <v>1088</v>
      </c>
      <c r="CB1091" s="358"/>
      <c r="CC1091" s="360" t="s">
        <v>3909</v>
      </c>
      <c r="CD1091" s="353" t="s">
        <v>3910</v>
      </c>
      <c r="CE1091" s="360" t="s">
        <v>3911</v>
      </c>
      <c r="CF1091" s="354" t="s">
        <v>2278</v>
      </c>
      <c r="CG1091" s="355" t="s">
        <v>685</v>
      </c>
      <c r="CH1091" s="356">
        <v>64680</v>
      </c>
      <c r="CI1091" s="357">
        <v>45717</v>
      </c>
    </row>
    <row r="1092" spans="79:87">
      <c r="CA1092" s="351">
        <v>1089</v>
      </c>
      <c r="CB1092" s="358"/>
      <c r="CC1092" s="360" t="s">
        <v>3912</v>
      </c>
      <c r="CD1092" s="353" t="s">
        <v>3913</v>
      </c>
      <c r="CE1092" s="360" t="s">
        <v>3914</v>
      </c>
      <c r="CF1092" s="354" t="s">
        <v>2198</v>
      </c>
      <c r="CG1092" s="355" t="s">
        <v>2199</v>
      </c>
      <c r="CH1092" s="356">
        <v>25000</v>
      </c>
      <c r="CI1092" s="357">
        <v>45717</v>
      </c>
    </row>
    <row r="1093" spans="79:87">
      <c r="CA1093" s="351">
        <v>1090</v>
      </c>
      <c r="CB1093" s="358"/>
      <c r="CC1093" s="360" t="s">
        <v>3915</v>
      </c>
      <c r="CD1093" s="353" t="s">
        <v>3916</v>
      </c>
      <c r="CE1093" s="360" t="s">
        <v>3917</v>
      </c>
      <c r="CF1093" s="354" t="s">
        <v>2092</v>
      </c>
      <c r="CG1093" s="355" t="s">
        <v>812</v>
      </c>
      <c r="CH1093" s="356">
        <v>23000</v>
      </c>
      <c r="CI1093" s="357">
        <v>45717</v>
      </c>
    </row>
    <row r="1094" spans="79:87">
      <c r="CA1094" s="351">
        <v>1091</v>
      </c>
      <c r="CB1094" s="358"/>
      <c r="CC1094" s="360" t="s">
        <v>3918</v>
      </c>
      <c r="CD1094" s="353" t="s">
        <v>3919</v>
      </c>
      <c r="CE1094" s="360" t="s">
        <v>3920</v>
      </c>
      <c r="CF1094" s="354" t="s">
        <v>2065</v>
      </c>
      <c r="CG1094" s="355" t="s">
        <v>811</v>
      </c>
      <c r="CH1094" s="356">
        <v>75000</v>
      </c>
      <c r="CI1094" s="357">
        <v>45689</v>
      </c>
    </row>
    <row r="1095" spans="79:87">
      <c r="CA1095" s="351">
        <v>1092</v>
      </c>
      <c r="CB1095" s="358"/>
      <c r="CC1095" s="360" t="s">
        <v>3921</v>
      </c>
      <c r="CD1095" s="353" t="s">
        <v>3922</v>
      </c>
      <c r="CE1095" s="360" t="s">
        <v>3923</v>
      </c>
      <c r="CF1095" s="354" t="s">
        <v>2065</v>
      </c>
      <c r="CG1095" s="355" t="s">
        <v>811</v>
      </c>
      <c r="CH1095" s="356">
        <v>15000</v>
      </c>
      <c r="CI1095" s="357">
        <v>45658</v>
      </c>
    </row>
    <row r="1096" spans="79:87">
      <c r="CA1096" s="351">
        <v>1093</v>
      </c>
      <c r="CB1096" s="358"/>
      <c r="CC1096" s="360" t="s">
        <v>3924</v>
      </c>
      <c r="CD1096" s="353" t="s">
        <v>3925</v>
      </c>
      <c r="CE1096" s="360" t="s">
        <v>3926</v>
      </c>
      <c r="CF1096" s="354" t="s">
        <v>3790</v>
      </c>
      <c r="CG1096" s="355" t="s">
        <v>817</v>
      </c>
      <c r="CH1096" s="356">
        <v>57500</v>
      </c>
      <c r="CI1096" s="357">
        <v>45717</v>
      </c>
    </row>
    <row r="1097" spans="79:87">
      <c r="CA1097" s="351">
        <v>1094</v>
      </c>
      <c r="CB1097" s="358"/>
      <c r="CC1097" s="360" t="s">
        <v>3927</v>
      </c>
      <c r="CD1097" s="353" t="s">
        <v>3857</v>
      </c>
      <c r="CE1097" s="360" t="s">
        <v>3928</v>
      </c>
      <c r="CF1097" s="354" t="s">
        <v>3806</v>
      </c>
      <c r="CG1097" s="355" t="s">
        <v>826</v>
      </c>
      <c r="CH1097" s="356">
        <v>264000</v>
      </c>
      <c r="CI1097" s="357">
        <v>45717</v>
      </c>
    </row>
    <row r="1098" spans="79:87">
      <c r="CA1098" s="351">
        <v>1095</v>
      </c>
      <c r="CB1098" s="358"/>
      <c r="CC1098" s="360" t="s">
        <v>3929</v>
      </c>
      <c r="CD1098" s="353" t="s">
        <v>3930</v>
      </c>
      <c r="CE1098" s="360" t="s">
        <v>3931</v>
      </c>
      <c r="CF1098" s="354" t="s">
        <v>2065</v>
      </c>
      <c r="CG1098" s="355" t="s">
        <v>811</v>
      </c>
      <c r="CH1098" s="356">
        <v>30000</v>
      </c>
      <c r="CI1098" s="357">
        <v>45717</v>
      </c>
    </row>
    <row r="1099" spans="79:87">
      <c r="CA1099" s="351">
        <v>1096</v>
      </c>
      <c r="CB1099" s="358"/>
      <c r="CC1099" s="360" t="s">
        <v>3932</v>
      </c>
      <c r="CD1099" s="353" t="s">
        <v>3933</v>
      </c>
      <c r="CE1099" s="360" t="s">
        <v>3934</v>
      </c>
      <c r="CF1099" s="354" t="s">
        <v>2134</v>
      </c>
      <c r="CG1099" s="355" t="s">
        <v>807</v>
      </c>
      <c r="CH1099" s="356">
        <v>22000</v>
      </c>
      <c r="CI1099" s="357">
        <v>45717</v>
      </c>
    </row>
    <row r="1100" spans="79:87">
      <c r="CA1100" s="351">
        <v>1097</v>
      </c>
      <c r="CB1100" s="358"/>
      <c r="CC1100" s="360" t="s">
        <v>3935</v>
      </c>
      <c r="CD1100" s="353" t="s">
        <v>3936</v>
      </c>
      <c r="CE1100" s="360" t="s">
        <v>3937</v>
      </c>
      <c r="CF1100" s="354" t="s">
        <v>2065</v>
      </c>
      <c r="CG1100" s="355" t="s">
        <v>811</v>
      </c>
      <c r="CH1100" s="356">
        <v>15000</v>
      </c>
      <c r="CI1100" s="357">
        <v>45717</v>
      </c>
    </row>
    <row r="1101" spans="79:87">
      <c r="CA1101" s="351">
        <v>1098</v>
      </c>
      <c r="CB1101" s="358"/>
      <c r="CC1101" s="360" t="s">
        <v>3938</v>
      </c>
      <c r="CD1101" s="353" t="s">
        <v>3939</v>
      </c>
      <c r="CE1101" s="360" t="s">
        <v>3940</v>
      </c>
      <c r="CF1101" s="354" t="s">
        <v>2065</v>
      </c>
      <c r="CG1101" s="355" t="s">
        <v>811</v>
      </c>
      <c r="CH1101" s="356">
        <v>15000</v>
      </c>
      <c r="CI1101" s="357">
        <v>45717</v>
      </c>
    </row>
    <row r="1102" spans="79:87">
      <c r="CA1102" s="351">
        <v>1099</v>
      </c>
      <c r="CB1102" s="358"/>
      <c r="CC1102" s="360" t="s">
        <v>3941</v>
      </c>
      <c r="CD1102" s="353" t="s">
        <v>3942</v>
      </c>
      <c r="CE1102" s="360" t="s">
        <v>3943</v>
      </c>
      <c r="CF1102" s="354" t="s">
        <v>2312</v>
      </c>
      <c r="CG1102" s="355" t="s">
        <v>638</v>
      </c>
      <c r="CH1102" s="356">
        <v>36000</v>
      </c>
      <c r="CI1102" s="357">
        <v>45717</v>
      </c>
    </row>
    <row r="1103" spans="79:87">
      <c r="CA1103" s="351">
        <v>1100</v>
      </c>
      <c r="CB1103" s="358"/>
      <c r="CC1103" s="360" t="s">
        <v>3941</v>
      </c>
      <c r="CD1103" s="353" t="s">
        <v>3942</v>
      </c>
      <c r="CE1103" s="360" t="s">
        <v>3943</v>
      </c>
      <c r="CF1103" s="354" t="s">
        <v>2312</v>
      </c>
      <c r="CG1103" s="355" t="s">
        <v>638</v>
      </c>
      <c r="CH1103" s="356">
        <v>36000</v>
      </c>
      <c r="CI1103" s="357">
        <v>45689</v>
      </c>
    </row>
    <row r="1104" spans="79:87">
      <c r="CA1104" s="351">
        <v>1101</v>
      </c>
      <c r="CB1104" s="358"/>
      <c r="CC1104" s="360" t="s">
        <v>3941</v>
      </c>
      <c r="CD1104" s="353" t="s">
        <v>3942</v>
      </c>
      <c r="CE1104" s="360" t="s">
        <v>3943</v>
      </c>
      <c r="CF1104" s="354" t="s">
        <v>2312</v>
      </c>
      <c r="CG1104" s="355" t="s">
        <v>638</v>
      </c>
      <c r="CH1104" s="356">
        <v>18000</v>
      </c>
      <c r="CI1104" s="357">
        <v>45658</v>
      </c>
    </row>
    <row r="1105" spans="79:87">
      <c r="CA1105" s="351">
        <v>1102</v>
      </c>
      <c r="CB1105" s="358"/>
      <c r="CC1105" s="360" t="s">
        <v>3941</v>
      </c>
      <c r="CD1105" s="353" t="s">
        <v>3942</v>
      </c>
      <c r="CE1105" s="360" t="s">
        <v>3943</v>
      </c>
      <c r="CF1105" s="354" t="s">
        <v>2305</v>
      </c>
      <c r="CG1105" s="355" t="s">
        <v>639</v>
      </c>
      <c r="CH1105" s="356">
        <v>43500</v>
      </c>
      <c r="CI1105" s="357">
        <v>45717</v>
      </c>
    </row>
    <row r="1106" spans="79:87">
      <c r="CA1106" s="351">
        <v>1103</v>
      </c>
      <c r="CB1106" s="358"/>
      <c r="CC1106" s="360" t="s">
        <v>3941</v>
      </c>
      <c r="CD1106" s="353" t="s">
        <v>3942</v>
      </c>
      <c r="CE1106" s="360" t="s">
        <v>3943</v>
      </c>
      <c r="CF1106" s="354" t="s">
        <v>2841</v>
      </c>
      <c r="CG1106" s="355" t="s">
        <v>751</v>
      </c>
      <c r="CH1106" s="356">
        <v>189600</v>
      </c>
      <c r="CI1106" s="357">
        <v>45717</v>
      </c>
    </row>
    <row r="1107" spans="79:87">
      <c r="CA1107" s="351">
        <v>1104</v>
      </c>
      <c r="CB1107" s="358"/>
      <c r="CC1107" s="360" t="s">
        <v>3941</v>
      </c>
      <c r="CD1107" s="353" t="s">
        <v>3942</v>
      </c>
      <c r="CE1107" s="360" t="s">
        <v>3943</v>
      </c>
      <c r="CF1107" s="354" t="s">
        <v>2841</v>
      </c>
      <c r="CG1107" s="355" t="s">
        <v>751</v>
      </c>
      <c r="CH1107" s="356">
        <v>189600</v>
      </c>
      <c r="CI1107" s="357">
        <v>45717</v>
      </c>
    </row>
    <row r="1108" spans="79:87">
      <c r="CA1108" s="351">
        <v>1105</v>
      </c>
      <c r="CB1108" s="358"/>
      <c r="CC1108" s="360" t="s">
        <v>3944</v>
      </c>
      <c r="CD1108" s="353" t="s">
        <v>1633</v>
      </c>
      <c r="CE1108" s="360" t="s">
        <v>3945</v>
      </c>
      <c r="CF1108" s="354" t="s">
        <v>2679</v>
      </c>
      <c r="CG1108" s="355" t="s">
        <v>627</v>
      </c>
      <c r="CH1108" s="356">
        <v>51500</v>
      </c>
      <c r="CI1108" s="357">
        <v>45717</v>
      </c>
    </row>
    <row r="1109" spans="79:87">
      <c r="CA1109" s="351">
        <v>1106</v>
      </c>
      <c r="CB1109" s="358"/>
      <c r="CC1109" s="360" t="s">
        <v>3944</v>
      </c>
      <c r="CD1109" s="353" t="s">
        <v>1633</v>
      </c>
      <c r="CE1109" s="360" t="s">
        <v>3945</v>
      </c>
      <c r="CF1109" s="354" t="s">
        <v>2679</v>
      </c>
      <c r="CG1109" s="355" t="s">
        <v>627</v>
      </c>
      <c r="CH1109" s="356">
        <v>103000</v>
      </c>
      <c r="CI1109" s="357">
        <v>45717</v>
      </c>
    </row>
    <row r="1110" spans="79:87">
      <c r="CA1110" s="351">
        <v>1107</v>
      </c>
      <c r="CB1110" s="358"/>
      <c r="CC1110" s="360" t="s">
        <v>3944</v>
      </c>
      <c r="CD1110" s="353" t="s">
        <v>1633</v>
      </c>
      <c r="CE1110" s="360" t="s">
        <v>3945</v>
      </c>
      <c r="CF1110" s="354" t="s">
        <v>2679</v>
      </c>
      <c r="CG1110" s="355" t="s">
        <v>627</v>
      </c>
      <c r="CH1110" s="356">
        <v>51500</v>
      </c>
      <c r="CI1110" s="357">
        <v>45717</v>
      </c>
    </row>
    <row r="1111" spans="79:87">
      <c r="CA1111" s="351">
        <v>1108</v>
      </c>
      <c r="CB1111" s="358"/>
      <c r="CC1111" s="360" t="s">
        <v>3944</v>
      </c>
      <c r="CD1111" s="353" t="s">
        <v>1633</v>
      </c>
      <c r="CE1111" s="360" t="s">
        <v>3945</v>
      </c>
      <c r="CF1111" s="354" t="s">
        <v>2679</v>
      </c>
      <c r="CG1111" s="355" t="s">
        <v>627</v>
      </c>
      <c r="CH1111" s="356">
        <v>103000</v>
      </c>
      <c r="CI1111" s="357">
        <v>45717</v>
      </c>
    </row>
    <row r="1112" spans="79:87">
      <c r="CA1112" s="351">
        <v>1109</v>
      </c>
      <c r="CB1112" s="358"/>
      <c r="CC1112" s="360" t="s">
        <v>3944</v>
      </c>
      <c r="CD1112" s="353" t="s">
        <v>1633</v>
      </c>
      <c r="CE1112" s="360" t="s">
        <v>3945</v>
      </c>
      <c r="CF1112" s="354" t="s">
        <v>2679</v>
      </c>
      <c r="CG1112" s="355" t="s">
        <v>627</v>
      </c>
      <c r="CH1112" s="356">
        <v>257500</v>
      </c>
      <c r="CI1112" s="357">
        <v>45689</v>
      </c>
    </row>
    <row r="1113" spans="79:87">
      <c r="CA1113" s="351">
        <v>1110</v>
      </c>
      <c r="CB1113" s="358"/>
      <c r="CC1113" s="360" t="s">
        <v>3944</v>
      </c>
      <c r="CD1113" s="353" t="s">
        <v>1633</v>
      </c>
      <c r="CE1113" s="360" t="s">
        <v>3945</v>
      </c>
      <c r="CF1113" s="354" t="s">
        <v>2109</v>
      </c>
      <c r="CG1113" s="355" t="s">
        <v>631</v>
      </c>
      <c r="CH1113" s="356">
        <v>115000</v>
      </c>
      <c r="CI1113" s="357">
        <v>45658</v>
      </c>
    </row>
    <row r="1114" spans="79:87">
      <c r="CA1114" s="351">
        <v>1111</v>
      </c>
      <c r="CB1114" s="358"/>
      <c r="CC1114" s="360" t="s">
        <v>3944</v>
      </c>
      <c r="CD1114" s="353" t="s">
        <v>1633</v>
      </c>
      <c r="CE1114" s="360" t="s">
        <v>3945</v>
      </c>
      <c r="CF1114" s="354" t="s">
        <v>2109</v>
      </c>
      <c r="CG1114" s="355" t="s">
        <v>631</v>
      </c>
      <c r="CH1114" s="356">
        <v>57500</v>
      </c>
      <c r="CI1114" s="357">
        <v>45717</v>
      </c>
    </row>
    <row r="1115" spans="79:87">
      <c r="CA1115" s="351">
        <v>1112</v>
      </c>
      <c r="CB1115" s="358"/>
      <c r="CC1115" s="360" t="s">
        <v>3944</v>
      </c>
      <c r="CD1115" s="353" t="s">
        <v>1633</v>
      </c>
      <c r="CE1115" s="360" t="s">
        <v>3945</v>
      </c>
      <c r="CF1115" s="354" t="s">
        <v>2109</v>
      </c>
      <c r="CG1115" s="355" t="s">
        <v>631</v>
      </c>
      <c r="CH1115" s="356">
        <v>115000</v>
      </c>
      <c r="CI1115" s="357">
        <v>45717</v>
      </c>
    </row>
    <row r="1116" spans="79:87">
      <c r="CA1116" s="351">
        <v>1113</v>
      </c>
      <c r="CB1116" s="358"/>
      <c r="CC1116" s="360" t="s">
        <v>3944</v>
      </c>
      <c r="CD1116" s="353" t="s">
        <v>1633</v>
      </c>
      <c r="CE1116" s="360" t="s">
        <v>3945</v>
      </c>
      <c r="CF1116" s="354" t="s">
        <v>2109</v>
      </c>
      <c r="CG1116" s="355" t="s">
        <v>631</v>
      </c>
      <c r="CH1116" s="356">
        <v>115000</v>
      </c>
      <c r="CI1116" s="357">
        <v>45717</v>
      </c>
    </row>
    <row r="1117" spans="79:87">
      <c r="CA1117" s="351">
        <v>1114</v>
      </c>
      <c r="CB1117" s="358"/>
      <c r="CC1117" s="360" t="s">
        <v>3944</v>
      </c>
      <c r="CD1117" s="353" t="s">
        <v>1633</v>
      </c>
      <c r="CE1117" s="360" t="s">
        <v>3945</v>
      </c>
      <c r="CF1117" s="354" t="s">
        <v>2312</v>
      </c>
      <c r="CG1117" s="355" t="s">
        <v>638</v>
      </c>
      <c r="CH1117" s="356">
        <v>144000</v>
      </c>
      <c r="CI1117" s="357">
        <v>45717</v>
      </c>
    </row>
    <row r="1118" spans="79:87">
      <c r="CA1118" s="351">
        <v>1115</v>
      </c>
      <c r="CB1118" s="358"/>
      <c r="CC1118" s="360" t="s">
        <v>3944</v>
      </c>
      <c r="CD1118" s="353" t="s">
        <v>1633</v>
      </c>
      <c r="CE1118" s="360" t="s">
        <v>3945</v>
      </c>
      <c r="CF1118" s="354" t="s">
        <v>2312</v>
      </c>
      <c r="CG1118" s="355" t="s">
        <v>638</v>
      </c>
      <c r="CH1118" s="356">
        <v>90000</v>
      </c>
      <c r="CI1118" s="357">
        <v>45717</v>
      </c>
    </row>
    <row r="1119" spans="79:87">
      <c r="CA1119" s="351">
        <v>1116</v>
      </c>
      <c r="CB1119" s="358"/>
      <c r="CC1119" s="360" t="s">
        <v>3944</v>
      </c>
      <c r="CD1119" s="353" t="s">
        <v>1633</v>
      </c>
      <c r="CE1119" s="360" t="s">
        <v>3945</v>
      </c>
      <c r="CF1119" s="354" t="s">
        <v>2312</v>
      </c>
      <c r="CG1119" s="355" t="s">
        <v>638</v>
      </c>
      <c r="CH1119" s="356">
        <v>18000</v>
      </c>
      <c r="CI1119" s="357">
        <v>45717</v>
      </c>
    </row>
    <row r="1120" spans="79:87">
      <c r="CA1120" s="351">
        <v>1117</v>
      </c>
      <c r="CB1120" s="358"/>
      <c r="CC1120" s="360" t="s">
        <v>3944</v>
      </c>
      <c r="CD1120" s="353" t="s">
        <v>1633</v>
      </c>
      <c r="CE1120" s="360" t="s">
        <v>3945</v>
      </c>
      <c r="CF1120" s="354" t="s">
        <v>2312</v>
      </c>
      <c r="CG1120" s="355" t="s">
        <v>638</v>
      </c>
      <c r="CH1120" s="356">
        <v>90000</v>
      </c>
      <c r="CI1120" s="357">
        <v>45717</v>
      </c>
    </row>
    <row r="1121" spans="79:87">
      <c r="CA1121" s="351">
        <v>1118</v>
      </c>
      <c r="CB1121" s="358"/>
      <c r="CC1121" s="360" t="s">
        <v>3944</v>
      </c>
      <c r="CD1121" s="353" t="s">
        <v>1633</v>
      </c>
      <c r="CE1121" s="360" t="s">
        <v>3945</v>
      </c>
      <c r="CF1121" s="354" t="s">
        <v>2312</v>
      </c>
      <c r="CG1121" s="355" t="s">
        <v>638</v>
      </c>
      <c r="CH1121" s="356">
        <v>108000</v>
      </c>
      <c r="CI1121" s="357">
        <v>45689</v>
      </c>
    </row>
    <row r="1122" spans="79:87">
      <c r="CA1122" s="351">
        <v>1119</v>
      </c>
      <c r="CB1122" s="358"/>
      <c r="CC1122" s="360" t="s">
        <v>3944</v>
      </c>
      <c r="CD1122" s="353" t="s">
        <v>1633</v>
      </c>
      <c r="CE1122" s="360" t="s">
        <v>3945</v>
      </c>
      <c r="CF1122" s="354" t="s">
        <v>2312</v>
      </c>
      <c r="CG1122" s="355" t="s">
        <v>638</v>
      </c>
      <c r="CH1122" s="356">
        <v>72000</v>
      </c>
      <c r="CI1122" s="357">
        <v>45658</v>
      </c>
    </row>
    <row r="1123" spans="79:87">
      <c r="CA1123" s="351">
        <v>1120</v>
      </c>
      <c r="CB1123" s="358"/>
      <c r="CC1123" s="360" t="s">
        <v>3944</v>
      </c>
      <c r="CD1123" s="353" t="s">
        <v>1633</v>
      </c>
      <c r="CE1123" s="360" t="s">
        <v>3945</v>
      </c>
      <c r="CF1123" s="354" t="s">
        <v>2312</v>
      </c>
      <c r="CG1123" s="355" t="s">
        <v>638</v>
      </c>
      <c r="CH1123" s="356">
        <v>54000</v>
      </c>
      <c r="CI1123" s="357">
        <v>45717</v>
      </c>
    </row>
    <row r="1124" spans="79:87">
      <c r="CA1124" s="351">
        <v>1121</v>
      </c>
      <c r="CB1124" s="358"/>
      <c r="CC1124" s="360" t="s">
        <v>3944</v>
      </c>
      <c r="CD1124" s="353" t="s">
        <v>1633</v>
      </c>
      <c r="CE1124" s="360" t="s">
        <v>3945</v>
      </c>
      <c r="CF1124" s="354" t="s">
        <v>2312</v>
      </c>
      <c r="CG1124" s="355" t="s">
        <v>638</v>
      </c>
      <c r="CH1124" s="356">
        <v>36000</v>
      </c>
      <c r="CI1124" s="357">
        <v>45717</v>
      </c>
    </row>
    <row r="1125" spans="79:87">
      <c r="CA1125" s="351">
        <v>1122</v>
      </c>
      <c r="CB1125" s="358"/>
      <c r="CC1125" s="360" t="s">
        <v>3944</v>
      </c>
      <c r="CD1125" s="353" t="s">
        <v>1633</v>
      </c>
      <c r="CE1125" s="360" t="s">
        <v>3945</v>
      </c>
      <c r="CF1125" s="354" t="s">
        <v>2312</v>
      </c>
      <c r="CG1125" s="355" t="s">
        <v>638</v>
      </c>
      <c r="CH1125" s="356">
        <v>18000</v>
      </c>
      <c r="CI1125" s="357">
        <v>45717</v>
      </c>
    </row>
    <row r="1126" spans="79:87">
      <c r="CA1126" s="351">
        <v>1123</v>
      </c>
      <c r="CB1126" s="358"/>
      <c r="CC1126" s="360" t="s">
        <v>3944</v>
      </c>
      <c r="CD1126" s="353" t="s">
        <v>1633</v>
      </c>
      <c r="CE1126" s="360" t="s">
        <v>3945</v>
      </c>
      <c r="CF1126" s="354" t="s">
        <v>2312</v>
      </c>
      <c r="CG1126" s="355" t="s">
        <v>638</v>
      </c>
      <c r="CH1126" s="356">
        <v>36000</v>
      </c>
      <c r="CI1126" s="357">
        <v>45717</v>
      </c>
    </row>
    <row r="1127" spans="79:87">
      <c r="CA1127" s="351">
        <v>1124</v>
      </c>
      <c r="CB1127" s="358"/>
      <c r="CC1127" s="360" t="s">
        <v>3944</v>
      </c>
      <c r="CD1127" s="353" t="s">
        <v>1633</v>
      </c>
      <c r="CE1127" s="360" t="s">
        <v>3945</v>
      </c>
      <c r="CF1127" s="354" t="s">
        <v>2312</v>
      </c>
      <c r="CG1127" s="355" t="s">
        <v>638</v>
      </c>
      <c r="CH1127" s="356">
        <v>54000</v>
      </c>
      <c r="CI1127" s="357">
        <v>45717</v>
      </c>
    </row>
    <row r="1128" spans="79:87">
      <c r="CA1128" s="351">
        <v>1125</v>
      </c>
      <c r="CB1128" s="358"/>
      <c r="CC1128" s="360" t="s">
        <v>3944</v>
      </c>
      <c r="CD1128" s="353" t="s">
        <v>1633</v>
      </c>
      <c r="CE1128" s="360" t="s">
        <v>3945</v>
      </c>
      <c r="CF1128" s="354" t="s">
        <v>2305</v>
      </c>
      <c r="CG1128" s="355" t="s">
        <v>639</v>
      </c>
      <c r="CH1128" s="356">
        <v>43500</v>
      </c>
      <c r="CI1128" s="357">
        <v>45717</v>
      </c>
    </row>
    <row r="1129" spans="79:87">
      <c r="CA1129" s="351">
        <v>1126</v>
      </c>
      <c r="CB1129" s="358"/>
      <c r="CC1129" s="360" t="s">
        <v>3944</v>
      </c>
      <c r="CD1129" s="353" t="s">
        <v>1633</v>
      </c>
      <c r="CE1129" s="360" t="s">
        <v>3945</v>
      </c>
      <c r="CF1129" s="354" t="s">
        <v>2305</v>
      </c>
      <c r="CG1129" s="355" t="s">
        <v>639</v>
      </c>
      <c r="CH1129" s="356">
        <v>65250</v>
      </c>
      <c r="CI1129" s="357">
        <v>45717</v>
      </c>
    </row>
    <row r="1130" spans="79:87">
      <c r="CA1130" s="351">
        <v>1127</v>
      </c>
      <c r="CB1130" s="358"/>
      <c r="CC1130" s="360" t="s">
        <v>3944</v>
      </c>
      <c r="CD1130" s="353" t="s">
        <v>1633</v>
      </c>
      <c r="CE1130" s="360" t="s">
        <v>3945</v>
      </c>
      <c r="CF1130" s="354" t="s">
        <v>2305</v>
      </c>
      <c r="CG1130" s="355" t="s">
        <v>639</v>
      </c>
      <c r="CH1130" s="356">
        <v>43500</v>
      </c>
      <c r="CI1130" s="357">
        <v>45689</v>
      </c>
    </row>
    <row r="1131" spans="79:87">
      <c r="CA1131" s="351">
        <v>1128</v>
      </c>
      <c r="CB1131" s="358"/>
      <c r="CC1131" s="360" t="s">
        <v>3944</v>
      </c>
      <c r="CD1131" s="353" t="s">
        <v>1633</v>
      </c>
      <c r="CE1131" s="360" t="s">
        <v>3945</v>
      </c>
      <c r="CF1131" s="354" t="s">
        <v>2305</v>
      </c>
      <c r="CG1131" s="355" t="s">
        <v>639</v>
      </c>
      <c r="CH1131" s="356">
        <v>65250</v>
      </c>
      <c r="CI1131" s="357">
        <v>45658</v>
      </c>
    </row>
    <row r="1132" spans="79:87">
      <c r="CA1132" s="351">
        <v>1129</v>
      </c>
      <c r="CB1132" s="358"/>
      <c r="CC1132" s="360" t="s">
        <v>3944</v>
      </c>
      <c r="CD1132" s="353" t="s">
        <v>1633</v>
      </c>
      <c r="CE1132" s="360" t="s">
        <v>3945</v>
      </c>
      <c r="CF1132" s="354" t="s">
        <v>2305</v>
      </c>
      <c r="CG1132" s="355" t="s">
        <v>639</v>
      </c>
      <c r="CH1132" s="356">
        <v>65250</v>
      </c>
      <c r="CI1132" s="357">
        <v>45717</v>
      </c>
    </row>
    <row r="1133" spans="79:87">
      <c r="CA1133" s="351">
        <v>1130</v>
      </c>
      <c r="CB1133" s="358"/>
      <c r="CC1133" s="360" t="s">
        <v>3944</v>
      </c>
      <c r="CD1133" s="353" t="s">
        <v>1633</v>
      </c>
      <c r="CE1133" s="360" t="s">
        <v>3945</v>
      </c>
      <c r="CF1133" s="354" t="s">
        <v>2305</v>
      </c>
      <c r="CG1133" s="355" t="s">
        <v>639</v>
      </c>
      <c r="CH1133" s="356">
        <v>43500</v>
      </c>
      <c r="CI1133" s="357">
        <v>45717</v>
      </c>
    </row>
    <row r="1134" spans="79:87">
      <c r="CA1134" s="351">
        <v>1131</v>
      </c>
      <c r="CB1134" s="358"/>
      <c r="CC1134" s="360" t="s">
        <v>3944</v>
      </c>
      <c r="CD1134" s="353" t="s">
        <v>1633</v>
      </c>
      <c r="CE1134" s="360" t="s">
        <v>3945</v>
      </c>
      <c r="CF1134" s="354" t="s">
        <v>3855</v>
      </c>
      <c r="CG1134" s="355" t="s">
        <v>642</v>
      </c>
      <c r="CH1134" s="356">
        <v>83200</v>
      </c>
      <c r="CI1134" s="357">
        <v>45717</v>
      </c>
    </row>
    <row r="1135" spans="79:87">
      <c r="CA1135" s="351">
        <v>1132</v>
      </c>
      <c r="CB1135" s="358"/>
      <c r="CC1135" s="360" t="s">
        <v>3944</v>
      </c>
      <c r="CD1135" s="353" t="s">
        <v>1633</v>
      </c>
      <c r="CE1135" s="360" t="s">
        <v>3945</v>
      </c>
      <c r="CF1135" s="354" t="s">
        <v>2329</v>
      </c>
      <c r="CG1135" s="355" t="s">
        <v>663</v>
      </c>
      <c r="CH1135" s="356">
        <v>68490</v>
      </c>
      <c r="CI1135" s="357">
        <v>45717</v>
      </c>
    </row>
    <row r="1136" spans="79:87">
      <c r="CA1136" s="351">
        <v>1133</v>
      </c>
      <c r="CB1136" s="358"/>
      <c r="CC1136" s="360" t="s">
        <v>3944</v>
      </c>
      <c r="CD1136" s="353" t="s">
        <v>1633</v>
      </c>
      <c r="CE1136" s="360" t="s">
        <v>3945</v>
      </c>
      <c r="CF1136" s="354" t="s">
        <v>3420</v>
      </c>
      <c r="CG1136" s="355" t="s">
        <v>2169</v>
      </c>
      <c r="CH1136" s="356">
        <v>12690</v>
      </c>
      <c r="CI1136" s="357">
        <v>45717</v>
      </c>
    </row>
    <row r="1137" spans="79:87">
      <c r="CA1137" s="351">
        <v>1134</v>
      </c>
      <c r="CB1137" s="358"/>
      <c r="CC1137" s="360" t="s">
        <v>3944</v>
      </c>
      <c r="CD1137" s="353" t="s">
        <v>1633</v>
      </c>
      <c r="CE1137" s="360" t="s">
        <v>3945</v>
      </c>
      <c r="CF1137" s="354" t="s">
        <v>3420</v>
      </c>
      <c r="CG1137" s="355" t="s">
        <v>2169</v>
      </c>
      <c r="CH1137" s="356">
        <v>12690</v>
      </c>
      <c r="CI1137" s="357">
        <v>45717</v>
      </c>
    </row>
    <row r="1138" spans="79:87">
      <c r="CA1138" s="351">
        <v>1135</v>
      </c>
      <c r="CB1138" s="358"/>
      <c r="CC1138" s="360" t="s">
        <v>3944</v>
      </c>
      <c r="CD1138" s="353" t="s">
        <v>1633</v>
      </c>
      <c r="CE1138" s="360" t="s">
        <v>3945</v>
      </c>
      <c r="CF1138" s="354" t="s">
        <v>3420</v>
      </c>
      <c r="CG1138" s="355" t="s">
        <v>2169</v>
      </c>
      <c r="CH1138" s="356">
        <v>12690</v>
      </c>
      <c r="CI1138" s="357">
        <v>45717</v>
      </c>
    </row>
    <row r="1139" spans="79:87">
      <c r="CA1139" s="351">
        <v>1136</v>
      </c>
      <c r="CB1139" s="358"/>
      <c r="CC1139" s="360" t="s">
        <v>3944</v>
      </c>
      <c r="CD1139" s="353" t="s">
        <v>1633</v>
      </c>
      <c r="CE1139" s="360" t="s">
        <v>3945</v>
      </c>
      <c r="CF1139" s="354" t="s">
        <v>3946</v>
      </c>
      <c r="CG1139" s="355" t="s">
        <v>689</v>
      </c>
      <c r="CH1139" s="356">
        <v>-438000</v>
      </c>
      <c r="CI1139" s="357">
        <v>45689</v>
      </c>
    </row>
    <row r="1140" spans="79:87">
      <c r="CA1140" s="351">
        <v>1137</v>
      </c>
      <c r="CB1140" s="358"/>
      <c r="CC1140" s="360" t="s">
        <v>3944</v>
      </c>
      <c r="CD1140" s="353" t="s">
        <v>1633</v>
      </c>
      <c r="CE1140" s="360" t="s">
        <v>3945</v>
      </c>
      <c r="CF1140" s="354" t="s">
        <v>3947</v>
      </c>
      <c r="CG1140" s="355" t="s">
        <v>684</v>
      </c>
      <c r="CH1140" s="356">
        <v>229200</v>
      </c>
      <c r="CI1140" s="357">
        <v>45658</v>
      </c>
    </row>
    <row r="1141" spans="79:87">
      <c r="CA1141" s="351">
        <v>1138</v>
      </c>
      <c r="CB1141" s="358"/>
      <c r="CC1141" s="360" t="s">
        <v>3944</v>
      </c>
      <c r="CD1141" s="353" t="s">
        <v>1633</v>
      </c>
      <c r="CE1141" s="360" t="s">
        <v>3945</v>
      </c>
      <c r="CF1141" s="354" t="s">
        <v>3948</v>
      </c>
      <c r="CG1141" s="355" t="s">
        <v>685</v>
      </c>
      <c r="CH1141" s="356">
        <v>323400</v>
      </c>
      <c r="CI1141" s="357">
        <v>45717</v>
      </c>
    </row>
    <row r="1142" spans="79:87">
      <c r="CA1142" s="351">
        <v>1139</v>
      </c>
      <c r="CB1142" s="358"/>
      <c r="CC1142" s="360" t="s">
        <v>3944</v>
      </c>
      <c r="CD1142" s="353" t="s">
        <v>1633</v>
      </c>
      <c r="CE1142" s="360" t="s">
        <v>3945</v>
      </c>
      <c r="CF1142" s="354" t="s">
        <v>3948</v>
      </c>
      <c r="CG1142" s="355" t="s">
        <v>685</v>
      </c>
      <c r="CH1142" s="356">
        <v>323400</v>
      </c>
      <c r="CI1142" s="357">
        <v>45717</v>
      </c>
    </row>
    <row r="1143" spans="79:87">
      <c r="CA1143" s="351">
        <v>1140</v>
      </c>
      <c r="CB1143" s="358"/>
      <c r="CC1143" s="360" t="s">
        <v>3944</v>
      </c>
      <c r="CD1143" s="353" t="s">
        <v>1633</v>
      </c>
      <c r="CE1143" s="360" t="s">
        <v>3945</v>
      </c>
      <c r="CF1143" s="354" t="s">
        <v>3948</v>
      </c>
      <c r="CG1143" s="355" t="s">
        <v>685</v>
      </c>
      <c r="CH1143" s="356">
        <v>323400</v>
      </c>
      <c r="CI1143" s="357">
        <v>45717</v>
      </c>
    </row>
    <row r="1144" spans="79:87">
      <c r="CA1144" s="351">
        <v>1141</v>
      </c>
      <c r="CB1144" s="358"/>
      <c r="CC1144" s="360" t="s">
        <v>3944</v>
      </c>
      <c r="CD1144" s="353" t="s">
        <v>1633</v>
      </c>
      <c r="CE1144" s="360" t="s">
        <v>3945</v>
      </c>
      <c r="CF1144" s="354" t="s">
        <v>3948</v>
      </c>
      <c r="CG1144" s="355" t="s">
        <v>685</v>
      </c>
      <c r="CH1144" s="356">
        <v>323400</v>
      </c>
      <c r="CI1144" s="357">
        <v>45717</v>
      </c>
    </row>
    <row r="1145" spans="79:87">
      <c r="CA1145" s="351">
        <v>1142</v>
      </c>
      <c r="CB1145" s="358"/>
      <c r="CC1145" s="360" t="s">
        <v>3944</v>
      </c>
      <c r="CD1145" s="353" t="s">
        <v>1633</v>
      </c>
      <c r="CE1145" s="360" t="s">
        <v>3945</v>
      </c>
      <c r="CF1145" s="354" t="s">
        <v>3948</v>
      </c>
      <c r="CG1145" s="355" t="s">
        <v>685</v>
      </c>
      <c r="CH1145" s="356">
        <v>323400</v>
      </c>
      <c r="CI1145" s="357">
        <v>45717</v>
      </c>
    </row>
    <row r="1146" spans="79:87">
      <c r="CA1146" s="351">
        <v>1143</v>
      </c>
      <c r="CB1146" s="358"/>
      <c r="CC1146" s="360" t="s">
        <v>3944</v>
      </c>
      <c r="CD1146" s="353" t="s">
        <v>1633</v>
      </c>
      <c r="CE1146" s="360" t="s">
        <v>3945</v>
      </c>
      <c r="CF1146" s="354" t="s">
        <v>3949</v>
      </c>
      <c r="CG1146" s="355" t="s">
        <v>738</v>
      </c>
      <c r="CH1146" s="356">
        <v>39900</v>
      </c>
      <c r="CI1146" s="357">
        <v>45717</v>
      </c>
    </row>
    <row r="1147" spans="79:87">
      <c r="CA1147" s="351">
        <v>1144</v>
      </c>
      <c r="CB1147" s="358"/>
      <c r="CC1147" s="360" t="s">
        <v>3944</v>
      </c>
      <c r="CD1147" s="353" t="s">
        <v>1633</v>
      </c>
      <c r="CE1147" s="360" t="s">
        <v>3945</v>
      </c>
      <c r="CF1147" s="354" t="s">
        <v>3949</v>
      </c>
      <c r="CG1147" s="355" t="s">
        <v>738</v>
      </c>
      <c r="CH1147" s="362">
        <v>79800</v>
      </c>
      <c r="CI1147" s="357">
        <v>45717</v>
      </c>
    </row>
    <row r="1148" spans="79:87">
      <c r="CA1148" s="351">
        <v>1145</v>
      </c>
      <c r="CB1148" s="358"/>
      <c r="CC1148" s="360" t="s">
        <v>3944</v>
      </c>
      <c r="CD1148" s="353" t="s">
        <v>1633</v>
      </c>
      <c r="CE1148" s="360" t="s">
        <v>3945</v>
      </c>
      <c r="CF1148" s="354" t="s">
        <v>2330</v>
      </c>
      <c r="CG1148" s="355" t="s">
        <v>735</v>
      </c>
      <c r="CH1148" s="356">
        <v>20040</v>
      </c>
      <c r="CI1148" s="357">
        <v>45689</v>
      </c>
    </row>
    <row r="1149" spans="79:87">
      <c r="CA1149" s="351">
        <v>1146</v>
      </c>
      <c r="CB1149" s="358"/>
      <c r="CC1149" s="360" t="s">
        <v>3944</v>
      </c>
      <c r="CD1149" s="353" t="s">
        <v>1633</v>
      </c>
      <c r="CE1149" s="360" t="s">
        <v>3945</v>
      </c>
      <c r="CF1149" s="354" t="s">
        <v>2347</v>
      </c>
      <c r="CG1149" s="355" t="s">
        <v>737</v>
      </c>
      <c r="CH1149" s="356">
        <v>39900</v>
      </c>
      <c r="CI1149" s="357">
        <v>45658</v>
      </c>
    </row>
    <row r="1150" spans="79:87">
      <c r="CA1150" s="351">
        <v>1147</v>
      </c>
      <c r="CB1150" s="358"/>
      <c r="CC1150" s="360" t="s">
        <v>3944</v>
      </c>
      <c r="CD1150" s="353" t="s">
        <v>1633</v>
      </c>
      <c r="CE1150" s="360" t="s">
        <v>3945</v>
      </c>
      <c r="CF1150" s="354" t="s">
        <v>2347</v>
      </c>
      <c r="CG1150" s="355" t="s">
        <v>737</v>
      </c>
      <c r="CH1150" s="356">
        <v>39900</v>
      </c>
      <c r="CI1150" s="357">
        <v>45717</v>
      </c>
    </row>
    <row r="1151" spans="79:87">
      <c r="CA1151" s="351">
        <v>1148</v>
      </c>
      <c r="CB1151" s="358"/>
      <c r="CC1151" s="360" t="s">
        <v>3944</v>
      </c>
      <c r="CD1151" s="353" t="s">
        <v>1633</v>
      </c>
      <c r="CE1151" s="360" t="s">
        <v>3945</v>
      </c>
      <c r="CF1151" s="354" t="s">
        <v>2347</v>
      </c>
      <c r="CG1151" s="355" t="s">
        <v>737</v>
      </c>
      <c r="CH1151" s="356">
        <v>39900</v>
      </c>
      <c r="CI1151" s="357">
        <v>45717</v>
      </c>
    </row>
    <row r="1152" spans="79:87">
      <c r="CA1152" s="351">
        <v>1149</v>
      </c>
      <c r="CB1152" s="358"/>
      <c r="CC1152" s="360" t="s">
        <v>3944</v>
      </c>
      <c r="CD1152" s="353" t="s">
        <v>1633</v>
      </c>
      <c r="CE1152" s="360" t="s">
        <v>3945</v>
      </c>
      <c r="CF1152" s="354" t="s">
        <v>3493</v>
      </c>
      <c r="CG1152" s="355" t="s">
        <v>748</v>
      </c>
      <c r="CH1152" s="356">
        <v>33012</v>
      </c>
      <c r="CI1152" s="357">
        <v>45717</v>
      </c>
    </row>
    <row r="1153" spans="79:87">
      <c r="CA1153" s="351">
        <v>1150</v>
      </c>
      <c r="CB1153" s="358"/>
      <c r="CC1153" s="360" t="s">
        <v>1622</v>
      </c>
      <c r="CD1153" s="353" t="s">
        <v>1623</v>
      </c>
      <c r="CE1153" s="360" t="s">
        <v>3950</v>
      </c>
      <c r="CF1153" s="354" t="s">
        <v>2770</v>
      </c>
      <c r="CG1153" s="355" t="s">
        <v>636</v>
      </c>
      <c r="CH1153" s="362">
        <v>38880</v>
      </c>
      <c r="CI1153" s="357">
        <v>45717</v>
      </c>
    </row>
    <row r="1154" spans="79:87">
      <c r="CA1154" s="351">
        <v>1151</v>
      </c>
      <c r="CB1154" s="358"/>
      <c r="CC1154" s="360" t="s">
        <v>1622</v>
      </c>
      <c r="CD1154" s="353" t="s">
        <v>1623</v>
      </c>
      <c r="CE1154" s="360" t="s">
        <v>3950</v>
      </c>
      <c r="CF1154" s="354" t="s">
        <v>2305</v>
      </c>
      <c r="CG1154" s="355" t="s">
        <v>639</v>
      </c>
      <c r="CH1154" s="356">
        <v>65250</v>
      </c>
      <c r="CI1154" s="357">
        <v>45717</v>
      </c>
    </row>
    <row r="1155" spans="79:87">
      <c r="CA1155" s="351">
        <v>1152</v>
      </c>
      <c r="CB1155" s="358"/>
      <c r="CC1155" s="360" t="s">
        <v>1622</v>
      </c>
      <c r="CD1155" s="353" t="s">
        <v>1623</v>
      </c>
      <c r="CE1155" s="360" t="s">
        <v>3950</v>
      </c>
      <c r="CF1155" s="354" t="s">
        <v>3949</v>
      </c>
      <c r="CG1155" s="355" t="s">
        <v>738</v>
      </c>
      <c r="CH1155" s="356">
        <v>79800</v>
      </c>
      <c r="CI1155" s="357">
        <v>45717</v>
      </c>
    </row>
    <row r="1156" spans="79:87">
      <c r="CA1156" s="351">
        <v>1153</v>
      </c>
      <c r="CB1156" s="358"/>
      <c r="CC1156" s="360" t="s">
        <v>3951</v>
      </c>
      <c r="CD1156" s="353" t="s">
        <v>3952</v>
      </c>
      <c r="CE1156" s="360" t="s">
        <v>3953</v>
      </c>
      <c r="CF1156" s="354" t="s">
        <v>2841</v>
      </c>
      <c r="CG1156" s="355" t="s">
        <v>751</v>
      </c>
      <c r="CH1156" s="356">
        <v>189600</v>
      </c>
      <c r="CI1156" s="357">
        <v>45717</v>
      </c>
    </row>
    <row r="1157" spans="79:87">
      <c r="CA1157" s="351">
        <v>1154</v>
      </c>
      <c r="CB1157" s="358"/>
      <c r="CC1157" s="360" t="s">
        <v>3954</v>
      </c>
      <c r="CD1157" s="353" t="s">
        <v>3955</v>
      </c>
      <c r="CE1157" s="360" t="s">
        <v>3956</v>
      </c>
      <c r="CF1157" s="354" t="s">
        <v>3957</v>
      </c>
      <c r="CG1157" s="355" t="s">
        <v>655</v>
      </c>
      <c r="CH1157" s="356">
        <v>102600</v>
      </c>
      <c r="CI1157" s="357">
        <v>45689</v>
      </c>
    </row>
    <row r="1158" spans="79:87">
      <c r="CA1158" s="351">
        <v>1155</v>
      </c>
      <c r="CB1158" s="358"/>
      <c r="CC1158" s="360" t="s">
        <v>3958</v>
      </c>
      <c r="CD1158" s="353" t="s">
        <v>1722</v>
      </c>
      <c r="CE1158" s="360" t="s">
        <v>3959</v>
      </c>
      <c r="CF1158" s="354" t="s">
        <v>2312</v>
      </c>
      <c r="CG1158" s="355" t="s">
        <v>638</v>
      </c>
      <c r="CH1158" s="356">
        <v>90000</v>
      </c>
      <c r="CI1158" s="357">
        <v>45658</v>
      </c>
    </row>
    <row r="1159" spans="79:87">
      <c r="CA1159" s="351">
        <v>1156</v>
      </c>
      <c r="CB1159" s="358"/>
      <c r="CC1159" s="360" t="s">
        <v>3960</v>
      </c>
      <c r="CD1159" s="353" t="s">
        <v>1641</v>
      </c>
      <c r="CE1159" s="360" t="s">
        <v>1276</v>
      </c>
      <c r="CF1159" s="354" t="s">
        <v>2312</v>
      </c>
      <c r="CG1159" s="355" t="s">
        <v>638</v>
      </c>
      <c r="CH1159" s="356">
        <v>18000</v>
      </c>
      <c r="CI1159" s="357">
        <v>45717</v>
      </c>
    </row>
    <row r="1160" spans="79:87">
      <c r="CA1160" s="351">
        <v>1157</v>
      </c>
      <c r="CB1160" s="358"/>
      <c r="CC1160" s="360" t="s">
        <v>3958</v>
      </c>
      <c r="CD1160" s="353" t="s">
        <v>1722</v>
      </c>
      <c r="CE1160" s="360" t="s">
        <v>3959</v>
      </c>
      <c r="CF1160" s="354" t="s">
        <v>2324</v>
      </c>
      <c r="CG1160" s="355" t="s">
        <v>642</v>
      </c>
      <c r="CH1160" s="356">
        <v>99840</v>
      </c>
      <c r="CI1160" s="357">
        <v>45717</v>
      </c>
    </row>
    <row r="1161" spans="79:87">
      <c r="CA1161" s="351">
        <v>1158</v>
      </c>
      <c r="CB1161" s="358"/>
      <c r="CC1161" s="360" t="s">
        <v>3961</v>
      </c>
      <c r="CD1161" s="353" t="s">
        <v>3962</v>
      </c>
      <c r="CE1161" s="360" t="s">
        <v>3963</v>
      </c>
      <c r="CF1161" s="354" t="s">
        <v>2869</v>
      </c>
      <c r="CG1161" s="355" t="s">
        <v>668</v>
      </c>
      <c r="CH1161" s="356">
        <v>57330</v>
      </c>
      <c r="CI1161" s="357">
        <v>45717</v>
      </c>
    </row>
    <row r="1162" spans="79:87">
      <c r="CA1162" s="351">
        <v>1159</v>
      </c>
      <c r="CB1162" s="358"/>
      <c r="CC1162" s="360" t="s">
        <v>3964</v>
      </c>
      <c r="CD1162" s="353" t="s">
        <v>3965</v>
      </c>
      <c r="CE1162" s="360" t="s">
        <v>3966</v>
      </c>
      <c r="CF1162" s="354" t="s">
        <v>2557</v>
      </c>
      <c r="CG1162" s="355" t="s">
        <v>824</v>
      </c>
      <c r="CH1162" s="356">
        <v>-2850</v>
      </c>
      <c r="CI1162" s="357">
        <v>45717</v>
      </c>
    </row>
    <row r="1163" spans="79:87">
      <c r="CA1163" s="351">
        <v>1160</v>
      </c>
      <c r="CB1163" s="358"/>
      <c r="CC1163" s="360" t="s">
        <v>3967</v>
      </c>
      <c r="CD1163" s="353" t="s">
        <v>1902</v>
      </c>
      <c r="CE1163" s="360" t="s">
        <v>3968</v>
      </c>
      <c r="CF1163" s="354" t="s">
        <v>2147</v>
      </c>
      <c r="CG1163" s="355" t="s">
        <v>752</v>
      </c>
      <c r="CH1163" s="356">
        <v>27500</v>
      </c>
      <c r="CI1163" s="357">
        <v>45717</v>
      </c>
    </row>
    <row r="1164" spans="79:87">
      <c r="CA1164" s="351">
        <v>1161</v>
      </c>
      <c r="CB1164" s="358"/>
      <c r="CC1164" s="360" t="s">
        <v>3969</v>
      </c>
      <c r="CD1164" s="353" t="s">
        <v>3970</v>
      </c>
      <c r="CE1164" s="360" t="s">
        <v>3959</v>
      </c>
      <c r="CF1164" s="354" t="s">
        <v>2707</v>
      </c>
      <c r="CG1164" s="355" t="s">
        <v>631</v>
      </c>
      <c r="CH1164" s="356">
        <v>3450</v>
      </c>
      <c r="CI1164" s="357">
        <v>45717</v>
      </c>
    </row>
    <row r="1165" spans="79:87">
      <c r="CA1165" s="351">
        <v>1162</v>
      </c>
      <c r="CB1165" s="358"/>
      <c r="CC1165" s="360" t="s">
        <v>3971</v>
      </c>
      <c r="CD1165" s="353" t="s">
        <v>3972</v>
      </c>
      <c r="CE1165" s="360" t="s">
        <v>3973</v>
      </c>
      <c r="CF1165" s="354" t="s">
        <v>3036</v>
      </c>
      <c r="CG1165" s="355" t="s">
        <v>799</v>
      </c>
      <c r="CH1165" s="356">
        <v>114000</v>
      </c>
      <c r="CI1165" s="357">
        <v>45717</v>
      </c>
    </row>
    <row r="1166" spans="79:87">
      <c r="CA1166" s="351">
        <v>1163</v>
      </c>
      <c r="CB1166" s="358"/>
      <c r="CC1166" s="360" t="s">
        <v>3974</v>
      </c>
      <c r="CD1166" s="353" t="s">
        <v>1896</v>
      </c>
      <c r="CE1166" s="360" t="s">
        <v>3975</v>
      </c>
      <c r="CF1166" s="354" t="s">
        <v>3976</v>
      </c>
      <c r="CG1166" s="355" t="s">
        <v>654</v>
      </c>
      <c r="CH1166" s="356">
        <v>51500</v>
      </c>
      <c r="CI1166" s="357">
        <v>45689</v>
      </c>
    </row>
    <row r="1167" spans="79:87">
      <c r="CA1167" s="351">
        <v>1164</v>
      </c>
      <c r="CB1167" s="358"/>
      <c r="CC1167" s="360" t="s">
        <v>3977</v>
      </c>
      <c r="CD1167" s="353" t="s">
        <v>1740</v>
      </c>
      <c r="CE1167" s="360" t="s">
        <v>3978</v>
      </c>
      <c r="CF1167" s="354" t="s">
        <v>3976</v>
      </c>
      <c r="CG1167" s="355" t="s">
        <v>654</v>
      </c>
      <c r="CH1167" s="356">
        <v>51500</v>
      </c>
      <c r="CI1167" s="357">
        <v>45658</v>
      </c>
    </row>
    <row r="1168" spans="79:87">
      <c r="CA1168" s="351">
        <v>1165</v>
      </c>
      <c r="CB1168" s="358"/>
      <c r="CC1168" s="360" t="s">
        <v>3979</v>
      </c>
      <c r="CD1168" s="353" t="s">
        <v>1671</v>
      </c>
      <c r="CE1168" s="360" t="s">
        <v>3980</v>
      </c>
      <c r="CF1168" s="354" t="s">
        <v>2325</v>
      </c>
      <c r="CG1168" s="355" t="s">
        <v>661</v>
      </c>
      <c r="CH1168" s="356">
        <v>63780</v>
      </c>
      <c r="CI1168" s="357">
        <v>45717</v>
      </c>
    </row>
    <row r="1169" spans="79:87">
      <c r="CA1169" s="351">
        <v>1166</v>
      </c>
      <c r="CB1169" s="358"/>
      <c r="CC1169" s="360" t="s">
        <v>3981</v>
      </c>
      <c r="CD1169" s="353" t="s">
        <v>3982</v>
      </c>
      <c r="CE1169" s="360" t="s">
        <v>3983</v>
      </c>
      <c r="CF1169" s="354" t="s">
        <v>2329</v>
      </c>
      <c r="CG1169" s="355" t="s">
        <v>663</v>
      </c>
      <c r="CH1169" s="356">
        <v>228300</v>
      </c>
      <c r="CI1169" s="357">
        <v>45717</v>
      </c>
    </row>
    <row r="1170" spans="79:87">
      <c r="CA1170" s="351">
        <v>1167</v>
      </c>
      <c r="CB1170" s="358"/>
      <c r="CC1170" s="360" t="s">
        <v>3979</v>
      </c>
      <c r="CD1170" s="353" t="s">
        <v>1671</v>
      </c>
      <c r="CE1170" s="360" t="s">
        <v>3980</v>
      </c>
      <c r="CF1170" s="354" t="s">
        <v>2329</v>
      </c>
      <c r="CG1170" s="355" t="s">
        <v>663</v>
      </c>
      <c r="CH1170" s="356">
        <v>45660</v>
      </c>
      <c r="CI1170" s="357">
        <v>45717</v>
      </c>
    </row>
    <row r="1171" spans="79:87">
      <c r="CA1171" s="351">
        <v>1168</v>
      </c>
      <c r="CB1171" s="358"/>
      <c r="CC1171" s="360" t="s">
        <v>3984</v>
      </c>
      <c r="CD1171" s="353" t="s">
        <v>3985</v>
      </c>
      <c r="CE1171" s="360" t="s">
        <v>3986</v>
      </c>
      <c r="CF1171" s="354" t="s">
        <v>2072</v>
      </c>
      <c r="CG1171" s="355" t="s">
        <v>800</v>
      </c>
      <c r="CH1171" s="356">
        <v>38000</v>
      </c>
      <c r="CI1171" s="357">
        <v>45717</v>
      </c>
    </row>
    <row r="1172" spans="79:87">
      <c r="CA1172" s="351">
        <v>1169</v>
      </c>
      <c r="CB1172" s="358"/>
      <c r="CC1172" s="360" t="s">
        <v>3987</v>
      </c>
      <c r="CD1172" s="353" t="s">
        <v>3988</v>
      </c>
      <c r="CE1172" s="360" t="s">
        <v>3989</v>
      </c>
      <c r="CF1172" s="354" t="s">
        <v>2134</v>
      </c>
      <c r="CG1172" s="355" t="s">
        <v>807</v>
      </c>
      <c r="CH1172" s="356">
        <v>22000</v>
      </c>
      <c r="CI1172" s="357">
        <v>45717</v>
      </c>
    </row>
    <row r="1173" spans="79:87">
      <c r="CA1173" s="351">
        <v>1170</v>
      </c>
      <c r="CB1173" s="358"/>
      <c r="CC1173" s="360" t="s">
        <v>3990</v>
      </c>
      <c r="CD1173" s="353" t="s">
        <v>3991</v>
      </c>
      <c r="CE1173" s="360" t="s">
        <v>3992</v>
      </c>
      <c r="CF1173" s="354" t="s">
        <v>2134</v>
      </c>
      <c r="CG1173" s="355" t="s">
        <v>807</v>
      </c>
      <c r="CH1173" s="356">
        <v>220000</v>
      </c>
      <c r="CI1173" s="357">
        <v>45717</v>
      </c>
    </row>
    <row r="1174" spans="79:87">
      <c r="CA1174" s="351">
        <v>1171</v>
      </c>
      <c r="CB1174" s="358"/>
      <c r="CC1174" s="360" t="s">
        <v>3993</v>
      </c>
      <c r="CD1174" s="353" t="s">
        <v>3994</v>
      </c>
      <c r="CE1174" s="360" t="s">
        <v>3995</v>
      </c>
      <c r="CF1174" s="354" t="s">
        <v>3643</v>
      </c>
      <c r="CG1174" s="355" t="s">
        <v>692</v>
      </c>
      <c r="CH1174" s="356">
        <v>125000</v>
      </c>
      <c r="CI1174" s="357">
        <v>45717</v>
      </c>
    </row>
    <row r="1175" spans="79:87">
      <c r="CA1175" s="351">
        <v>1172</v>
      </c>
      <c r="CB1175" s="358"/>
      <c r="CC1175" s="360" t="s">
        <v>3996</v>
      </c>
      <c r="CD1175" s="353" t="s">
        <v>3997</v>
      </c>
      <c r="CE1175" s="360" t="s">
        <v>2837</v>
      </c>
      <c r="CF1175" s="354" t="s">
        <v>2850</v>
      </c>
      <c r="CG1175" s="355" t="s">
        <v>716</v>
      </c>
      <c r="CH1175" s="356">
        <v>24300</v>
      </c>
      <c r="CI1175" s="357">
        <v>45689</v>
      </c>
    </row>
    <row r="1176" spans="79:87">
      <c r="CA1176" s="351">
        <v>1173</v>
      </c>
      <c r="CB1176" s="358"/>
      <c r="CC1176" s="360" t="s">
        <v>3998</v>
      </c>
      <c r="CD1176" s="353" t="s">
        <v>3999</v>
      </c>
      <c r="CE1176" s="360" t="s">
        <v>4000</v>
      </c>
      <c r="CF1176" s="354" t="s">
        <v>2131</v>
      </c>
      <c r="CG1176" s="355" t="s">
        <v>808</v>
      </c>
      <c r="CH1176" s="356">
        <v>30000</v>
      </c>
      <c r="CI1176" s="357">
        <v>45658</v>
      </c>
    </row>
    <row r="1177" spans="79:87">
      <c r="CA1177" s="351">
        <v>1174</v>
      </c>
      <c r="CB1177" s="358"/>
      <c r="CC1177" s="360" t="s">
        <v>4001</v>
      </c>
      <c r="CD1177" s="353" t="s">
        <v>4002</v>
      </c>
      <c r="CE1177" s="360" t="s">
        <v>4003</v>
      </c>
      <c r="CF1177" s="354" t="s">
        <v>2137</v>
      </c>
      <c r="CG1177" s="355" t="s">
        <v>810</v>
      </c>
      <c r="CH1177" s="356">
        <v>12000</v>
      </c>
      <c r="CI1177" s="357">
        <v>45717</v>
      </c>
    </row>
    <row r="1178" spans="79:87">
      <c r="CA1178" s="351">
        <v>1175</v>
      </c>
      <c r="CB1178" s="358"/>
      <c r="CC1178" s="360" t="s">
        <v>4004</v>
      </c>
      <c r="CD1178" s="353" t="s">
        <v>3485</v>
      </c>
      <c r="CE1178" s="360" t="s">
        <v>4005</v>
      </c>
      <c r="CF1178" s="354" t="s">
        <v>2137</v>
      </c>
      <c r="CG1178" s="355" t="s">
        <v>810</v>
      </c>
      <c r="CH1178" s="356">
        <v>24000</v>
      </c>
      <c r="CI1178" s="357">
        <v>45717</v>
      </c>
    </row>
    <row r="1179" spans="79:87">
      <c r="CA1179" s="351">
        <v>1176</v>
      </c>
      <c r="CB1179" s="358"/>
      <c r="CC1179" s="360" t="s">
        <v>4006</v>
      </c>
      <c r="CD1179" s="353" t="s">
        <v>2027</v>
      </c>
      <c r="CE1179" s="360" t="s">
        <v>4007</v>
      </c>
      <c r="CF1179" s="354" t="s">
        <v>4008</v>
      </c>
      <c r="CG1179" s="355" t="s">
        <v>746</v>
      </c>
      <c r="CH1179" s="356">
        <v>153600</v>
      </c>
      <c r="CI1179" s="357">
        <v>45717</v>
      </c>
    </row>
    <row r="1180" spans="79:87">
      <c r="CA1180" s="351">
        <v>1177</v>
      </c>
      <c r="CB1180" s="358"/>
      <c r="CC1180" s="360" t="s">
        <v>4009</v>
      </c>
      <c r="CD1180" s="353" t="s">
        <v>4010</v>
      </c>
      <c r="CE1180" s="360" t="s">
        <v>4011</v>
      </c>
      <c r="CF1180" s="354" t="s">
        <v>2065</v>
      </c>
      <c r="CG1180" s="355" t="s">
        <v>811</v>
      </c>
      <c r="CH1180" s="356">
        <v>15000</v>
      </c>
      <c r="CI1180" s="357">
        <v>45717</v>
      </c>
    </row>
    <row r="1181" spans="79:87">
      <c r="CA1181" s="351">
        <v>1178</v>
      </c>
      <c r="CB1181" s="358"/>
      <c r="CC1181" s="360" t="s">
        <v>4012</v>
      </c>
      <c r="CD1181" s="353" t="s">
        <v>4013</v>
      </c>
      <c r="CE1181" s="360" t="s">
        <v>4014</v>
      </c>
      <c r="CF1181" s="354" t="s">
        <v>2092</v>
      </c>
      <c r="CG1181" s="355" t="s">
        <v>812</v>
      </c>
      <c r="CH1181" s="356">
        <v>23000</v>
      </c>
      <c r="CI1181" s="357">
        <v>45717</v>
      </c>
    </row>
    <row r="1182" spans="79:87">
      <c r="CA1182" s="351">
        <v>1179</v>
      </c>
      <c r="CB1182" s="358"/>
      <c r="CC1182" s="360" t="s">
        <v>4015</v>
      </c>
      <c r="CD1182" s="353" t="s">
        <v>1710</v>
      </c>
      <c r="CE1182" s="360" t="s">
        <v>4016</v>
      </c>
      <c r="CF1182" s="354" t="s">
        <v>2054</v>
      </c>
      <c r="CG1182" s="355" t="s">
        <v>759</v>
      </c>
      <c r="CH1182" s="356">
        <v>146880</v>
      </c>
      <c r="CI1182" s="357">
        <v>45717</v>
      </c>
    </row>
    <row r="1183" spans="79:87">
      <c r="CA1183" s="351">
        <v>1180</v>
      </c>
      <c r="CB1183" s="358"/>
      <c r="CC1183" s="360" t="s">
        <v>3960</v>
      </c>
      <c r="CD1183" s="353" t="s">
        <v>1641</v>
      </c>
      <c r="CE1183" s="360" t="s">
        <v>1276</v>
      </c>
      <c r="CF1183" s="354" t="s">
        <v>2864</v>
      </c>
      <c r="CG1183" s="355" t="s">
        <v>640</v>
      </c>
      <c r="CH1183" s="356">
        <v>65160</v>
      </c>
      <c r="CI1183" s="357">
        <v>45717</v>
      </c>
    </row>
    <row r="1184" spans="79:87">
      <c r="CA1184" s="351">
        <v>1181</v>
      </c>
      <c r="CB1184" s="358"/>
      <c r="CC1184" s="360" t="s">
        <v>4017</v>
      </c>
      <c r="CD1184" s="353" t="s">
        <v>4018</v>
      </c>
      <c r="CE1184" s="360" t="s">
        <v>4019</v>
      </c>
      <c r="CF1184" s="354" t="s">
        <v>3424</v>
      </c>
      <c r="CG1184" s="355" t="s">
        <v>798</v>
      </c>
      <c r="CH1184" s="356">
        <v>1200000</v>
      </c>
      <c r="CI1184" s="357">
        <v>45689</v>
      </c>
    </row>
    <row r="1185" spans="79:87">
      <c r="CA1185" s="351">
        <v>1182</v>
      </c>
      <c r="CB1185" s="358"/>
      <c r="CC1185" s="360" t="s">
        <v>3977</v>
      </c>
      <c r="CD1185" s="353" t="s">
        <v>1740</v>
      </c>
      <c r="CE1185" s="360" t="s">
        <v>3978</v>
      </c>
      <c r="CF1185" s="354" t="s">
        <v>3976</v>
      </c>
      <c r="CG1185" s="355" t="s">
        <v>654</v>
      </c>
      <c r="CH1185" s="356">
        <v>103000</v>
      </c>
      <c r="CI1185" s="357">
        <v>45658</v>
      </c>
    </row>
    <row r="1186" spans="79:87">
      <c r="CA1186" s="351">
        <v>1183</v>
      </c>
      <c r="CB1186" s="358"/>
      <c r="CC1186" s="360" t="s">
        <v>4020</v>
      </c>
      <c r="CD1186" s="353" t="s">
        <v>4021</v>
      </c>
      <c r="CE1186" s="360" t="s">
        <v>4022</v>
      </c>
      <c r="CF1186" s="354" t="s">
        <v>3772</v>
      </c>
      <c r="CG1186" s="355" t="s">
        <v>664</v>
      </c>
      <c r="CH1186" s="356">
        <v>28620</v>
      </c>
      <c r="CI1186" s="357">
        <v>45717</v>
      </c>
    </row>
    <row r="1187" spans="79:87">
      <c r="CA1187" s="351">
        <v>1184</v>
      </c>
      <c r="CB1187" s="358"/>
      <c r="CC1187" s="360" t="s">
        <v>3967</v>
      </c>
      <c r="CD1187" s="353" t="s">
        <v>1902</v>
      </c>
      <c r="CE1187" s="360" t="s">
        <v>3968</v>
      </c>
      <c r="CF1187" s="354" t="s">
        <v>4023</v>
      </c>
      <c r="CG1187" s="355" t="s">
        <v>670</v>
      </c>
      <c r="CH1187" s="356">
        <v>24240</v>
      </c>
      <c r="CI1187" s="357">
        <v>45717</v>
      </c>
    </row>
    <row r="1188" spans="79:87">
      <c r="CA1188" s="351">
        <v>1185</v>
      </c>
      <c r="CB1188" s="358"/>
      <c r="CC1188" s="360" t="s">
        <v>4024</v>
      </c>
      <c r="CD1188" s="353" t="s">
        <v>4025</v>
      </c>
      <c r="CE1188" s="360" t="s">
        <v>4026</v>
      </c>
      <c r="CF1188" s="354" t="s">
        <v>2134</v>
      </c>
      <c r="CG1188" s="355" t="s">
        <v>807</v>
      </c>
      <c r="CH1188" s="356">
        <v>44000</v>
      </c>
      <c r="CI1188" s="357">
        <v>45717</v>
      </c>
    </row>
    <row r="1189" spans="79:87">
      <c r="CA1189" s="351">
        <v>1186</v>
      </c>
      <c r="CB1189" s="358"/>
      <c r="CC1189" s="360" t="s">
        <v>4027</v>
      </c>
      <c r="CD1189" s="353" t="s">
        <v>4028</v>
      </c>
      <c r="CE1189" s="360" t="s">
        <v>4011</v>
      </c>
      <c r="CF1189" s="354" t="s">
        <v>2134</v>
      </c>
      <c r="CG1189" s="355" t="s">
        <v>807</v>
      </c>
      <c r="CH1189" s="356">
        <v>22000</v>
      </c>
      <c r="CI1189" s="357">
        <v>45717</v>
      </c>
    </row>
    <row r="1190" spans="79:87">
      <c r="CA1190" s="351">
        <v>1187</v>
      </c>
      <c r="CB1190" s="358"/>
      <c r="CC1190" s="360" t="s">
        <v>4029</v>
      </c>
      <c r="CD1190" s="353" t="s">
        <v>4030</v>
      </c>
      <c r="CE1190" s="360" t="s">
        <v>4031</v>
      </c>
      <c r="CF1190" s="354" t="s">
        <v>2290</v>
      </c>
      <c r="CG1190" s="355" t="s">
        <v>712</v>
      </c>
      <c r="CH1190" s="356">
        <v>158400</v>
      </c>
      <c r="CI1190" s="357">
        <v>45717</v>
      </c>
    </row>
    <row r="1191" spans="79:87">
      <c r="CA1191" s="351">
        <v>1188</v>
      </c>
      <c r="CB1191" s="358"/>
      <c r="CC1191" s="360" t="s">
        <v>4032</v>
      </c>
      <c r="CD1191" s="353" t="s">
        <v>4033</v>
      </c>
      <c r="CE1191" s="360" t="s">
        <v>4034</v>
      </c>
      <c r="CF1191" s="354" t="s">
        <v>2850</v>
      </c>
      <c r="CG1191" s="355" t="s">
        <v>716</v>
      </c>
      <c r="CH1191" s="356">
        <v>-4860</v>
      </c>
      <c r="CI1191" s="357">
        <v>45717</v>
      </c>
    </row>
    <row r="1192" spans="79:87">
      <c r="CA1192" s="351">
        <v>1189</v>
      </c>
      <c r="CB1192" s="358"/>
      <c r="CC1192" s="360" t="s">
        <v>4035</v>
      </c>
      <c r="CD1192" s="353" t="s">
        <v>4036</v>
      </c>
      <c r="CE1192" s="360" t="s">
        <v>4037</v>
      </c>
      <c r="CF1192" s="354" t="s">
        <v>2065</v>
      </c>
      <c r="CG1192" s="355" t="s">
        <v>811</v>
      </c>
      <c r="CH1192" s="356">
        <v>15000</v>
      </c>
      <c r="CI1192" s="357">
        <v>45717</v>
      </c>
    </row>
    <row r="1193" spans="79:87">
      <c r="CA1193" s="351">
        <v>1190</v>
      </c>
      <c r="CB1193" s="358"/>
      <c r="CC1193" s="360" t="s">
        <v>4038</v>
      </c>
      <c r="CD1193" s="353" t="s">
        <v>1675</v>
      </c>
      <c r="CE1193" s="360" t="s">
        <v>4039</v>
      </c>
      <c r="CF1193" s="354" t="s">
        <v>2147</v>
      </c>
      <c r="CG1193" s="355" t="s">
        <v>752</v>
      </c>
      <c r="CH1193" s="356">
        <v>82500</v>
      </c>
      <c r="CI1193" s="357">
        <v>45689</v>
      </c>
    </row>
    <row r="1194" spans="79:87">
      <c r="CA1194" s="351">
        <v>1191</v>
      </c>
      <c r="CB1194" s="358"/>
      <c r="CC1194" s="360" t="s">
        <v>4040</v>
      </c>
      <c r="CD1194" s="353" t="s">
        <v>4041</v>
      </c>
      <c r="CE1194" s="360" t="s">
        <v>4042</v>
      </c>
      <c r="CF1194" s="354" t="s">
        <v>2092</v>
      </c>
      <c r="CG1194" s="355" t="s">
        <v>812</v>
      </c>
      <c r="CH1194" s="356">
        <v>11500</v>
      </c>
      <c r="CI1194" s="357">
        <v>45658</v>
      </c>
    </row>
    <row r="1195" spans="79:87">
      <c r="CA1195" s="351">
        <v>1192</v>
      </c>
      <c r="CB1195" s="358"/>
      <c r="CC1195" s="360" t="s">
        <v>4043</v>
      </c>
      <c r="CD1195" s="353" t="s">
        <v>1629</v>
      </c>
      <c r="CE1195" s="360" t="s">
        <v>1276</v>
      </c>
      <c r="CF1195" s="354" t="s">
        <v>2827</v>
      </c>
      <c r="CG1195" s="355" t="s">
        <v>627</v>
      </c>
      <c r="CH1195" s="356">
        <v>9270</v>
      </c>
      <c r="CI1195" s="357">
        <v>45717</v>
      </c>
    </row>
    <row r="1196" spans="79:87">
      <c r="CA1196" s="351">
        <v>1193</v>
      </c>
      <c r="CB1196" s="358"/>
      <c r="CC1196" s="360" t="s">
        <v>4044</v>
      </c>
      <c r="CD1196" s="353" t="s">
        <v>4045</v>
      </c>
      <c r="CE1196" s="360" t="s">
        <v>4046</v>
      </c>
      <c r="CF1196" s="354" t="s">
        <v>2707</v>
      </c>
      <c r="CG1196" s="355" t="s">
        <v>631</v>
      </c>
      <c r="CH1196" s="356">
        <v>3450</v>
      </c>
      <c r="CI1196" s="357">
        <v>45717</v>
      </c>
    </row>
    <row r="1197" spans="79:87">
      <c r="CA1197" s="351">
        <v>1194</v>
      </c>
      <c r="CB1197" s="358"/>
      <c r="CC1197" s="360" t="s">
        <v>3979</v>
      </c>
      <c r="CD1197" s="353" t="s">
        <v>1671</v>
      </c>
      <c r="CE1197" s="360" t="s">
        <v>3980</v>
      </c>
      <c r="CF1197" s="354" t="s">
        <v>2329</v>
      </c>
      <c r="CG1197" s="355" t="s">
        <v>663</v>
      </c>
      <c r="CH1197" s="356">
        <v>45660</v>
      </c>
      <c r="CI1197" s="357">
        <v>45717</v>
      </c>
    </row>
    <row r="1198" spans="79:87">
      <c r="CA1198" s="351">
        <v>1195</v>
      </c>
      <c r="CB1198" s="358"/>
      <c r="CC1198" s="360" t="s">
        <v>4047</v>
      </c>
      <c r="CD1198" s="353" t="s">
        <v>4048</v>
      </c>
      <c r="CE1198" s="360" t="s">
        <v>4049</v>
      </c>
      <c r="CF1198" s="354" t="s">
        <v>3420</v>
      </c>
      <c r="CG1198" s="355" t="s">
        <v>2169</v>
      </c>
      <c r="CH1198" s="356">
        <v>12690</v>
      </c>
      <c r="CI1198" s="357">
        <v>45717</v>
      </c>
    </row>
    <row r="1199" spans="79:87">
      <c r="CA1199" s="351">
        <v>1196</v>
      </c>
      <c r="CB1199" s="358"/>
      <c r="CC1199" s="360" t="s">
        <v>4050</v>
      </c>
      <c r="CD1199" s="353" t="s">
        <v>4051</v>
      </c>
      <c r="CE1199" s="360" t="s">
        <v>4052</v>
      </c>
      <c r="CF1199" s="354" t="s">
        <v>3420</v>
      </c>
      <c r="CG1199" s="355" t="s">
        <v>2169</v>
      </c>
      <c r="CH1199" s="356">
        <v>12690</v>
      </c>
      <c r="CI1199" s="357">
        <v>45717</v>
      </c>
    </row>
    <row r="1200" spans="79:87">
      <c r="CA1200" s="351">
        <v>1197</v>
      </c>
      <c r="CB1200" s="358"/>
      <c r="CC1200" s="360" t="s">
        <v>4043</v>
      </c>
      <c r="CD1200" s="353" t="s">
        <v>1629</v>
      </c>
      <c r="CE1200" s="360" t="s">
        <v>1276</v>
      </c>
      <c r="CF1200" s="354" t="s">
        <v>2278</v>
      </c>
      <c r="CG1200" s="355" t="s">
        <v>685</v>
      </c>
      <c r="CH1200" s="356">
        <v>32340</v>
      </c>
      <c r="CI1200" s="357">
        <v>45717</v>
      </c>
    </row>
    <row r="1201" spans="79:87">
      <c r="CA1201" s="351">
        <v>1198</v>
      </c>
      <c r="CB1201" s="358"/>
      <c r="CC1201" s="360" t="s">
        <v>3993</v>
      </c>
      <c r="CD1201" s="353" t="s">
        <v>3994</v>
      </c>
      <c r="CE1201" s="360" t="s">
        <v>3995</v>
      </c>
      <c r="CF1201" s="354" t="s">
        <v>3643</v>
      </c>
      <c r="CG1201" s="355" t="s">
        <v>692</v>
      </c>
      <c r="CH1201" s="356">
        <v>62500</v>
      </c>
      <c r="CI1201" s="357">
        <v>45717</v>
      </c>
    </row>
    <row r="1202" spans="79:87">
      <c r="CA1202" s="351">
        <v>1199</v>
      </c>
      <c r="CB1202" s="358"/>
      <c r="CC1202" s="360" t="s">
        <v>4053</v>
      </c>
      <c r="CD1202" s="353" t="s">
        <v>4054</v>
      </c>
      <c r="CE1202" s="360" t="s">
        <v>4055</v>
      </c>
      <c r="CF1202" s="354" t="s">
        <v>2855</v>
      </c>
      <c r="CG1202" s="355" t="s">
        <v>707</v>
      </c>
      <c r="CH1202" s="356">
        <v>151350</v>
      </c>
      <c r="CI1202" s="357">
        <v>45689</v>
      </c>
    </row>
    <row r="1203" spans="79:87">
      <c r="CA1203" s="351">
        <v>1200</v>
      </c>
      <c r="CB1203" s="358"/>
      <c r="CC1203" s="360" t="s">
        <v>4056</v>
      </c>
      <c r="CD1203" s="353" t="s">
        <v>1894</v>
      </c>
      <c r="CE1203" s="360" t="s">
        <v>2704</v>
      </c>
      <c r="CF1203" s="354" t="s">
        <v>2131</v>
      </c>
      <c r="CG1203" s="355" t="s">
        <v>808</v>
      </c>
      <c r="CH1203" s="356">
        <v>60000</v>
      </c>
      <c r="CI1203" s="357">
        <v>45658</v>
      </c>
    </row>
    <row r="1204" spans="79:87">
      <c r="CA1204" s="351">
        <v>1201</v>
      </c>
      <c r="CB1204" s="358"/>
      <c r="CC1204" s="360" t="s">
        <v>4057</v>
      </c>
      <c r="CD1204" s="353" t="s">
        <v>4058</v>
      </c>
      <c r="CE1204" s="360" t="s">
        <v>4059</v>
      </c>
      <c r="CF1204" s="354" t="s">
        <v>2131</v>
      </c>
      <c r="CG1204" s="355" t="s">
        <v>808</v>
      </c>
      <c r="CH1204" s="356">
        <v>30000</v>
      </c>
      <c r="CI1204" s="357">
        <v>45717</v>
      </c>
    </row>
    <row r="1205" spans="79:87">
      <c r="CA1205" s="351">
        <v>1202</v>
      </c>
      <c r="CB1205" s="358"/>
      <c r="CC1205" s="360" t="s">
        <v>4060</v>
      </c>
      <c r="CD1205" s="353" t="s">
        <v>3970</v>
      </c>
      <c r="CE1205" s="360" t="s">
        <v>4061</v>
      </c>
      <c r="CF1205" s="354" t="s">
        <v>2065</v>
      </c>
      <c r="CG1205" s="355" t="s">
        <v>811</v>
      </c>
      <c r="CH1205" s="356">
        <v>30000</v>
      </c>
      <c r="CI1205" s="357">
        <v>45717</v>
      </c>
    </row>
    <row r="1206" spans="79:87">
      <c r="CA1206" s="351">
        <v>1203</v>
      </c>
      <c r="CB1206" s="358"/>
      <c r="CC1206" s="360" t="s">
        <v>4062</v>
      </c>
      <c r="CD1206" s="353" t="s">
        <v>2600</v>
      </c>
      <c r="CE1206" s="360" t="s">
        <v>4063</v>
      </c>
      <c r="CF1206" s="354" t="s">
        <v>2127</v>
      </c>
      <c r="CG1206" s="355" t="s">
        <v>751</v>
      </c>
      <c r="CH1206" s="356">
        <v>75840</v>
      </c>
      <c r="CI1206" s="357">
        <v>45717</v>
      </c>
    </row>
    <row r="1207" spans="79:87">
      <c r="CA1207" s="351">
        <v>1204</v>
      </c>
      <c r="CB1207" s="358"/>
      <c r="CC1207" s="360" t="s">
        <v>4020</v>
      </c>
      <c r="CD1207" s="353" t="s">
        <v>4021</v>
      </c>
      <c r="CE1207" s="360" t="s">
        <v>4022</v>
      </c>
      <c r="CF1207" s="354" t="s">
        <v>2092</v>
      </c>
      <c r="CG1207" s="355" t="s">
        <v>812</v>
      </c>
      <c r="CH1207" s="356">
        <v>46000</v>
      </c>
      <c r="CI1207" s="357">
        <v>45717</v>
      </c>
    </row>
    <row r="1208" spans="79:87">
      <c r="CA1208" s="351">
        <v>1205</v>
      </c>
      <c r="CB1208" s="358"/>
      <c r="CC1208" s="360" t="s">
        <v>4064</v>
      </c>
      <c r="CD1208" s="353" t="s">
        <v>4065</v>
      </c>
      <c r="CE1208" s="360" t="s">
        <v>4066</v>
      </c>
      <c r="CF1208" s="354" t="s">
        <v>2707</v>
      </c>
      <c r="CG1208" s="355" t="s">
        <v>631</v>
      </c>
      <c r="CH1208" s="356">
        <v>3450</v>
      </c>
      <c r="CI1208" s="357">
        <v>45717</v>
      </c>
    </row>
    <row r="1209" spans="79:87">
      <c r="CA1209" s="351">
        <v>1206</v>
      </c>
      <c r="CB1209" s="358"/>
      <c r="CC1209" s="360" t="s">
        <v>3958</v>
      </c>
      <c r="CD1209" s="353" t="s">
        <v>1722</v>
      </c>
      <c r="CE1209" s="360" t="s">
        <v>3959</v>
      </c>
      <c r="CF1209" s="354" t="s">
        <v>2312</v>
      </c>
      <c r="CG1209" s="355" t="s">
        <v>638</v>
      </c>
      <c r="CH1209" s="356">
        <v>90000</v>
      </c>
      <c r="CI1209" s="357">
        <v>45717</v>
      </c>
    </row>
    <row r="1210" spans="79:87">
      <c r="CA1210" s="351">
        <v>1207</v>
      </c>
      <c r="CB1210" s="358"/>
      <c r="CC1210" s="360" t="s">
        <v>3958</v>
      </c>
      <c r="CD1210" s="353" t="s">
        <v>1722</v>
      </c>
      <c r="CE1210" s="360" t="s">
        <v>3959</v>
      </c>
      <c r="CF1210" s="354" t="s">
        <v>2324</v>
      </c>
      <c r="CG1210" s="355" t="s">
        <v>642</v>
      </c>
      <c r="CH1210" s="356">
        <v>249600</v>
      </c>
      <c r="CI1210" s="357">
        <v>45717</v>
      </c>
    </row>
    <row r="1211" spans="79:87">
      <c r="CA1211" s="351">
        <v>1208</v>
      </c>
      <c r="CB1211" s="358"/>
      <c r="CC1211" s="360" t="s">
        <v>4067</v>
      </c>
      <c r="CD1211" s="353" t="s">
        <v>4068</v>
      </c>
      <c r="CE1211" s="360" t="s">
        <v>4069</v>
      </c>
      <c r="CF1211" s="354" t="s">
        <v>2621</v>
      </c>
      <c r="CG1211" s="355" t="s">
        <v>797</v>
      </c>
      <c r="CH1211" s="356">
        <v>34000</v>
      </c>
      <c r="CI1211" s="357">
        <v>45689</v>
      </c>
    </row>
    <row r="1212" spans="79:87">
      <c r="CA1212" s="351">
        <v>1209</v>
      </c>
      <c r="CB1212" s="358"/>
      <c r="CC1212" s="360" t="s">
        <v>3974</v>
      </c>
      <c r="CD1212" s="353" t="s">
        <v>1896</v>
      </c>
      <c r="CE1212" s="360" t="s">
        <v>3975</v>
      </c>
      <c r="CF1212" s="354" t="s">
        <v>3976</v>
      </c>
      <c r="CG1212" s="355" t="s">
        <v>654</v>
      </c>
      <c r="CH1212" s="356">
        <v>103000</v>
      </c>
      <c r="CI1212" s="357">
        <v>45658</v>
      </c>
    </row>
    <row r="1213" spans="79:87">
      <c r="CA1213" s="351">
        <v>1210</v>
      </c>
      <c r="CB1213" s="358"/>
      <c r="CC1213" s="360" t="s">
        <v>4070</v>
      </c>
      <c r="CD1213" s="353" t="s">
        <v>4071</v>
      </c>
      <c r="CE1213" s="360" t="s">
        <v>4072</v>
      </c>
      <c r="CF1213" s="354" t="s">
        <v>2831</v>
      </c>
      <c r="CG1213" s="355" t="s">
        <v>671</v>
      </c>
      <c r="CH1213" s="356">
        <v>59670</v>
      </c>
      <c r="CI1213" s="357">
        <v>45717</v>
      </c>
    </row>
    <row r="1214" spans="79:87">
      <c r="CA1214" s="351">
        <v>1211</v>
      </c>
      <c r="CB1214" s="358"/>
      <c r="CC1214" s="360" t="s">
        <v>4073</v>
      </c>
      <c r="CD1214" s="353" t="s">
        <v>4074</v>
      </c>
      <c r="CE1214" s="360" t="s">
        <v>4075</v>
      </c>
      <c r="CF1214" s="354" t="s">
        <v>2131</v>
      </c>
      <c r="CG1214" s="355" t="s">
        <v>808</v>
      </c>
      <c r="CH1214" s="356">
        <v>60000</v>
      </c>
      <c r="CI1214" s="357">
        <v>45717</v>
      </c>
    </row>
    <row r="1215" spans="79:87">
      <c r="CA1215" s="351">
        <v>1212</v>
      </c>
      <c r="CB1215" s="358"/>
      <c r="CC1215" s="360" t="s">
        <v>4076</v>
      </c>
      <c r="CD1215" s="353" t="s">
        <v>4077</v>
      </c>
      <c r="CE1215" s="360" t="s">
        <v>4078</v>
      </c>
      <c r="CF1215" s="354" t="s">
        <v>2131</v>
      </c>
      <c r="CG1215" s="355" t="s">
        <v>808</v>
      </c>
      <c r="CH1215" s="356">
        <v>30000</v>
      </c>
      <c r="CI1215" s="357">
        <v>45717</v>
      </c>
    </row>
    <row r="1216" spans="79:87">
      <c r="CA1216" s="351">
        <v>1213</v>
      </c>
      <c r="CB1216" s="358"/>
      <c r="CC1216" s="360" t="s">
        <v>4079</v>
      </c>
      <c r="CD1216" s="353" t="s">
        <v>4080</v>
      </c>
      <c r="CE1216" s="360" t="s">
        <v>3959</v>
      </c>
      <c r="CF1216" s="354" t="s">
        <v>2348</v>
      </c>
      <c r="CG1216" s="355" t="s">
        <v>736</v>
      </c>
      <c r="CH1216" s="356">
        <v>20040</v>
      </c>
      <c r="CI1216" s="357">
        <v>45717</v>
      </c>
    </row>
    <row r="1217" spans="79:87">
      <c r="CA1217" s="351">
        <v>1214</v>
      </c>
      <c r="CB1217" s="358"/>
      <c r="CC1217" s="360" t="s">
        <v>4081</v>
      </c>
      <c r="CD1217" s="353" t="s">
        <v>4082</v>
      </c>
      <c r="CE1217" s="360" t="s">
        <v>4083</v>
      </c>
      <c r="CF1217" s="354" t="s">
        <v>2348</v>
      </c>
      <c r="CG1217" s="355" t="s">
        <v>736</v>
      </c>
      <c r="CH1217" s="356">
        <v>20040</v>
      </c>
      <c r="CI1217" s="357">
        <v>45717</v>
      </c>
    </row>
    <row r="1218" spans="79:87">
      <c r="CA1218" s="351">
        <v>1215</v>
      </c>
      <c r="CB1218" s="358"/>
      <c r="CC1218" s="360" t="s">
        <v>4084</v>
      </c>
      <c r="CD1218" s="353" t="s">
        <v>1657</v>
      </c>
      <c r="CE1218" s="360" t="s">
        <v>4069</v>
      </c>
      <c r="CF1218" s="354" t="s">
        <v>2341</v>
      </c>
      <c r="CG1218" s="355" t="s">
        <v>738</v>
      </c>
      <c r="CH1218" s="356">
        <v>199500</v>
      </c>
      <c r="CI1218" s="357">
        <v>45717</v>
      </c>
    </row>
    <row r="1219" spans="79:87">
      <c r="CA1219" s="351">
        <v>1216</v>
      </c>
      <c r="CB1219" s="358"/>
      <c r="CC1219" s="360" t="s">
        <v>4085</v>
      </c>
      <c r="CD1219" s="353" t="s">
        <v>3970</v>
      </c>
      <c r="CE1219" s="360" t="s">
        <v>4042</v>
      </c>
      <c r="CF1219" s="354" t="s">
        <v>2065</v>
      </c>
      <c r="CG1219" s="355" t="s">
        <v>811</v>
      </c>
      <c r="CH1219" s="356">
        <v>15000</v>
      </c>
      <c r="CI1219" s="357">
        <v>45717</v>
      </c>
    </row>
    <row r="1220" spans="79:87">
      <c r="CA1220" s="351">
        <v>1217</v>
      </c>
      <c r="CB1220" s="358"/>
      <c r="CC1220" s="360" t="s">
        <v>4086</v>
      </c>
      <c r="CD1220" s="353" t="s">
        <v>4087</v>
      </c>
      <c r="CE1220" s="360" t="s">
        <v>4088</v>
      </c>
      <c r="CF1220" s="354" t="s">
        <v>2065</v>
      </c>
      <c r="CG1220" s="355" t="s">
        <v>811</v>
      </c>
      <c r="CH1220" s="356">
        <v>75000</v>
      </c>
      <c r="CI1220" s="357">
        <v>45689</v>
      </c>
    </row>
    <row r="1221" spans="79:87">
      <c r="CA1221" s="351">
        <v>1218</v>
      </c>
      <c r="CB1221" s="358"/>
      <c r="CC1221" s="360" t="s">
        <v>4029</v>
      </c>
      <c r="CD1221" s="353" t="s">
        <v>4030</v>
      </c>
      <c r="CE1221" s="360" t="s">
        <v>4031</v>
      </c>
      <c r="CF1221" s="354" t="s">
        <v>2127</v>
      </c>
      <c r="CG1221" s="355" t="s">
        <v>751</v>
      </c>
      <c r="CH1221" s="356">
        <v>37920</v>
      </c>
      <c r="CI1221" s="357">
        <v>45658</v>
      </c>
    </row>
    <row r="1222" spans="79:87">
      <c r="CA1222" s="351">
        <v>1219</v>
      </c>
      <c r="CB1222" s="358"/>
      <c r="CC1222" s="360" t="s">
        <v>4089</v>
      </c>
      <c r="CD1222" s="353" t="s">
        <v>4090</v>
      </c>
      <c r="CE1222" s="360" t="s">
        <v>4091</v>
      </c>
      <c r="CF1222" s="354" t="s">
        <v>2127</v>
      </c>
      <c r="CG1222" s="355" t="s">
        <v>751</v>
      </c>
      <c r="CH1222" s="356">
        <v>37920</v>
      </c>
      <c r="CI1222" s="357">
        <v>45717</v>
      </c>
    </row>
    <row r="1223" spans="79:87">
      <c r="CA1223" s="351">
        <v>1220</v>
      </c>
      <c r="CB1223" s="358"/>
      <c r="CC1223" s="360" t="s">
        <v>4092</v>
      </c>
      <c r="CD1223" s="353" t="s">
        <v>4093</v>
      </c>
      <c r="CE1223" s="360" t="s">
        <v>4094</v>
      </c>
      <c r="CF1223" s="354" t="s">
        <v>2092</v>
      </c>
      <c r="CG1223" s="355" t="s">
        <v>812</v>
      </c>
      <c r="CH1223" s="356">
        <v>11500</v>
      </c>
      <c r="CI1223" s="357">
        <v>45717</v>
      </c>
    </row>
    <row r="1224" spans="79:87">
      <c r="CA1224" s="351">
        <v>1221</v>
      </c>
      <c r="CB1224" s="358"/>
      <c r="CC1224" s="360" t="s">
        <v>4095</v>
      </c>
      <c r="CD1224" s="353" t="s">
        <v>4096</v>
      </c>
      <c r="CE1224" s="360" t="s">
        <v>4097</v>
      </c>
      <c r="CF1224" s="354" t="s">
        <v>2621</v>
      </c>
      <c r="CG1224" s="355" t="s">
        <v>797</v>
      </c>
      <c r="CH1224" s="356">
        <v>17000</v>
      </c>
      <c r="CI1224" s="357">
        <v>45717</v>
      </c>
    </row>
    <row r="1225" spans="79:87">
      <c r="CA1225" s="351">
        <v>1222</v>
      </c>
      <c r="CB1225" s="358"/>
      <c r="CC1225" s="360" t="s">
        <v>4098</v>
      </c>
      <c r="CD1225" s="353" t="s">
        <v>4099</v>
      </c>
      <c r="CE1225" s="360" t="s">
        <v>4100</v>
      </c>
      <c r="CF1225" s="354" t="s">
        <v>3424</v>
      </c>
      <c r="CG1225" s="355" t="s">
        <v>798</v>
      </c>
      <c r="CH1225" s="356">
        <v>90000</v>
      </c>
      <c r="CI1225" s="357">
        <v>45717</v>
      </c>
    </row>
    <row r="1226" spans="79:87">
      <c r="CA1226" s="351">
        <v>1223</v>
      </c>
      <c r="CB1226" s="358"/>
      <c r="CC1226" s="360" t="s">
        <v>4101</v>
      </c>
      <c r="CD1226" s="353" t="s">
        <v>4102</v>
      </c>
      <c r="CE1226" s="360" t="s">
        <v>4103</v>
      </c>
      <c r="CF1226" s="354" t="s">
        <v>2072</v>
      </c>
      <c r="CG1226" s="355" t="s">
        <v>800</v>
      </c>
      <c r="CH1226" s="356">
        <v>95000</v>
      </c>
      <c r="CI1226" s="357">
        <v>45717</v>
      </c>
    </row>
    <row r="1227" spans="79:87">
      <c r="CA1227" s="351">
        <v>1224</v>
      </c>
      <c r="CB1227" s="358"/>
      <c r="CC1227" s="360" t="s">
        <v>4104</v>
      </c>
      <c r="CD1227" s="353" t="s">
        <v>4002</v>
      </c>
      <c r="CE1227" s="360" t="s">
        <v>4011</v>
      </c>
      <c r="CF1227" s="354" t="s">
        <v>2134</v>
      </c>
      <c r="CG1227" s="355" t="s">
        <v>807</v>
      </c>
      <c r="CH1227" s="356">
        <v>22000</v>
      </c>
      <c r="CI1227" s="357">
        <v>45717</v>
      </c>
    </row>
    <row r="1228" spans="79:87">
      <c r="CA1228" s="351">
        <v>1225</v>
      </c>
      <c r="CB1228" s="358"/>
      <c r="CC1228" s="360" t="s">
        <v>4105</v>
      </c>
      <c r="CD1228" s="353" t="s">
        <v>4106</v>
      </c>
      <c r="CE1228" s="360" t="s">
        <v>4083</v>
      </c>
      <c r="CF1228" s="354" t="s">
        <v>2330</v>
      </c>
      <c r="CG1228" s="355" t="s">
        <v>735</v>
      </c>
      <c r="CH1228" s="356">
        <v>50100</v>
      </c>
      <c r="CI1228" s="357">
        <v>45717</v>
      </c>
    </row>
    <row r="1229" spans="79:87">
      <c r="CA1229" s="351">
        <v>1226</v>
      </c>
      <c r="CB1229" s="358"/>
      <c r="CC1229" s="360" t="s">
        <v>4107</v>
      </c>
      <c r="CD1229" s="353" t="s">
        <v>4108</v>
      </c>
      <c r="CE1229" s="360" t="s">
        <v>4109</v>
      </c>
      <c r="CF1229" s="354" t="s">
        <v>2065</v>
      </c>
      <c r="CG1229" s="355" t="s">
        <v>811</v>
      </c>
      <c r="CH1229" s="356">
        <v>45000</v>
      </c>
      <c r="CI1229" s="357">
        <v>45689</v>
      </c>
    </row>
    <row r="1230" spans="79:87">
      <c r="CA1230" s="351">
        <v>1227</v>
      </c>
      <c r="CB1230" s="358"/>
      <c r="CC1230" s="360" t="s">
        <v>4050</v>
      </c>
      <c r="CD1230" s="353" t="s">
        <v>4051</v>
      </c>
      <c r="CE1230" s="360" t="s">
        <v>4052</v>
      </c>
      <c r="CF1230" s="354" t="s">
        <v>2065</v>
      </c>
      <c r="CG1230" s="355" t="s">
        <v>811</v>
      </c>
      <c r="CH1230" s="356">
        <v>45000</v>
      </c>
      <c r="CI1230" s="357">
        <v>45658</v>
      </c>
    </row>
    <row r="1231" spans="79:87">
      <c r="CA1231" s="351">
        <v>1228</v>
      </c>
      <c r="CB1231" s="358"/>
      <c r="CC1231" s="360" t="s">
        <v>4110</v>
      </c>
      <c r="CD1231" s="353" t="s">
        <v>4111</v>
      </c>
      <c r="CE1231" s="360" t="s">
        <v>4112</v>
      </c>
      <c r="CF1231" s="354" t="s">
        <v>2092</v>
      </c>
      <c r="CG1231" s="355" t="s">
        <v>812</v>
      </c>
      <c r="CH1231" s="356">
        <v>23000</v>
      </c>
      <c r="CI1231" s="357">
        <v>45717</v>
      </c>
    </row>
    <row r="1232" spans="79:87">
      <c r="CA1232" s="351">
        <v>1229</v>
      </c>
      <c r="CB1232" s="358"/>
      <c r="CC1232" s="360" t="s">
        <v>4113</v>
      </c>
      <c r="CD1232" s="353" t="s">
        <v>4114</v>
      </c>
      <c r="CE1232" s="360" t="s">
        <v>4115</v>
      </c>
      <c r="CF1232" s="354" t="s">
        <v>2580</v>
      </c>
      <c r="CG1232" s="355" t="s">
        <v>823</v>
      </c>
      <c r="CH1232" s="356">
        <v>20500</v>
      </c>
      <c r="CI1232" s="357">
        <v>45717</v>
      </c>
    </row>
    <row r="1233" spans="79:87">
      <c r="CA1233" s="351">
        <v>1230</v>
      </c>
      <c r="CB1233" s="358"/>
      <c r="CC1233" s="360" t="s">
        <v>4038</v>
      </c>
      <c r="CD1233" s="353" t="s">
        <v>1675</v>
      </c>
      <c r="CE1233" s="360" t="s">
        <v>4039</v>
      </c>
      <c r="CF1233" s="354" t="s">
        <v>2147</v>
      </c>
      <c r="CG1233" s="355" t="s">
        <v>752</v>
      </c>
      <c r="CH1233" s="356">
        <v>55000</v>
      </c>
      <c r="CI1233" s="357">
        <v>45717</v>
      </c>
    </row>
    <row r="1234" spans="79:87">
      <c r="CA1234" s="351">
        <v>1231</v>
      </c>
      <c r="CB1234" s="358"/>
      <c r="CC1234" s="360" t="s">
        <v>4116</v>
      </c>
      <c r="CD1234" s="353" t="s">
        <v>1886</v>
      </c>
      <c r="CE1234" s="360" t="s">
        <v>4117</v>
      </c>
      <c r="CF1234" s="354" t="s">
        <v>2147</v>
      </c>
      <c r="CG1234" s="355" t="s">
        <v>752</v>
      </c>
      <c r="CH1234" s="356">
        <v>16500</v>
      </c>
      <c r="CI1234" s="357">
        <v>45717</v>
      </c>
    </row>
    <row r="1235" spans="79:87">
      <c r="CA1235" s="351">
        <v>1232</v>
      </c>
      <c r="CB1235" s="358"/>
      <c r="CC1235" s="360" t="s">
        <v>4118</v>
      </c>
      <c r="CD1235" s="353" t="s">
        <v>1943</v>
      </c>
      <c r="CE1235" s="360" t="s">
        <v>4119</v>
      </c>
      <c r="CF1235" s="354" t="s">
        <v>2147</v>
      </c>
      <c r="CG1235" s="355" t="s">
        <v>752</v>
      </c>
      <c r="CH1235" s="356">
        <v>11000</v>
      </c>
      <c r="CI1235" s="357">
        <v>45717</v>
      </c>
    </row>
    <row r="1236" spans="79:87">
      <c r="CA1236" s="351">
        <v>1233</v>
      </c>
      <c r="CB1236" s="358"/>
      <c r="CC1236" s="360" t="s">
        <v>3977</v>
      </c>
      <c r="CD1236" s="353" t="s">
        <v>1740</v>
      </c>
      <c r="CE1236" s="360" t="s">
        <v>3978</v>
      </c>
      <c r="CF1236" s="354" t="s">
        <v>3976</v>
      </c>
      <c r="CG1236" s="355" t="s">
        <v>654</v>
      </c>
      <c r="CH1236" s="356">
        <v>103000</v>
      </c>
      <c r="CI1236" s="357">
        <v>45717</v>
      </c>
    </row>
    <row r="1237" spans="79:87">
      <c r="CA1237" s="351">
        <v>1234</v>
      </c>
      <c r="CB1237" s="358"/>
      <c r="CC1237" s="360" t="s">
        <v>4120</v>
      </c>
      <c r="CD1237" s="353" t="s">
        <v>4121</v>
      </c>
      <c r="CE1237" s="360" t="s">
        <v>4122</v>
      </c>
      <c r="CF1237" s="354" t="s">
        <v>2325</v>
      </c>
      <c r="CG1237" s="355" t="s">
        <v>661</v>
      </c>
      <c r="CH1237" s="356">
        <v>159450</v>
      </c>
      <c r="CI1237" s="357">
        <v>45717</v>
      </c>
    </row>
    <row r="1238" spans="79:87">
      <c r="CA1238" s="351">
        <v>1235</v>
      </c>
      <c r="CB1238" s="358"/>
      <c r="CC1238" s="360" t="s">
        <v>3977</v>
      </c>
      <c r="CD1238" s="353" t="s">
        <v>1740</v>
      </c>
      <c r="CE1238" s="360" t="s">
        <v>3978</v>
      </c>
      <c r="CF1238" s="354" t="s">
        <v>2329</v>
      </c>
      <c r="CG1238" s="355" t="s">
        <v>663</v>
      </c>
      <c r="CH1238" s="356">
        <v>228300</v>
      </c>
      <c r="CI1238" s="357">
        <v>45689</v>
      </c>
    </row>
    <row r="1239" spans="79:87">
      <c r="CA1239" s="351">
        <v>1236</v>
      </c>
      <c r="CB1239" s="358"/>
      <c r="CC1239" s="360" t="s">
        <v>4123</v>
      </c>
      <c r="CD1239" s="353" t="s">
        <v>4124</v>
      </c>
      <c r="CE1239" s="360" t="s">
        <v>4125</v>
      </c>
      <c r="CF1239" s="354" t="s">
        <v>3772</v>
      </c>
      <c r="CG1239" s="355" t="s">
        <v>664</v>
      </c>
      <c r="CH1239" s="356">
        <v>28620</v>
      </c>
      <c r="CI1239" s="357">
        <v>45658</v>
      </c>
    </row>
    <row r="1240" spans="79:87">
      <c r="CA1240" s="351">
        <v>1237</v>
      </c>
      <c r="CB1240" s="358"/>
      <c r="CC1240" s="360" t="s">
        <v>3977</v>
      </c>
      <c r="CD1240" s="353" t="s">
        <v>1740</v>
      </c>
      <c r="CE1240" s="360" t="s">
        <v>3978</v>
      </c>
      <c r="CF1240" s="354" t="s">
        <v>3772</v>
      </c>
      <c r="CG1240" s="355" t="s">
        <v>664</v>
      </c>
      <c r="CH1240" s="356">
        <v>42930</v>
      </c>
      <c r="CI1240" s="357">
        <v>45717</v>
      </c>
    </row>
    <row r="1241" spans="79:87">
      <c r="CA1241" s="351">
        <v>1238</v>
      </c>
      <c r="CB1241" s="358"/>
      <c r="CC1241" s="363" t="s">
        <v>4126</v>
      </c>
      <c r="CD1241" s="353" t="s">
        <v>4127</v>
      </c>
      <c r="CE1241" s="360" t="s">
        <v>3959</v>
      </c>
      <c r="CF1241" s="354" t="s">
        <v>4128</v>
      </c>
      <c r="CG1241" s="355" t="s">
        <v>665</v>
      </c>
      <c r="CH1241" s="356">
        <v>26200</v>
      </c>
      <c r="CI1241" s="357">
        <v>45717</v>
      </c>
    </row>
    <row r="1242" spans="79:87">
      <c r="CA1242" s="351">
        <v>1239</v>
      </c>
      <c r="CB1242" s="358"/>
      <c r="CC1242" s="363" t="s">
        <v>4129</v>
      </c>
      <c r="CD1242" s="353" t="s">
        <v>4130</v>
      </c>
      <c r="CE1242" s="360" t="s">
        <v>4131</v>
      </c>
      <c r="CF1242" s="354" t="s">
        <v>2072</v>
      </c>
      <c r="CG1242" s="355" t="s">
        <v>800</v>
      </c>
      <c r="CH1242" s="356">
        <v>19000</v>
      </c>
      <c r="CI1242" s="357">
        <v>45717</v>
      </c>
    </row>
    <row r="1243" spans="79:87">
      <c r="CA1243" s="351">
        <v>1240</v>
      </c>
      <c r="CB1243" s="358"/>
      <c r="CC1243" s="363" t="s">
        <v>4132</v>
      </c>
      <c r="CD1243" s="353" t="s">
        <v>4133</v>
      </c>
      <c r="CE1243" s="360" t="s">
        <v>4100</v>
      </c>
      <c r="CF1243" s="354" t="s">
        <v>2134</v>
      </c>
      <c r="CG1243" s="355" t="s">
        <v>807</v>
      </c>
      <c r="CH1243" s="356">
        <v>110000</v>
      </c>
      <c r="CI1243" s="357">
        <v>45717</v>
      </c>
    </row>
    <row r="1244" spans="79:87">
      <c r="CA1244" s="351">
        <v>1241</v>
      </c>
      <c r="CB1244" s="358"/>
      <c r="CC1244" s="363" t="s">
        <v>3993</v>
      </c>
      <c r="CD1244" s="353" t="s">
        <v>3994</v>
      </c>
      <c r="CE1244" s="360" t="s">
        <v>3995</v>
      </c>
      <c r="CF1244" s="354" t="s">
        <v>3643</v>
      </c>
      <c r="CG1244" s="355" t="s">
        <v>692</v>
      </c>
      <c r="CH1244" s="356">
        <v>125000</v>
      </c>
      <c r="CI1244" s="357">
        <v>45717</v>
      </c>
    </row>
    <row r="1245" spans="79:87">
      <c r="CA1245" s="351">
        <v>1242</v>
      </c>
      <c r="CB1245" s="358"/>
      <c r="CC1245" s="363" t="s">
        <v>4134</v>
      </c>
      <c r="CD1245" s="353" t="s">
        <v>4135</v>
      </c>
      <c r="CE1245" s="360" t="s">
        <v>4136</v>
      </c>
      <c r="CF1245" s="354" t="s">
        <v>2137</v>
      </c>
      <c r="CG1245" s="355" t="s">
        <v>810</v>
      </c>
      <c r="CH1245" s="356">
        <v>12000</v>
      </c>
      <c r="CI1245" s="357">
        <v>45717</v>
      </c>
    </row>
    <row r="1246" spans="79:87">
      <c r="CA1246" s="351">
        <v>1243</v>
      </c>
      <c r="CB1246" s="358"/>
      <c r="CC1246" s="363" t="s">
        <v>4137</v>
      </c>
      <c r="CD1246" s="353" t="s">
        <v>4138</v>
      </c>
      <c r="CE1246" s="360" t="s">
        <v>4139</v>
      </c>
      <c r="CF1246" s="354" t="s">
        <v>2065</v>
      </c>
      <c r="CG1246" s="355" t="s">
        <v>811</v>
      </c>
      <c r="CH1246" s="356">
        <v>45000</v>
      </c>
      <c r="CI1246" s="357">
        <v>45717</v>
      </c>
    </row>
    <row r="1247" spans="79:87">
      <c r="CA1247" s="351">
        <v>1244</v>
      </c>
      <c r="CB1247" s="358"/>
      <c r="CC1247" s="363" t="s">
        <v>4140</v>
      </c>
      <c r="CD1247" s="353" t="s">
        <v>4141</v>
      </c>
      <c r="CE1247" s="360" t="s">
        <v>4142</v>
      </c>
      <c r="CF1247" s="354" t="s">
        <v>2065</v>
      </c>
      <c r="CG1247" s="355" t="s">
        <v>811</v>
      </c>
      <c r="CH1247" s="356">
        <v>15000</v>
      </c>
      <c r="CI1247" s="357">
        <v>45689</v>
      </c>
    </row>
    <row r="1248" spans="79:87">
      <c r="CA1248" s="351">
        <v>1245</v>
      </c>
      <c r="CB1248" s="358"/>
      <c r="CC1248" s="363" t="s">
        <v>3969</v>
      </c>
      <c r="CD1248" s="353" t="s">
        <v>3970</v>
      </c>
      <c r="CE1248" s="360" t="s">
        <v>3959</v>
      </c>
      <c r="CF1248" s="354" t="s">
        <v>2147</v>
      </c>
      <c r="CG1248" s="355" t="s">
        <v>752</v>
      </c>
      <c r="CH1248" s="356">
        <v>5500</v>
      </c>
      <c r="CI1248" s="357">
        <v>45658</v>
      </c>
    </row>
    <row r="1249" spans="79:87">
      <c r="CA1249" s="351">
        <v>1246</v>
      </c>
      <c r="CB1249" s="358"/>
      <c r="CC1249" s="363" t="s">
        <v>4140</v>
      </c>
      <c r="CD1249" s="353" t="s">
        <v>4141</v>
      </c>
      <c r="CE1249" s="360" t="s">
        <v>4142</v>
      </c>
      <c r="CF1249" s="354" t="s">
        <v>2092</v>
      </c>
      <c r="CG1249" s="355" t="s">
        <v>812</v>
      </c>
      <c r="CH1249" s="356">
        <v>11500</v>
      </c>
      <c r="CI1249" s="357">
        <v>45717</v>
      </c>
    </row>
    <row r="1250" spans="79:87">
      <c r="CA1250" s="351">
        <v>1247</v>
      </c>
      <c r="CB1250" s="358"/>
      <c r="CC1250" s="363" t="s">
        <v>4143</v>
      </c>
      <c r="CD1250" s="353" t="s">
        <v>1806</v>
      </c>
      <c r="CE1250" s="360" t="s">
        <v>4144</v>
      </c>
      <c r="CF1250" s="354" t="s">
        <v>2869</v>
      </c>
      <c r="CG1250" s="355" t="s">
        <v>668</v>
      </c>
      <c r="CH1250" s="356">
        <v>38220</v>
      </c>
      <c r="CI1250" s="357">
        <v>45717</v>
      </c>
    </row>
    <row r="1251" spans="79:87">
      <c r="CA1251" s="351">
        <v>1248</v>
      </c>
      <c r="CB1251" s="358"/>
      <c r="CC1251" s="363" t="s">
        <v>4145</v>
      </c>
      <c r="CD1251" s="353" t="s">
        <v>4146</v>
      </c>
      <c r="CE1251" s="360" t="s">
        <v>4147</v>
      </c>
      <c r="CF1251" s="354" t="s">
        <v>2072</v>
      </c>
      <c r="CG1251" s="355" t="s">
        <v>800</v>
      </c>
      <c r="CH1251" s="356">
        <v>19000</v>
      </c>
      <c r="CI1251" s="357">
        <v>45717</v>
      </c>
    </row>
    <row r="1252" spans="79:87">
      <c r="CA1252" s="351">
        <v>1249</v>
      </c>
      <c r="CB1252" s="358"/>
      <c r="CC1252" s="363" t="s">
        <v>4148</v>
      </c>
      <c r="CD1252" s="353" t="s">
        <v>4149</v>
      </c>
      <c r="CE1252" s="360" t="s">
        <v>4150</v>
      </c>
      <c r="CF1252" s="354" t="s">
        <v>2072</v>
      </c>
      <c r="CG1252" s="355" t="s">
        <v>800</v>
      </c>
      <c r="CH1252" s="356">
        <v>95000</v>
      </c>
      <c r="CI1252" s="357">
        <v>45717</v>
      </c>
    </row>
    <row r="1253" spans="79:87">
      <c r="CA1253" s="351">
        <v>1250</v>
      </c>
      <c r="CB1253" s="358"/>
      <c r="CC1253" s="363" t="s">
        <v>4151</v>
      </c>
      <c r="CD1253" s="353" t="s">
        <v>4152</v>
      </c>
      <c r="CE1253" s="360" t="s">
        <v>4153</v>
      </c>
      <c r="CF1253" s="354" t="s">
        <v>2277</v>
      </c>
      <c r="CG1253" s="355" t="s">
        <v>684</v>
      </c>
      <c r="CH1253" s="356">
        <v>22920</v>
      </c>
      <c r="CI1253" s="357">
        <v>45717</v>
      </c>
    </row>
    <row r="1254" spans="79:87">
      <c r="CA1254" s="351">
        <v>1251</v>
      </c>
      <c r="CB1254" s="358"/>
      <c r="CC1254" s="363" t="s">
        <v>3977</v>
      </c>
      <c r="CD1254" s="353" t="s">
        <v>1740</v>
      </c>
      <c r="CE1254" s="360" t="s">
        <v>3978</v>
      </c>
      <c r="CF1254" s="354" t="s">
        <v>2277</v>
      </c>
      <c r="CG1254" s="355" t="s">
        <v>684</v>
      </c>
      <c r="CH1254" s="356">
        <v>114600</v>
      </c>
      <c r="CI1254" s="357">
        <v>45717</v>
      </c>
    </row>
    <row r="1255" spans="79:87">
      <c r="CA1255" s="351">
        <v>1252</v>
      </c>
      <c r="CB1255" s="358"/>
      <c r="CC1255" s="363" t="s">
        <v>4006</v>
      </c>
      <c r="CD1255" s="353" t="s">
        <v>2027</v>
      </c>
      <c r="CE1255" s="360" t="s">
        <v>4007</v>
      </c>
      <c r="CF1255" s="354" t="s">
        <v>2278</v>
      </c>
      <c r="CG1255" s="355" t="s">
        <v>685</v>
      </c>
      <c r="CH1255" s="356">
        <v>323400</v>
      </c>
      <c r="CI1255" s="357">
        <v>45717</v>
      </c>
    </row>
    <row r="1256" spans="79:87">
      <c r="CA1256" s="351">
        <v>1253</v>
      </c>
      <c r="CB1256" s="358"/>
      <c r="CC1256" s="363" t="s">
        <v>4154</v>
      </c>
      <c r="CD1256" s="353" t="s">
        <v>4155</v>
      </c>
      <c r="CE1256" s="360" t="s">
        <v>4156</v>
      </c>
      <c r="CF1256" s="354" t="s">
        <v>2580</v>
      </c>
      <c r="CG1256" s="355" t="s">
        <v>823</v>
      </c>
      <c r="CH1256" s="356">
        <v>20500</v>
      </c>
      <c r="CI1256" s="357">
        <v>45689</v>
      </c>
    </row>
    <row r="1257" spans="79:87">
      <c r="CA1257" s="351">
        <v>1254</v>
      </c>
      <c r="CB1257" s="358"/>
      <c r="CC1257" s="363" t="s">
        <v>4157</v>
      </c>
      <c r="CD1257" s="353" t="s">
        <v>4158</v>
      </c>
      <c r="CE1257" s="360" t="s">
        <v>4159</v>
      </c>
      <c r="CF1257" s="354" t="s">
        <v>2137</v>
      </c>
      <c r="CG1257" s="355" t="s">
        <v>810</v>
      </c>
      <c r="CH1257" s="356">
        <v>12000</v>
      </c>
      <c r="CI1257" s="357">
        <v>45658</v>
      </c>
    </row>
    <row r="1258" spans="79:87">
      <c r="CA1258" s="351">
        <v>1255</v>
      </c>
      <c r="CB1258" s="358"/>
      <c r="CC1258" s="363" t="s">
        <v>3967</v>
      </c>
      <c r="CD1258" s="353" t="s">
        <v>1902</v>
      </c>
      <c r="CE1258" s="360" t="s">
        <v>3968</v>
      </c>
      <c r="CF1258" s="354" t="s">
        <v>4008</v>
      </c>
      <c r="CG1258" s="355" t="s">
        <v>746</v>
      </c>
      <c r="CH1258" s="356">
        <v>76800</v>
      </c>
      <c r="CI1258" s="357">
        <v>45717</v>
      </c>
    </row>
    <row r="1259" spans="79:87">
      <c r="CA1259" s="351">
        <v>1256</v>
      </c>
      <c r="CB1259" s="358"/>
      <c r="CC1259" s="363" t="s">
        <v>4160</v>
      </c>
      <c r="CD1259" s="353" t="s">
        <v>3970</v>
      </c>
      <c r="CE1259" s="360" t="s">
        <v>4161</v>
      </c>
      <c r="CF1259" s="354" t="s">
        <v>2065</v>
      </c>
      <c r="CG1259" s="355" t="s">
        <v>811</v>
      </c>
      <c r="CH1259" s="356">
        <v>30000</v>
      </c>
      <c r="CI1259" s="357">
        <v>45717</v>
      </c>
    </row>
    <row r="1260" spans="79:87">
      <c r="CA1260" s="351">
        <v>1257</v>
      </c>
      <c r="CB1260" s="358"/>
      <c r="CC1260" s="363" t="s">
        <v>4162</v>
      </c>
      <c r="CD1260" s="353" t="s">
        <v>4163</v>
      </c>
      <c r="CE1260" s="360" t="s">
        <v>4164</v>
      </c>
      <c r="CF1260" s="354" t="s">
        <v>2065</v>
      </c>
      <c r="CG1260" s="355" t="s">
        <v>811</v>
      </c>
      <c r="CH1260" s="356">
        <v>30000</v>
      </c>
      <c r="CI1260" s="357">
        <v>45717</v>
      </c>
    </row>
    <row r="1261" spans="79:87">
      <c r="CA1261" s="351">
        <v>1258</v>
      </c>
      <c r="CB1261" s="358"/>
      <c r="CC1261" s="363" t="s">
        <v>4118</v>
      </c>
      <c r="CD1261" s="353" t="s">
        <v>1943</v>
      </c>
      <c r="CE1261" s="360" t="s">
        <v>4119</v>
      </c>
      <c r="CF1261" s="354" t="s">
        <v>2147</v>
      </c>
      <c r="CG1261" s="355" t="s">
        <v>752</v>
      </c>
      <c r="CH1261" s="356">
        <v>11000</v>
      </c>
      <c r="CI1261" s="357">
        <v>45717</v>
      </c>
    </row>
    <row r="1262" spans="79:87">
      <c r="CA1262" s="351">
        <v>1259</v>
      </c>
      <c r="CB1262" s="358"/>
      <c r="CC1262" s="363" t="s">
        <v>3977</v>
      </c>
      <c r="CD1262" s="353" t="s">
        <v>1740</v>
      </c>
      <c r="CE1262" s="360" t="s">
        <v>3978</v>
      </c>
      <c r="CF1262" s="354" t="s">
        <v>2864</v>
      </c>
      <c r="CG1262" s="355" t="s">
        <v>640</v>
      </c>
      <c r="CH1262" s="356">
        <v>21720</v>
      </c>
      <c r="CI1262" s="357">
        <v>45717</v>
      </c>
    </row>
    <row r="1263" spans="79:87">
      <c r="CA1263" s="351">
        <v>1260</v>
      </c>
      <c r="CB1263" s="358"/>
      <c r="CC1263" s="363" t="s">
        <v>3977</v>
      </c>
      <c r="CD1263" s="353" t="s">
        <v>1740</v>
      </c>
      <c r="CE1263" s="360" t="s">
        <v>3978</v>
      </c>
      <c r="CF1263" s="354" t="s">
        <v>2325</v>
      </c>
      <c r="CG1263" s="355" t="s">
        <v>661</v>
      </c>
      <c r="CH1263" s="356">
        <v>63780</v>
      </c>
      <c r="CI1263" s="357">
        <v>45717</v>
      </c>
    </row>
    <row r="1264" spans="79:87">
      <c r="CA1264" s="351">
        <v>1261</v>
      </c>
      <c r="CB1264" s="358"/>
      <c r="CC1264" s="363" t="s">
        <v>3961</v>
      </c>
      <c r="CD1264" s="353" t="s">
        <v>3962</v>
      </c>
      <c r="CE1264" s="360" t="s">
        <v>3963</v>
      </c>
      <c r="CF1264" s="354" t="s">
        <v>2869</v>
      </c>
      <c r="CG1264" s="355" t="s">
        <v>668</v>
      </c>
      <c r="CH1264" s="356">
        <v>57330</v>
      </c>
      <c r="CI1264" s="357">
        <v>45717</v>
      </c>
    </row>
    <row r="1265" spans="79:87">
      <c r="CA1265" s="351">
        <v>1262</v>
      </c>
      <c r="CB1265" s="358"/>
      <c r="CC1265" s="363" t="s">
        <v>4165</v>
      </c>
      <c r="CD1265" s="353" t="s">
        <v>4166</v>
      </c>
      <c r="CE1265" s="360" t="s">
        <v>4167</v>
      </c>
      <c r="CF1265" s="354" t="s">
        <v>2072</v>
      </c>
      <c r="CG1265" s="355" t="s">
        <v>800</v>
      </c>
      <c r="CH1265" s="356">
        <v>76000</v>
      </c>
      <c r="CI1265" s="357">
        <v>45689</v>
      </c>
    </row>
    <row r="1266" spans="79:87">
      <c r="CA1266" s="351">
        <v>1263</v>
      </c>
      <c r="CB1266" s="358"/>
      <c r="CC1266" s="363" t="s">
        <v>4168</v>
      </c>
      <c r="CD1266" s="353" t="s">
        <v>4169</v>
      </c>
      <c r="CE1266" s="360" t="s">
        <v>4039</v>
      </c>
      <c r="CF1266" s="354" t="s">
        <v>2134</v>
      </c>
      <c r="CG1266" s="355" t="s">
        <v>807</v>
      </c>
      <c r="CH1266" s="356">
        <v>22000</v>
      </c>
      <c r="CI1266" s="357">
        <v>45658</v>
      </c>
    </row>
    <row r="1267" spans="79:87">
      <c r="CA1267" s="351">
        <v>1264</v>
      </c>
      <c r="CB1267" s="358"/>
      <c r="CC1267" s="363" t="s">
        <v>3958</v>
      </c>
      <c r="CD1267" s="353" t="s">
        <v>1722</v>
      </c>
      <c r="CE1267" s="360" t="s">
        <v>3959</v>
      </c>
      <c r="CF1267" s="354" t="s">
        <v>4170</v>
      </c>
      <c r="CG1267" s="355" t="s">
        <v>703</v>
      </c>
      <c r="CH1267" s="356">
        <v>637000</v>
      </c>
      <c r="CI1267" s="357">
        <v>45717</v>
      </c>
    </row>
    <row r="1268" spans="79:87">
      <c r="CA1268" s="351">
        <v>1265</v>
      </c>
      <c r="CB1268" s="358"/>
      <c r="CC1268" s="363" t="s">
        <v>4171</v>
      </c>
      <c r="CD1268" s="353" t="s">
        <v>1665</v>
      </c>
      <c r="CE1268" s="360" t="s">
        <v>4172</v>
      </c>
      <c r="CF1268" s="354" t="s">
        <v>2855</v>
      </c>
      <c r="CG1268" s="355" t="s">
        <v>707</v>
      </c>
      <c r="CH1268" s="356">
        <v>60540</v>
      </c>
      <c r="CI1268" s="357">
        <v>45717</v>
      </c>
    </row>
    <row r="1269" spans="79:87">
      <c r="CA1269" s="351">
        <v>1266</v>
      </c>
      <c r="CB1269" s="358"/>
      <c r="CC1269" s="363" t="s">
        <v>4120</v>
      </c>
      <c r="CD1269" s="353" t="s">
        <v>4121</v>
      </c>
      <c r="CE1269" s="360" t="s">
        <v>4122</v>
      </c>
      <c r="CF1269" s="354" t="s">
        <v>2290</v>
      </c>
      <c r="CG1269" s="355" t="s">
        <v>712</v>
      </c>
      <c r="CH1269" s="356">
        <v>144000</v>
      </c>
      <c r="CI1269" s="357">
        <v>45717</v>
      </c>
    </row>
    <row r="1270" spans="79:87">
      <c r="CA1270" s="351">
        <v>1267</v>
      </c>
      <c r="CB1270" s="358"/>
      <c r="CC1270" s="363" t="s">
        <v>3977</v>
      </c>
      <c r="CD1270" s="353" t="s">
        <v>1740</v>
      </c>
      <c r="CE1270" s="360" t="s">
        <v>3978</v>
      </c>
      <c r="CF1270" s="354" t="s">
        <v>2330</v>
      </c>
      <c r="CG1270" s="355" t="s">
        <v>735</v>
      </c>
      <c r="CH1270" s="356">
        <v>20040</v>
      </c>
      <c r="CI1270" s="357">
        <v>45717</v>
      </c>
    </row>
    <row r="1271" spans="79:87">
      <c r="CA1271" s="351">
        <v>1268</v>
      </c>
      <c r="CB1271" s="358"/>
      <c r="CC1271" s="363" t="s">
        <v>4084</v>
      </c>
      <c r="CD1271" s="353" t="s">
        <v>1657</v>
      </c>
      <c r="CE1271" s="360" t="s">
        <v>4069</v>
      </c>
      <c r="CF1271" s="354" t="s">
        <v>2330</v>
      </c>
      <c r="CG1271" s="355" t="s">
        <v>735</v>
      </c>
      <c r="CH1271" s="356">
        <v>20040</v>
      </c>
      <c r="CI1271" s="357">
        <v>45717</v>
      </c>
    </row>
    <row r="1272" spans="79:87">
      <c r="CA1272" s="351">
        <v>1269</v>
      </c>
      <c r="CB1272" s="358"/>
      <c r="CC1272" s="363" t="s">
        <v>4173</v>
      </c>
      <c r="CD1272" s="353" t="s">
        <v>4174</v>
      </c>
      <c r="CE1272" s="360" t="s">
        <v>4175</v>
      </c>
      <c r="CF1272" s="354" t="s">
        <v>2065</v>
      </c>
      <c r="CG1272" s="355" t="s">
        <v>811</v>
      </c>
      <c r="CH1272" s="356">
        <v>15000</v>
      </c>
      <c r="CI1272" s="357">
        <v>45717</v>
      </c>
    </row>
    <row r="1273" spans="79:87">
      <c r="CA1273" s="351">
        <v>1270</v>
      </c>
      <c r="CB1273" s="358"/>
      <c r="CC1273" s="363" t="s">
        <v>4176</v>
      </c>
      <c r="CD1273" s="353" t="s">
        <v>3970</v>
      </c>
      <c r="CE1273" s="360" t="s">
        <v>4177</v>
      </c>
      <c r="CF1273" s="354" t="s">
        <v>2065</v>
      </c>
      <c r="CG1273" s="355" t="s">
        <v>811</v>
      </c>
      <c r="CH1273" s="356">
        <v>15000</v>
      </c>
      <c r="CI1273" s="357">
        <v>45717</v>
      </c>
    </row>
    <row r="1274" spans="79:87">
      <c r="CA1274" s="351">
        <v>1271</v>
      </c>
      <c r="CB1274" s="358"/>
      <c r="CC1274" s="363" t="s">
        <v>4029</v>
      </c>
      <c r="CD1274" s="353" t="s">
        <v>4030</v>
      </c>
      <c r="CE1274" s="360" t="s">
        <v>4031</v>
      </c>
      <c r="CF1274" s="354" t="s">
        <v>2127</v>
      </c>
      <c r="CG1274" s="355" t="s">
        <v>751</v>
      </c>
      <c r="CH1274" s="356">
        <v>94800</v>
      </c>
      <c r="CI1274" s="357">
        <v>45689</v>
      </c>
    </row>
    <row r="1275" spans="79:87">
      <c r="CA1275" s="351">
        <v>1272</v>
      </c>
      <c r="CB1275" s="358"/>
      <c r="CC1275" s="363" t="s">
        <v>3974</v>
      </c>
      <c r="CD1275" s="353" t="s">
        <v>1896</v>
      </c>
      <c r="CE1275" s="360" t="s">
        <v>3975</v>
      </c>
      <c r="CF1275" s="354" t="s">
        <v>3976</v>
      </c>
      <c r="CG1275" s="355" t="s">
        <v>654</v>
      </c>
      <c r="CH1275" s="356">
        <v>51500</v>
      </c>
      <c r="CI1275" s="357">
        <v>45658</v>
      </c>
    </row>
    <row r="1276" spans="79:87">
      <c r="CA1276" s="351">
        <v>1273</v>
      </c>
      <c r="CB1276" s="358"/>
      <c r="CC1276" s="363" t="s">
        <v>4178</v>
      </c>
      <c r="CD1276" s="353" t="s">
        <v>4179</v>
      </c>
      <c r="CE1276" s="360" t="s">
        <v>4180</v>
      </c>
      <c r="CF1276" s="354" t="s">
        <v>2072</v>
      </c>
      <c r="CG1276" s="355" t="s">
        <v>800</v>
      </c>
      <c r="CH1276" s="356">
        <v>19000</v>
      </c>
      <c r="CI1276" s="357">
        <v>45717</v>
      </c>
    </row>
    <row r="1277" spans="79:87">
      <c r="CA1277" s="351">
        <v>1274</v>
      </c>
      <c r="CB1277" s="358"/>
      <c r="CC1277" s="363" t="s">
        <v>3984</v>
      </c>
      <c r="CD1277" s="353" t="s">
        <v>3985</v>
      </c>
      <c r="CE1277" s="360" t="s">
        <v>3986</v>
      </c>
      <c r="CF1277" s="354" t="s">
        <v>2072</v>
      </c>
      <c r="CG1277" s="355" t="s">
        <v>800</v>
      </c>
      <c r="CH1277" s="356">
        <v>38000</v>
      </c>
      <c r="CI1277" s="357">
        <v>45717</v>
      </c>
    </row>
    <row r="1278" spans="79:87">
      <c r="CA1278" s="351">
        <v>1275</v>
      </c>
      <c r="CB1278" s="358"/>
      <c r="CC1278" s="363" t="s">
        <v>4171</v>
      </c>
      <c r="CD1278" s="353" t="s">
        <v>1665</v>
      </c>
      <c r="CE1278" s="360" t="s">
        <v>4172</v>
      </c>
      <c r="CF1278" s="354" t="s">
        <v>2855</v>
      </c>
      <c r="CG1278" s="355" t="s">
        <v>707</v>
      </c>
      <c r="CH1278" s="356">
        <v>30270</v>
      </c>
      <c r="CI1278" s="357">
        <v>45717</v>
      </c>
    </row>
    <row r="1279" spans="79:87">
      <c r="CA1279" s="351">
        <v>1276</v>
      </c>
      <c r="CB1279" s="358"/>
      <c r="CC1279" s="363" t="s">
        <v>3960</v>
      </c>
      <c r="CD1279" s="353" t="s">
        <v>1641</v>
      </c>
      <c r="CE1279" s="360" t="s">
        <v>1276</v>
      </c>
      <c r="CF1279" s="354" t="s">
        <v>2855</v>
      </c>
      <c r="CG1279" s="355" t="s">
        <v>707</v>
      </c>
      <c r="CH1279" s="356">
        <v>60540</v>
      </c>
      <c r="CI1279" s="357">
        <v>45717</v>
      </c>
    </row>
    <row r="1280" spans="79:87">
      <c r="CA1280" s="351">
        <v>1277</v>
      </c>
      <c r="CB1280" s="358"/>
      <c r="CC1280" s="363" t="s">
        <v>4120</v>
      </c>
      <c r="CD1280" s="353" t="s">
        <v>4121</v>
      </c>
      <c r="CE1280" s="360" t="s">
        <v>4122</v>
      </c>
      <c r="CF1280" s="354" t="s">
        <v>2290</v>
      </c>
      <c r="CG1280" s="355" t="s">
        <v>712</v>
      </c>
      <c r="CH1280" s="356">
        <v>72000</v>
      </c>
      <c r="CI1280" s="357">
        <v>45717</v>
      </c>
    </row>
    <row r="1281" spans="79:87">
      <c r="CA1281" s="351">
        <v>1278</v>
      </c>
      <c r="CB1281" s="358"/>
      <c r="CC1281" s="363" t="s">
        <v>4181</v>
      </c>
      <c r="CD1281" s="353" t="s">
        <v>2424</v>
      </c>
      <c r="CE1281" s="360" t="s">
        <v>4182</v>
      </c>
      <c r="CF1281" s="354" t="s">
        <v>2290</v>
      </c>
      <c r="CG1281" s="355" t="s">
        <v>712</v>
      </c>
      <c r="CH1281" s="356">
        <v>28800</v>
      </c>
      <c r="CI1281" s="357">
        <v>45717</v>
      </c>
    </row>
    <row r="1282" spans="79:87">
      <c r="CA1282" s="351">
        <v>1279</v>
      </c>
      <c r="CB1282" s="358"/>
      <c r="CC1282" s="363" t="s">
        <v>4176</v>
      </c>
      <c r="CD1282" s="353" t="s">
        <v>3970</v>
      </c>
      <c r="CE1282" s="360" t="s">
        <v>4177</v>
      </c>
      <c r="CF1282" s="354" t="s">
        <v>2137</v>
      </c>
      <c r="CG1282" s="355" t="s">
        <v>810</v>
      </c>
      <c r="CH1282" s="356">
        <v>12000</v>
      </c>
      <c r="CI1282" s="357">
        <v>45717</v>
      </c>
    </row>
    <row r="1283" spans="79:87">
      <c r="CA1283" s="351">
        <v>1280</v>
      </c>
      <c r="CB1283" s="358"/>
      <c r="CC1283" s="363" t="s">
        <v>4086</v>
      </c>
      <c r="CD1283" s="353" t="s">
        <v>4087</v>
      </c>
      <c r="CE1283" s="360" t="s">
        <v>4088</v>
      </c>
      <c r="CF1283" s="354" t="s">
        <v>2065</v>
      </c>
      <c r="CG1283" s="355" t="s">
        <v>811</v>
      </c>
      <c r="CH1283" s="356">
        <v>150000</v>
      </c>
      <c r="CI1283" s="357">
        <v>45689</v>
      </c>
    </row>
    <row r="1284" spans="79:87">
      <c r="CA1284" s="351">
        <v>1281</v>
      </c>
      <c r="CB1284" s="358"/>
      <c r="CC1284" s="363" t="s">
        <v>4038</v>
      </c>
      <c r="CD1284" s="353" t="s">
        <v>1675</v>
      </c>
      <c r="CE1284" s="360" t="s">
        <v>4039</v>
      </c>
      <c r="CF1284" s="354" t="s">
        <v>2147</v>
      </c>
      <c r="CG1284" s="355" t="s">
        <v>752</v>
      </c>
      <c r="CH1284" s="356">
        <v>27500</v>
      </c>
      <c r="CI1284" s="357">
        <v>45658</v>
      </c>
    </row>
    <row r="1285" spans="79:87">
      <c r="CA1285" s="351">
        <v>1282</v>
      </c>
      <c r="CB1285" s="358"/>
      <c r="CC1285" s="363" t="s">
        <v>3981</v>
      </c>
      <c r="CD1285" s="353" t="s">
        <v>3982</v>
      </c>
      <c r="CE1285" s="360" t="s">
        <v>3983</v>
      </c>
      <c r="CF1285" s="354" t="s">
        <v>2329</v>
      </c>
      <c r="CG1285" s="355" t="s">
        <v>663</v>
      </c>
      <c r="CH1285" s="356">
        <v>456600</v>
      </c>
      <c r="CI1285" s="357">
        <v>45717</v>
      </c>
    </row>
    <row r="1286" spans="79:87">
      <c r="CA1286" s="351">
        <v>1283</v>
      </c>
      <c r="CB1286" s="358"/>
      <c r="CC1286" s="363" t="s">
        <v>4183</v>
      </c>
      <c r="CD1286" s="353" t="s">
        <v>4184</v>
      </c>
      <c r="CE1286" s="360" t="s">
        <v>4185</v>
      </c>
      <c r="CF1286" s="354" t="s">
        <v>3772</v>
      </c>
      <c r="CG1286" s="355" t="s">
        <v>664</v>
      </c>
      <c r="CH1286" s="356">
        <v>28620</v>
      </c>
      <c r="CI1286" s="357">
        <v>45717</v>
      </c>
    </row>
    <row r="1287" spans="79:87">
      <c r="CA1287" s="351">
        <v>1284</v>
      </c>
      <c r="CB1287" s="358"/>
      <c r="CC1287" s="363" t="s">
        <v>4064</v>
      </c>
      <c r="CD1287" s="353" t="s">
        <v>4065</v>
      </c>
      <c r="CE1287" s="360" t="s">
        <v>4066</v>
      </c>
      <c r="CF1287" s="354" t="s">
        <v>4128</v>
      </c>
      <c r="CG1287" s="355" t="s">
        <v>665</v>
      </c>
      <c r="CH1287" s="356">
        <v>26200</v>
      </c>
      <c r="CI1287" s="357">
        <v>45717</v>
      </c>
    </row>
    <row r="1288" spans="79:87">
      <c r="CA1288" s="351">
        <v>1285</v>
      </c>
      <c r="CB1288" s="358"/>
      <c r="CC1288" s="363" t="s">
        <v>3971</v>
      </c>
      <c r="CD1288" s="353" t="s">
        <v>3972</v>
      </c>
      <c r="CE1288" s="360" t="s">
        <v>3973</v>
      </c>
      <c r="CF1288" s="354" t="s">
        <v>2042</v>
      </c>
      <c r="CG1288" s="355" t="s">
        <v>671</v>
      </c>
      <c r="CH1288" s="356">
        <v>159120</v>
      </c>
      <c r="CI1288" s="357">
        <v>45717</v>
      </c>
    </row>
    <row r="1289" spans="79:87">
      <c r="CA1289" s="351">
        <v>1286</v>
      </c>
      <c r="CB1289" s="358"/>
      <c r="CC1289" s="363" t="s">
        <v>4168</v>
      </c>
      <c r="CD1289" s="353" t="s">
        <v>4169</v>
      </c>
      <c r="CE1289" s="360" t="s">
        <v>4039</v>
      </c>
      <c r="CF1289" s="354" t="s">
        <v>2134</v>
      </c>
      <c r="CG1289" s="355" t="s">
        <v>807</v>
      </c>
      <c r="CH1289" s="356">
        <v>22000</v>
      </c>
      <c r="CI1289" s="357">
        <v>45717</v>
      </c>
    </row>
    <row r="1290" spans="79:87">
      <c r="CA1290" s="351">
        <v>1287</v>
      </c>
      <c r="CB1290" s="358"/>
      <c r="CC1290" s="363" t="s">
        <v>3987</v>
      </c>
      <c r="CD1290" s="353" t="s">
        <v>3988</v>
      </c>
      <c r="CE1290" s="360" t="s">
        <v>3989</v>
      </c>
      <c r="CF1290" s="354" t="s">
        <v>2134</v>
      </c>
      <c r="CG1290" s="355" t="s">
        <v>807</v>
      </c>
      <c r="CH1290" s="356">
        <v>22000</v>
      </c>
      <c r="CI1290" s="357">
        <v>45717</v>
      </c>
    </row>
    <row r="1291" spans="79:87">
      <c r="CA1291" s="351">
        <v>1288</v>
      </c>
      <c r="CB1291" s="358"/>
      <c r="CC1291" s="363" t="s">
        <v>3998</v>
      </c>
      <c r="CD1291" s="353" t="s">
        <v>3999</v>
      </c>
      <c r="CE1291" s="360" t="s">
        <v>4000</v>
      </c>
      <c r="CF1291" s="354" t="s">
        <v>2131</v>
      </c>
      <c r="CG1291" s="355" t="s">
        <v>808</v>
      </c>
      <c r="CH1291" s="356">
        <v>30000</v>
      </c>
      <c r="CI1291" s="357">
        <v>45717</v>
      </c>
    </row>
    <row r="1292" spans="79:87">
      <c r="CA1292" s="351">
        <v>1289</v>
      </c>
      <c r="CB1292" s="358"/>
      <c r="CC1292" s="363" t="s">
        <v>4050</v>
      </c>
      <c r="CD1292" s="353" t="s">
        <v>4051</v>
      </c>
      <c r="CE1292" s="360" t="s">
        <v>4052</v>
      </c>
      <c r="CF1292" s="354" t="s">
        <v>2065</v>
      </c>
      <c r="CG1292" s="355" t="s">
        <v>811</v>
      </c>
      <c r="CH1292" s="356">
        <v>45000</v>
      </c>
      <c r="CI1292" s="357">
        <v>45689</v>
      </c>
    </row>
    <row r="1293" spans="79:87">
      <c r="CA1293" s="351">
        <v>1290</v>
      </c>
      <c r="CB1293" s="358"/>
      <c r="CC1293" s="363" t="s">
        <v>3974</v>
      </c>
      <c r="CD1293" s="353" t="s">
        <v>1896</v>
      </c>
      <c r="CE1293" s="360" t="s">
        <v>3975</v>
      </c>
      <c r="CF1293" s="354" t="s">
        <v>2147</v>
      </c>
      <c r="CG1293" s="355" t="s">
        <v>752</v>
      </c>
      <c r="CH1293" s="356">
        <v>11000</v>
      </c>
      <c r="CI1293" s="357">
        <v>45658</v>
      </c>
    </row>
    <row r="1294" spans="79:87">
      <c r="CA1294" s="351">
        <v>1291</v>
      </c>
      <c r="CB1294" s="358"/>
      <c r="CC1294" s="363" t="s">
        <v>4186</v>
      </c>
      <c r="CD1294" s="353" t="s">
        <v>4187</v>
      </c>
      <c r="CE1294" s="360" t="s">
        <v>4078</v>
      </c>
      <c r="CF1294" s="354" t="s">
        <v>2092</v>
      </c>
      <c r="CG1294" s="355" t="s">
        <v>812</v>
      </c>
      <c r="CH1294" s="356">
        <v>46000</v>
      </c>
      <c r="CI1294" s="357">
        <v>45717</v>
      </c>
    </row>
    <row r="1295" spans="79:87">
      <c r="CA1295" s="351">
        <v>1292</v>
      </c>
      <c r="CB1295" s="358"/>
      <c r="CC1295" s="363" t="s">
        <v>3960</v>
      </c>
      <c r="CD1295" s="353" t="s">
        <v>1641</v>
      </c>
      <c r="CE1295" s="360" t="s">
        <v>1276</v>
      </c>
      <c r="CF1295" s="354" t="s">
        <v>2347</v>
      </c>
      <c r="CG1295" s="355" t="s">
        <v>737</v>
      </c>
      <c r="CH1295" s="356">
        <v>19950</v>
      </c>
      <c r="CI1295" s="357">
        <v>45717</v>
      </c>
    </row>
    <row r="1296" spans="79:87">
      <c r="CA1296" s="351">
        <v>1293</v>
      </c>
      <c r="CB1296" s="358"/>
      <c r="CC1296" s="363" t="s">
        <v>4188</v>
      </c>
      <c r="CD1296" s="353" t="s">
        <v>4189</v>
      </c>
      <c r="CE1296" s="360" t="s">
        <v>4190</v>
      </c>
      <c r="CF1296" s="354" t="s">
        <v>2065</v>
      </c>
      <c r="CG1296" s="355" t="s">
        <v>811</v>
      </c>
      <c r="CH1296" s="356">
        <v>15000</v>
      </c>
      <c r="CI1296" s="357">
        <v>45717</v>
      </c>
    </row>
    <row r="1297" spans="79:87">
      <c r="CA1297" s="351">
        <v>1294</v>
      </c>
      <c r="CB1297" s="358"/>
      <c r="CC1297" s="363" t="s">
        <v>4171</v>
      </c>
      <c r="CD1297" s="353" t="s">
        <v>1665</v>
      </c>
      <c r="CE1297" s="360" t="s">
        <v>4172</v>
      </c>
      <c r="CF1297" s="354" t="s">
        <v>2147</v>
      </c>
      <c r="CG1297" s="355" t="s">
        <v>752</v>
      </c>
      <c r="CH1297" s="356">
        <v>22000</v>
      </c>
      <c r="CI1297" s="357">
        <v>45717</v>
      </c>
    </row>
    <row r="1298" spans="79:87">
      <c r="CA1298" s="351">
        <v>1295</v>
      </c>
      <c r="CB1298" s="358"/>
      <c r="CC1298" s="363" t="s">
        <v>4118</v>
      </c>
      <c r="CD1298" s="353" t="s">
        <v>1943</v>
      </c>
      <c r="CE1298" s="360" t="s">
        <v>4119</v>
      </c>
      <c r="CF1298" s="354" t="s">
        <v>2147</v>
      </c>
      <c r="CG1298" s="355" t="s">
        <v>752</v>
      </c>
      <c r="CH1298" s="356">
        <v>11000</v>
      </c>
      <c r="CI1298" s="357">
        <v>45717</v>
      </c>
    </row>
    <row r="1299" spans="79:87">
      <c r="CA1299" s="351">
        <v>1296</v>
      </c>
      <c r="CB1299" s="358"/>
      <c r="CC1299" s="363" t="s">
        <v>4038</v>
      </c>
      <c r="CD1299" s="353" t="s">
        <v>1675</v>
      </c>
      <c r="CE1299" s="360" t="s">
        <v>4039</v>
      </c>
      <c r="CF1299" s="354" t="s">
        <v>2147</v>
      </c>
      <c r="CG1299" s="355" t="s">
        <v>752</v>
      </c>
      <c r="CH1299" s="356">
        <v>55000</v>
      </c>
      <c r="CI1299" s="357">
        <v>45717</v>
      </c>
    </row>
    <row r="1300" spans="79:87">
      <c r="CA1300" s="351">
        <v>1297</v>
      </c>
      <c r="CB1300" s="358"/>
      <c r="CC1300" s="363" t="s">
        <v>3977</v>
      </c>
      <c r="CD1300" s="353" t="s">
        <v>1740</v>
      </c>
      <c r="CE1300" s="360" t="s">
        <v>3978</v>
      </c>
      <c r="CF1300" s="354" t="s">
        <v>2770</v>
      </c>
      <c r="CG1300" s="355" t="s">
        <v>636</v>
      </c>
      <c r="CH1300" s="356">
        <v>38880</v>
      </c>
      <c r="CI1300" s="357">
        <v>45717</v>
      </c>
    </row>
    <row r="1301" spans="79:87">
      <c r="CA1301" s="351">
        <v>1298</v>
      </c>
      <c r="CB1301" s="358"/>
      <c r="CC1301" s="363" t="s">
        <v>3977</v>
      </c>
      <c r="CD1301" s="353" t="s">
        <v>1740</v>
      </c>
      <c r="CE1301" s="360" t="s">
        <v>3978</v>
      </c>
      <c r="CF1301" s="354" t="s">
        <v>2312</v>
      </c>
      <c r="CG1301" s="355" t="s">
        <v>638</v>
      </c>
      <c r="CH1301" s="356">
        <v>54000</v>
      </c>
      <c r="CI1301" s="357">
        <v>45689</v>
      </c>
    </row>
    <row r="1302" spans="79:87">
      <c r="CA1302" s="351">
        <v>1299</v>
      </c>
      <c r="CB1302" s="358"/>
      <c r="CC1302" s="363" t="s">
        <v>4067</v>
      </c>
      <c r="CD1302" s="353" t="s">
        <v>4068</v>
      </c>
      <c r="CE1302" s="360" t="s">
        <v>4069</v>
      </c>
      <c r="CF1302" s="354" t="s">
        <v>2621</v>
      </c>
      <c r="CG1302" s="355" t="s">
        <v>797</v>
      </c>
      <c r="CH1302" s="356">
        <v>34000</v>
      </c>
      <c r="CI1302" s="357">
        <v>45658</v>
      </c>
    </row>
    <row r="1303" spans="79:87">
      <c r="CA1303" s="351">
        <v>1300</v>
      </c>
      <c r="CB1303" s="358"/>
      <c r="CC1303" s="363" t="s">
        <v>4191</v>
      </c>
      <c r="CD1303" s="353" t="s">
        <v>4192</v>
      </c>
      <c r="CE1303" s="360" t="s">
        <v>4193</v>
      </c>
      <c r="CF1303" s="354" t="s">
        <v>3424</v>
      </c>
      <c r="CG1303" s="355" t="s">
        <v>798</v>
      </c>
      <c r="CH1303" s="356">
        <v>30000</v>
      </c>
      <c r="CI1303" s="357">
        <v>45717</v>
      </c>
    </row>
    <row r="1304" spans="79:87">
      <c r="CA1304" s="351">
        <v>1301</v>
      </c>
      <c r="CB1304" s="358"/>
      <c r="CC1304" s="363" t="s">
        <v>3977</v>
      </c>
      <c r="CD1304" s="353" t="s">
        <v>1740</v>
      </c>
      <c r="CE1304" s="360" t="s">
        <v>3978</v>
      </c>
      <c r="CF1304" s="354" t="s">
        <v>3976</v>
      </c>
      <c r="CG1304" s="355" t="s">
        <v>654</v>
      </c>
      <c r="CH1304" s="356">
        <v>51500</v>
      </c>
      <c r="CI1304" s="357">
        <v>45717</v>
      </c>
    </row>
    <row r="1305" spans="79:87">
      <c r="CA1305" s="351">
        <v>1302</v>
      </c>
      <c r="CB1305" s="358"/>
      <c r="CC1305" s="363" t="s">
        <v>3977</v>
      </c>
      <c r="CD1305" s="353" t="s">
        <v>1740</v>
      </c>
      <c r="CE1305" s="360" t="s">
        <v>3978</v>
      </c>
      <c r="CF1305" s="354" t="s">
        <v>2325</v>
      </c>
      <c r="CG1305" s="355" t="s">
        <v>661</v>
      </c>
      <c r="CH1305" s="356">
        <v>63780</v>
      </c>
      <c r="CI1305" s="357">
        <v>45717</v>
      </c>
    </row>
    <row r="1306" spans="79:87">
      <c r="CA1306" s="351">
        <v>1303</v>
      </c>
      <c r="CB1306" s="358"/>
      <c r="CC1306" s="363" t="s">
        <v>3981</v>
      </c>
      <c r="CD1306" s="353" t="s">
        <v>3982</v>
      </c>
      <c r="CE1306" s="360" t="s">
        <v>3983</v>
      </c>
      <c r="CF1306" s="354" t="s">
        <v>2329</v>
      </c>
      <c r="CG1306" s="355" t="s">
        <v>663</v>
      </c>
      <c r="CH1306" s="356">
        <v>228300</v>
      </c>
      <c r="CI1306" s="357">
        <v>45717</v>
      </c>
    </row>
    <row r="1307" spans="79:87">
      <c r="CA1307" s="351">
        <v>1304</v>
      </c>
      <c r="CB1307" s="358"/>
      <c r="CC1307" s="363" t="s">
        <v>4104</v>
      </c>
      <c r="CD1307" s="353" t="s">
        <v>4002</v>
      </c>
      <c r="CE1307" s="360" t="s">
        <v>4011</v>
      </c>
      <c r="CF1307" s="354" t="s">
        <v>2134</v>
      </c>
      <c r="CG1307" s="355" t="s">
        <v>807</v>
      </c>
      <c r="CH1307" s="356">
        <v>22000</v>
      </c>
      <c r="CI1307" s="357">
        <v>45717</v>
      </c>
    </row>
    <row r="1308" spans="79:87">
      <c r="CA1308" s="351">
        <v>1305</v>
      </c>
      <c r="CB1308" s="358"/>
      <c r="CC1308" s="363" t="s">
        <v>4194</v>
      </c>
      <c r="CD1308" s="353" t="s">
        <v>4195</v>
      </c>
      <c r="CE1308" s="360" t="s">
        <v>4196</v>
      </c>
      <c r="CF1308" s="354" t="s">
        <v>2131</v>
      </c>
      <c r="CG1308" s="355" t="s">
        <v>808</v>
      </c>
      <c r="CH1308" s="356">
        <v>30000</v>
      </c>
      <c r="CI1308" s="357">
        <v>45717</v>
      </c>
    </row>
    <row r="1309" spans="79:87">
      <c r="CA1309" s="351">
        <v>1306</v>
      </c>
      <c r="CB1309" s="358"/>
      <c r="CC1309" s="363" t="s">
        <v>4197</v>
      </c>
      <c r="CD1309" s="353" t="s">
        <v>4198</v>
      </c>
      <c r="CE1309" s="360" t="s">
        <v>4199</v>
      </c>
      <c r="CF1309" s="354" t="s">
        <v>2131</v>
      </c>
      <c r="CG1309" s="355" t="s">
        <v>808</v>
      </c>
      <c r="CH1309" s="356">
        <v>30000</v>
      </c>
      <c r="CI1309" s="357">
        <v>45717</v>
      </c>
    </row>
    <row r="1310" spans="79:87">
      <c r="CA1310" s="351">
        <v>1307</v>
      </c>
      <c r="CB1310" s="358"/>
      <c r="CC1310" s="363" t="s">
        <v>3977</v>
      </c>
      <c r="CD1310" s="353" t="s">
        <v>1740</v>
      </c>
      <c r="CE1310" s="360" t="s">
        <v>3978</v>
      </c>
      <c r="CF1310" s="354" t="s">
        <v>4200</v>
      </c>
      <c r="CG1310" s="355" t="s">
        <v>726</v>
      </c>
      <c r="CH1310" s="356">
        <v>32032</v>
      </c>
      <c r="CI1310" s="357">
        <v>45689</v>
      </c>
    </row>
    <row r="1311" spans="79:87">
      <c r="CA1311" s="351">
        <v>1308</v>
      </c>
      <c r="CB1311" s="358"/>
      <c r="CC1311" s="363" t="s">
        <v>3967</v>
      </c>
      <c r="CD1311" s="353" t="s">
        <v>1902</v>
      </c>
      <c r="CE1311" s="360" t="s">
        <v>3968</v>
      </c>
      <c r="CF1311" s="354" t="s">
        <v>2330</v>
      </c>
      <c r="CG1311" s="355" t="s">
        <v>735</v>
      </c>
      <c r="CH1311" s="356">
        <v>20040</v>
      </c>
      <c r="CI1311" s="357">
        <v>45658</v>
      </c>
    </row>
    <row r="1312" spans="79:87">
      <c r="CA1312" s="351">
        <v>1309</v>
      </c>
      <c r="CB1312" s="358"/>
      <c r="CC1312" s="363" t="s">
        <v>4084</v>
      </c>
      <c r="CD1312" s="353" t="s">
        <v>1657</v>
      </c>
      <c r="CE1312" s="360" t="s">
        <v>4069</v>
      </c>
      <c r="CF1312" s="354" t="s">
        <v>2330</v>
      </c>
      <c r="CG1312" s="355" t="s">
        <v>735</v>
      </c>
      <c r="CH1312" s="356">
        <v>20040</v>
      </c>
      <c r="CI1312" s="357">
        <v>45717</v>
      </c>
    </row>
    <row r="1313" spans="79:87">
      <c r="CA1313" s="351">
        <v>1310</v>
      </c>
      <c r="CB1313" s="358"/>
      <c r="CC1313" s="363" t="s">
        <v>3977</v>
      </c>
      <c r="CD1313" s="353" t="s">
        <v>1740</v>
      </c>
      <c r="CE1313" s="360" t="s">
        <v>3978</v>
      </c>
      <c r="CF1313" s="354" t="s">
        <v>2347</v>
      </c>
      <c r="CG1313" s="355" t="s">
        <v>737</v>
      </c>
      <c r="CH1313" s="356">
        <v>39900</v>
      </c>
      <c r="CI1313" s="357">
        <v>45717</v>
      </c>
    </row>
    <row r="1314" spans="79:87">
      <c r="CA1314" s="351">
        <v>1311</v>
      </c>
      <c r="CB1314" s="358"/>
      <c r="CC1314" s="363" t="s">
        <v>4201</v>
      </c>
      <c r="CD1314" s="353" t="s">
        <v>4202</v>
      </c>
      <c r="CE1314" s="360" t="s">
        <v>4203</v>
      </c>
      <c r="CF1314" s="354" t="s">
        <v>2347</v>
      </c>
      <c r="CG1314" s="355" t="s">
        <v>737</v>
      </c>
      <c r="CH1314" s="356">
        <v>39900</v>
      </c>
      <c r="CI1314" s="357">
        <v>45717</v>
      </c>
    </row>
    <row r="1315" spans="79:87">
      <c r="CA1315" s="351">
        <v>1312</v>
      </c>
      <c r="CB1315" s="358"/>
      <c r="CC1315" s="363" t="s">
        <v>4084</v>
      </c>
      <c r="CD1315" s="353" t="s">
        <v>1657</v>
      </c>
      <c r="CE1315" s="360" t="s">
        <v>4069</v>
      </c>
      <c r="CF1315" s="354" t="s">
        <v>2341</v>
      </c>
      <c r="CG1315" s="355" t="s">
        <v>738</v>
      </c>
      <c r="CH1315" s="356">
        <v>99750</v>
      </c>
      <c r="CI1315" s="357">
        <v>45717</v>
      </c>
    </row>
    <row r="1316" spans="79:87">
      <c r="CA1316" s="351">
        <v>1313</v>
      </c>
      <c r="CB1316" s="358"/>
      <c r="CC1316" s="363" t="s">
        <v>3977</v>
      </c>
      <c r="CD1316" s="353" t="s">
        <v>1740</v>
      </c>
      <c r="CE1316" s="360" t="s">
        <v>3978</v>
      </c>
      <c r="CF1316" s="354" t="s">
        <v>2341</v>
      </c>
      <c r="CG1316" s="355" t="s">
        <v>738</v>
      </c>
      <c r="CH1316" s="356">
        <v>39900</v>
      </c>
      <c r="CI1316" s="357">
        <v>45717</v>
      </c>
    </row>
    <row r="1317" spans="79:87">
      <c r="CA1317" s="351">
        <v>1314</v>
      </c>
      <c r="CB1317" s="358"/>
      <c r="CC1317" s="363" t="s">
        <v>4204</v>
      </c>
      <c r="CD1317" s="353" t="s">
        <v>4205</v>
      </c>
      <c r="CE1317" s="360" t="s">
        <v>4206</v>
      </c>
      <c r="CF1317" s="354" t="s">
        <v>2065</v>
      </c>
      <c r="CG1317" s="355" t="s">
        <v>811</v>
      </c>
      <c r="CH1317" s="356">
        <v>15000</v>
      </c>
      <c r="CI1317" s="357">
        <v>45717</v>
      </c>
    </row>
    <row r="1318" spans="79:87">
      <c r="CA1318" s="351">
        <v>1315</v>
      </c>
      <c r="CB1318" s="358"/>
      <c r="CC1318" s="363" t="s">
        <v>4207</v>
      </c>
      <c r="CD1318" s="353" t="s">
        <v>4208</v>
      </c>
      <c r="CE1318" s="360" t="s">
        <v>4209</v>
      </c>
      <c r="CF1318" s="354" t="s">
        <v>2065</v>
      </c>
      <c r="CG1318" s="355" t="s">
        <v>811</v>
      </c>
      <c r="CH1318" s="356">
        <v>15000</v>
      </c>
      <c r="CI1318" s="357">
        <v>45717</v>
      </c>
    </row>
    <row r="1319" spans="79:87">
      <c r="CA1319" s="351">
        <v>1316</v>
      </c>
      <c r="CB1319" s="358"/>
      <c r="CC1319" s="363" t="s">
        <v>4029</v>
      </c>
      <c r="CD1319" s="353" t="s">
        <v>4030</v>
      </c>
      <c r="CE1319" s="360" t="s">
        <v>4031</v>
      </c>
      <c r="CF1319" s="354" t="s">
        <v>2127</v>
      </c>
      <c r="CG1319" s="355" t="s">
        <v>751</v>
      </c>
      <c r="CH1319" s="356">
        <v>18960</v>
      </c>
      <c r="CI1319" s="357">
        <v>45689</v>
      </c>
    </row>
    <row r="1320" spans="79:87">
      <c r="CA1320" s="351">
        <v>1317</v>
      </c>
      <c r="CB1320" s="358"/>
      <c r="CC1320" s="363" t="s">
        <v>4210</v>
      </c>
      <c r="CD1320" s="353" t="s">
        <v>4211</v>
      </c>
      <c r="CE1320" s="360" t="s">
        <v>4212</v>
      </c>
      <c r="CF1320" s="354" t="s">
        <v>2147</v>
      </c>
      <c r="CG1320" s="355" t="s">
        <v>752</v>
      </c>
      <c r="CH1320" s="356">
        <v>11000</v>
      </c>
      <c r="CI1320" s="357">
        <v>45658</v>
      </c>
    </row>
    <row r="1321" spans="79:87">
      <c r="CA1321" s="351">
        <v>1318</v>
      </c>
      <c r="CB1321" s="358"/>
      <c r="CC1321" s="363" t="s">
        <v>4143</v>
      </c>
      <c r="CD1321" s="353" t="s">
        <v>1806</v>
      </c>
      <c r="CE1321" s="360" t="s">
        <v>4144</v>
      </c>
      <c r="CF1321" s="354" t="s">
        <v>2147</v>
      </c>
      <c r="CG1321" s="355" t="s">
        <v>752</v>
      </c>
      <c r="CH1321" s="356">
        <v>22000</v>
      </c>
      <c r="CI1321" s="357">
        <v>45717</v>
      </c>
    </row>
    <row r="1322" spans="79:87">
      <c r="CA1322" s="351">
        <v>1319</v>
      </c>
      <c r="CB1322" s="358"/>
      <c r="CC1322" s="363" t="s">
        <v>4213</v>
      </c>
      <c r="CD1322" s="353" t="s">
        <v>1973</v>
      </c>
      <c r="CE1322" s="360" t="s">
        <v>4214</v>
      </c>
      <c r="CF1322" s="354" t="s">
        <v>3730</v>
      </c>
      <c r="CG1322" s="355" t="s">
        <v>758</v>
      </c>
      <c r="CH1322" s="356">
        <v>32940</v>
      </c>
      <c r="CI1322" s="357">
        <v>45717</v>
      </c>
    </row>
    <row r="1323" spans="79:87">
      <c r="CA1323" s="351">
        <v>1320</v>
      </c>
      <c r="CB1323" s="358"/>
      <c r="CC1323" s="363" t="s">
        <v>4215</v>
      </c>
      <c r="CD1323" s="353" t="s">
        <v>4216</v>
      </c>
      <c r="CE1323" s="360" t="s">
        <v>4217</v>
      </c>
      <c r="CF1323" s="354" t="s">
        <v>2092</v>
      </c>
      <c r="CG1323" s="355" t="s">
        <v>812</v>
      </c>
      <c r="CH1323" s="356">
        <v>11500</v>
      </c>
      <c r="CI1323" s="357">
        <v>45717</v>
      </c>
    </row>
    <row r="1324" spans="79:87">
      <c r="CA1324" s="351">
        <v>1321</v>
      </c>
      <c r="CB1324" s="358"/>
      <c r="CC1324" s="363" t="s">
        <v>4218</v>
      </c>
      <c r="CD1324" s="353" t="s">
        <v>2288</v>
      </c>
      <c r="CE1324" s="360" t="s">
        <v>1276</v>
      </c>
      <c r="CF1324" s="354" t="s">
        <v>2060</v>
      </c>
      <c r="CG1324" s="355" t="s">
        <v>761</v>
      </c>
      <c r="CH1324" s="356">
        <v>20760</v>
      </c>
      <c r="CI1324" s="357">
        <v>45717</v>
      </c>
    </row>
    <row r="1325" spans="79:87">
      <c r="CA1325" s="351">
        <v>1322</v>
      </c>
      <c r="CB1325" s="358"/>
      <c r="CC1325" s="363" t="s">
        <v>4219</v>
      </c>
      <c r="CD1325" s="353" t="s">
        <v>4220</v>
      </c>
      <c r="CE1325" s="360" t="s">
        <v>4221</v>
      </c>
      <c r="CF1325" s="354" t="s">
        <v>2305</v>
      </c>
      <c r="CG1325" s="355" t="s">
        <v>639</v>
      </c>
      <c r="CH1325" s="356">
        <v>21750</v>
      </c>
      <c r="CI1325" s="357">
        <v>45717</v>
      </c>
    </row>
    <row r="1326" spans="79:87">
      <c r="CA1326" s="351">
        <v>1323</v>
      </c>
      <c r="CB1326" s="358"/>
      <c r="CC1326" s="363" t="s">
        <v>3977</v>
      </c>
      <c r="CD1326" s="353" t="s">
        <v>1740</v>
      </c>
      <c r="CE1326" s="360" t="s">
        <v>3978</v>
      </c>
      <c r="CF1326" s="354" t="s">
        <v>2305</v>
      </c>
      <c r="CG1326" s="355" t="s">
        <v>639</v>
      </c>
      <c r="CH1326" s="356">
        <v>65250</v>
      </c>
      <c r="CI1326" s="357">
        <v>45717</v>
      </c>
    </row>
    <row r="1327" spans="79:87">
      <c r="CA1327" s="351">
        <v>1324</v>
      </c>
      <c r="CB1327" s="358"/>
      <c r="CC1327" s="363" t="s">
        <v>4222</v>
      </c>
      <c r="CD1327" s="353" t="s">
        <v>4002</v>
      </c>
      <c r="CE1327" s="360" t="s">
        <v>4223</v>
      </c>
      <c r="CF1327" s="354" t="s">
        <v>2072</v>
      </c>
      <c r="CG1327" s="355" t="s">
        <v>800</v>
      </c>
      <c r="CH1327" s="356">
        <v>19000</v>
      </c>
      <c r="CI1327" s="357">
        <v>45717</v>
      </c>
    </row>
    <row r="1328" spans="79:87">
      <c r="CA1328" s="351">
        <v>1325</v>
      </c>
      <c r="CB1328" s="358"/>
      <c r="CC1328" s="363" t="s">
        <v>4224</v>
      </c>
      <c r="CD1328" s="353" t="s">
        <v>4002</v>
      </c>
      <c r="CE1328" s="360" t="s">
        <v>4011</v>
      </c>
      <c r="CF1328" s="354" t="s">
        <v>2134</v>
      </c>
      <c r="CG1328" s="355" t="s">
        <v>807</v>
      </c>
      <c r="CH1328" s="356">
        <v>22000</v>
      </c>
      <c r="CI1328" s="357">
        <v>45689</v>
      </c>
    </row>
    <row r="1329" spans="79:87">
      <c r="CA1329" s="351">
        <v>1326</v>
      </c>
      <c r="CB1329" s="358"/>
      <c r="CC1329" s="363" t="s">
        <v>3977</v>
      </c>
      <c r="CD1329" s="353" t="s">
        <v>1740</v>
      </c>
      <c r="CE1329" s="360" t="s">
        <v>3978</v>
      </c>
      <c r="CF1329" s="354" t="s">
        <v>4225</v>
      </c>
      <c r="CG1329" s="355" t="s">
        <v>730</v>
      </c>
      <c r="CH1329" s="356">
        <v>0</v>
      </c>
      <c r="CI1329" s="357">
        <v>45658</v>
      </c>
    </row>
    <row r="1330" spans="79:87">
      <c r="CA1330" s="351">
        <v>1327</v>
      </c>
      <c r="CB1330" s="358"/>
      <c r="CC1330" s="363" t="s">
        <v>4105</v>
      </c>
      <c r="CD1330" s="353" t="s">
        <v>4106</v>
      </c>
      <c r="CE1330" s="360" t="s">
        <v>4083</v>
      </c>
      <c r="CF1330" s="354" t="s">
        <v>2330</v>
      </c>
      <c r="CG1330" s="355" t="s">
        <v>735</v>
      </c>
      <c r="CH1330" s="356">
        <v>50100</v>
      </c>
      <c r="CI1330" s="357">
        <v>45717</v>
      </c>
    </row>
    <row r="1331" spans="79:87">
      <c r="CA1331" s="351">
        <v>1328</v>
      </c>
      <c r="CB1331" s="358"/>
      <c r="CC1331" s="363" t="s">
        <v>4105</v>
      </c>
      <c r="CD1331" s="353" t="s">
        <v>4106</v>
      </c>
      <c r="CE1331" s="360" t="s">
        <v>4083</v>
      </c>
      <c r="CF1331" s="354" t="s">
        <v>2348</v>
      </c>
      <c r="CG1331" s="355" t="s">
        <v>736</v>
      </c>
      <c r="CH1331" s="356">
        <v>50100</v>
      </c>
      <c r="CI1331" s="357">
        <v>45717</v>
      </c>
    </row>
    <row r="1332" spans="79:87">
      <c r="CA1332" s="351">
        <v>1329</v>
      </c>
      <c r="CB1332" s="358"/>
      <c r="CC1332" s="363" t="s">
        <v>3977</v>
      </c>
      <c r="CD1332" s="353" t="s">
        <v>1740</v>
      </c>
      <c r="CE1332" s="360" t="s">
        <v>3978</v>
      </c>
      <c r="CF1332" s="354" t="s">
        <v>2348</v>
      </c>
      <c r="CG1332" s="355" t="s">
        <v>736</v>
      </c>
      <c r="CH1332" s="356">
        <v>20040</v>
      </c>
      <c r="CI1332" s="357">
        <v>45717</v>
      </c>
    </row>
    <row r="1333" spans="79:87">
      <c r="CA1333" s="351">
        <v>1330</v>
      </c>
      <c r="CB1333" s="358"/>
      <c r="CC1333" s="363" t="s">
        <v>4084</v>
      </c>
      <c r="CD1333" s="353" t="s">
        <v>1657</v>
      </c>
      <c r="CE1333" s="360" t="s">
        <v>4069</v>
      </c>
      <c r="CF1333" s="354" t="s">
        <v>2341</v>
      </c>
      <c r="CG1333" s="355" t="s">
        <v>738</v>
      </c>
      <c r="CH1333" s="356">
        <v>119700</v>
      </c>
      <c r="CI1333" s="357">
        <v>45717</v>
      </c>
    </row>
    <row r="1334" spans="79:87">
      <c r="CA1334" s="351">
        <v>1331</v>
      </c>
      <c r="CB1334" s="358"/>
      <c r="CC1334" s="363" t="s">
        <v>4001</v>
      </c>
      <c r="CD1334" s="353" t="s">
        <v>4002</v>
      </c>
      <c r="CE1334" s="360" t="s">
        <v>4003</v>
      </c>
      <c r="CF1334" s="354" t="s">
        <v>2137</v>
      </c>
      <c r="CG1334" s="355" t="s">
        <v>810</v>
      </c>
      <c r="CH1334" s="356">
        <v>12000</v>
      </c>
      <c r="CI1334" s="357">
        <v>45717</v>
      </c>
    </row>
    <row r="1335" spans="79:87">
      <c r="CA1335" s="351">
        <v>1332</v>
      </c>
      <c r="CB1335" s="358"/>
      <c r="CC1335" s="363" t="s">
        <v>4029</v>
      </c>
      <c r="CD1335" s="353" t="s">
        <v>4030</v>
      </c>
      <c r="CE1335" s="360" t="s">
        <v>4031</v>
      </c>
      <c r="CF1335" s="354" t="s">
        <v>2127</v>
      </c>
      <c r="CG1335" s="355" t="s">
        <v>751</v>
      </c>
      <c r="CH1335" s="356">
        <v>56880</v>
      </c>
      <c r="CI1335" s="357">
        <v>45717</v>
      </c>
    </row>
    <row r="1336" spans="79:87">
      <c r="CA1336" s="351">
        <v>1333</v>
      </c>
      <c r="CB1336" s="358"/>
      <c r="CC1336" s="363" t="s">
        <v>3977</v>
      </c>
      <c r="CD1336" s="353" t="s">
        <v>1740</v>
      </c>
      <c r="CE1336" s="360" t="s">
        <v>3978</v>
      </c>
      <c r="CF1336" s="354" t="s">
        <v>2147</v>
      </c>
      <c r="CG1336" s="355" t="s">
        <v>752</v>
      </c>
      <c r="CH1336" s="356">
        <v>16500</v>
      </c>
      <c r="CI1336" s="357">
        <v>45717</v>
      </c>
    </row>
    <row r="1337" spans="79:87">
      <c r="CA1337" s="351">
        <v>1334</v>
      </c>
      <c r="CB1337" s="358"/>
      <c r="CC1337" s="363" t="s">
        <v>3971</v>
      </c>
      <c r="CD1337" s="353" t="s">
        <v>3972</v>
      </c>
      <c r="CE1337" s="360" t="s">
        <v>3973</v>
      </c>
      <c r="CF1337" s="354" t="s">
        <v>2054</v>
      </c>
      <c r="CG1337" s="355" t="s">
        <v>759</v>
      </c>
      <c r="CH1337" s="356">
        <v>110160</v>
      </c>
      <c r="CI1337" s="357">
        <v>45689</v>
      </c>
    </row>
    <row r="1338" spans="79:87">
      <c r="CA1338" s="351">
        <v>1335</v>
      </c>
      <c r="CB1338" s="358"/>
      <c r="CC1338" s="363" t="s">
        <v>4226</v>
      </c>
      <c r="CD1338" s="353" t="s">
        <v>1724</v>
      </c>
      <c r="CE1338" s="360" t="s">
        <v>4227</v>
      </c>
      <c r="CF1338" s="354" t="s">
        <v>2054</v>
      </c>
      <c r="CG1338" s="355" t="s">
        <v>759</v>
      </c>
      <c r="CH1338" s="356">
        <v>36720</v>
      </c>
      <c r="CI1338" s="357">
        <v>45658</v>
      </c>
    </row>
    <row r="1339" spans="79:87">
      <c r="CA1339" s="351">
        <v>1336</v>
      </c>
      <c r="CB1339" s="358"/>
      <c r="CC1339" s="363" t="s">
        <v>4228</v>
      </c>
      <c r="CD1339" s="353" t="s">
        <v>4229</v>
      </c>
      <c r="CE1339" s="360" t="s">
        <v>4230</v>
      </c>
      <c r="CF1339" s="354" t="s">
        <v>2707</v>
      </c>
      <c r="CG1339" s="355" t="s">
        <v>631</v>
      </c>
      <c r="CH1339" s="356">
        <v>13800</v>
      </c>
      <c r="CI1339" s="357">
        <v>45717</v>
      </c>
    </row>
    <row r="1340" spans="79:87">
      <c r="CA1340" s="351">
        <v>1337</v>
      </c>
      <c r="CB1340" s="358"/>
      <c r="CC1340" s="363" t="s">
        <v>3974</v>
      </c>
      <c r="CD1340" s="353" t="s">
        <v>1896</v>
      </c>
      <c r="CE1340" s="360" t="s">
        <v>3975</v>
      </c>
      <c r="CF1340" s="354" t="s">
        <v>3976</v>
      </c>
      <c r="CG1340" s="355" t="s">
        <v>654</v>
      </c>
      <c r="CH1340" s="356">
        <v>103000</v>
      </c>
      <c r="CI1340" s="357">
        <v>45717</v>
      </c>
    </row>
    <row r="1341" spans="79:87">
      <c r="CA1341" s="351">
        <v>1338</v>
      </c>
      <c r="CB1341" s="358"/>
      <c r="CC1341" s="363" t="s">
        <v>3990</v>
      </c>
      <c r="CD1341" s="353" t="s">
        <v>3991</v>
      </c>
      <c r="CE1341" s="360" t="s">
        <v>3992</v>
      </c>
      <c r="CF1341" s="354" t="s">
        <v>2198</v>
      </c>
      <c r="CG1341" s="355" t="s">
        <v>2199</v>
      </c>
      <c r="CH1341" s="356">
        <v>25000</v>
      </c>
      <c r="CI1341" s="357">
        <v>45717</v>
      </c>
    </row>
    <row r="1342" spans="79:87">
      <c r="CA1342" s="351">
        <v>1339</v>
      </c>
      <c r="CB1342" s="358"/>
      <c r="CC1342" s="363" t="s">
        <v>3958</v>
      </c>
      <c r="CD1342" s="353" t="s">
        <v>1722</v>
      </c>
      <c r="CE1342" s="360" t="s">
        <v>3959</v>
      </c>
      <c r="CF1342" s="354" t="s">
        <v>2209</v>
      </c>
      <c r="CG1342" s="355" t="s">
        <v>678</v>
      </c>
      <c r="CH1342" s="356">
        <v>74000</v>
      </c>
      <c r="CI1342" s="357">
        <v>45717</v>
      </c>
    </row>
    <row r="1343" spans="79:87">
      <c r="CA1343" s="351">
        <v>1340</v>
      </c>
      <c r="CB1343" s="358"/>
      <c r="CC1343" s="363" t="s">
        <v>3993</v>
      </c>
      <c r="CD1343" s="353" t="s">
        <v>3994</v>
      </c>
      <c r="CE1343" s="360" t="s">
        <v>3995</v>
      </c>
      <c r="CF1343" s="354" t="s">
        <v>3643</v>
      </c>
      <c r="CG1343" s="355" t="s">
        <v>692</v>
      </c>
      <c r="CH1343" s="356">
        <v>187500</v>
      </c>
      <c r="CI1343" s="357">
        <v>45717</v>
      </c>
    </row>
    <row r="1344" spans="79:87">
      <c r="CA1344" s="351">
        <v>1341</v>
      </c>
      <c r="CB1344" s="358"/>
      <c r="CC1344" s="363" t="s">
        <v>4084</v>
      </c>
      <c r="CD1344" s="353" t="s">
        <v>1657</v>
      </c>
      <c r="CE1344" s="360" t="s">
        <v>4069</v>
      </c>
      <c r="CF1344" s="354" t="s">
        <v>2855</v>
      </c>
      <c r="CG1344" s="355" t="s">
        <v>707</v>
      </c>
      <c r="CH1344" s="356">
        <v>60540</v>
      </c>
      <c r="CI1344" s="357">
        <v>45717</v>
      </c>
    </row>
    <row r="1345" spans="79:87">
      <c r="CA1345" s="351">
        <v>1342</v>
      </c>
      <c r="CB1345" s="358"/>
      <c r="CC1345" s="363" t="s">
        <v>4120</v>
      </c>
      <c r="CD1345" s="353" t="s">
        <v>4121</v>
      </c>
      <c r="CE1345" s="360" t="s">
        <v>4122</v>
      </c>
      <c r="CF1345" s="354" t="s">
        <v>2290</v>
      </c>
      <c r="CG1345" s="355" t="s">
        <v>712</v>
      </c>
      <c r="CH1345" s="356">
        <v>144000</v>
      </c>
      <c r="CI1345" s="357">
        <v>45717</v>
      </c>
    </row>
    <row r="1346" spans="79:87">
      <c r="CA1346" s="351">
        <v>1343</v>
      </c>
      <c r="CB1346" s="358"/>
      <c r="CC1346" s="363" t="s">
        <v>4231</v>
      </c>
      <c r="CD1346" s="353" t="s">
        <v>4232</v>
      </c>
      <c r="CE1346" s="360" t="s">
        <v>4233</v>
      </c>
      <c r="CF1346" s="354" t="s">
        <v>2131</v>
      </c>
      <c r="CG1346" s="355" t="s">
        <v>808</v>
      </c>
      <c r="CH1346" s="356">
        <v>30000</v>
      </c>
      <c r="CI1346" s="357">
        <v>45689</v>
      </c>
    </row>
    <row r="1347" spans="79:87">
      <c r="CA1347" s="351">
        <v>1344</v>
      </c>
      <c r="CB1347" s="358"/>
      <c r="CC1347" s="363" t="s">
        <v>4234</v>
      </c>
      <c r="CD1347" s="353" t="s">
        <v>4235</v>
      </c>
      <c r="CE1347" s="360" t="s">
        <v>4236</v>
      </c>
      <c r="CF1347" s="354" t="s">
        <v>2137</v>
      </c>
      <c r="CG1347" s="355" t="s">
        <v>810</v>
      </c>
      <c r="CH1347" s="356">
        <v>36000</v>
      </c>
      <c r="CI1347" s="357">
        <v>45658</v>
      </c>
    </row>
    <row r="1348" spans="79:87">
      <c r="CA1348" s="351">
        <v>1345</v>
      </c>
      <c r="CB1348" s="358"/>
      <c r="CC1348" s="363" t="s">
        <v>4050</v>
      </c>
      <c r="CD1348" s="353" t="s">
        <v>4051</v>
      </c>
      <c r="CE1348" s="360" t="s">
        <v>4052</v>
      </c>
      <c r="CF1348" s="354" t="s">
        <v>2065</v>
      </c>
      <c r="CG1348" s="355" t="s">
        <v>811</v>
      </c>
      <c r="CH1348" s="356">
        <v>45000</v>
      </c>
      <c r="CI1348" s="357">
        <v>45717</v>
      </c>
    </row>
    <row r="1349" spans="79:87">
      <c r="CA1349" s="351">
        <v>1346</v>
      </c>
      <c r="CB1349" s="358"/>
      <c r="CC1349" s="363" t="s">
        <v>4176</v>
      </c>
      <c r="CD1349" s="353" t="s">
        <v>3970</v>
      </c>
      <c r="CE1349" s="360" t="s">
        <v>4177</v>
      </c>
      <c r="CF1349" s="354" t="s">
        <v>2065</v>
      </c>
      <c r="CG1349" s="355" t="s">
        <v>811</v>
      </c>
      <c r="CH1349" s="356">
        <v>15000</v>
      </c>
      <c r="CI1349" s="357">
        <v>45717</v>
      </c>
    </row>
    <row r="1350" spans="79:87">
      <c r="CA1350" s="351">
        <v>1347</v>
      </c>
      <c r="CB1350" s="358"/>
      <c r="CC1350" s="363" t="s">
        <v>4237</v>
      </c>
      <c r="CD1350" s="353" t="s">
        <v>4238</v>
      </c>
      <c r="CE1350" s="360" t="s">
        <v>4239</v>
      </c>
      <c r="CF1350" s="354" t="s">
        <v>2127</v>
      </c>
      <c r="CG1350" s="355" t="s">
        <v>751</v>
      </c>
      <c r="CH1350" s="356">
        <v>75840</v>
      </c>
      <c r="CI1350" s="357">
        <v>45717</v>
      </c>
    </row>
    <row r="1351" spans="79:87">
      <c r="CA1351" s="351">
        <v>1348</v>
      </c>
      <c r="CB1351" s="358"/>
      <c r="CC1351" s="363" t="s">
        <v>4143</v>
      </c>
      <c r="CD1351" s="353" t="s">
        <v>1806</v>
      </c>
      <c r="CE1351" s="360" t="s">
        <v>4144</v>
      </c>
      <c r="CF1351" s="354" t="s">
        <v>2147</v>
      </c>
      <c r="CG1351" s="355" t="s">
        <v>752</v>
      </c>
      <c r="CH1351" s="356">
        <v>55000</v>
      </c>
      <c r="CI1351" s="357">
        <v>45717</v>
      </c>
    </row>
    <row r="1352" spans="79:87">
      <c r="CA1352" s="351">
        <v>1349</v>
      </c>
      <c r="CB1352" s="358"/>
      <c r="CC1352" s="363" t="s">
        <v>3977</v>
      </c>
      <c r="CD1352" s="353" t="s">
        <v>1740</v>
      </c>
      <c r="CE1352" s="360" t="s">
        <v>3978</v>
      </c>
      <c r="CF1352" s="354" t="s">
        <v>2827</v>
      </c>
      <c r="CG1352" s="355" t="s">
        <v>627</v>
      </c>
      <c r="CH1352" s="356">
        <v>30900</v>
      </c>
      <c r="CI1352" s="357">
        <v>45717</v>
      </c>
    </row>
    <row r="1353" spans="79:87">
      <c r="CA1353" s="351">
        <v>1350</v>
      </c>
      <c r="CB1353" s="358"/>
      <c r="CC1353" s="363" t="s">
        <v>4067</v>
      </c>
      <c r="CD1353" s="353" t="s">
        <v>4068</v>
      </c>
      <c r="CE1353" s="360" t="s">
        <v>4069</v>
      </c>
      <c r="CF1353" s="354" t="s">
        <v>2621</v>
      </c>
      <c r="CG1353" s="355" t="s">
        <v>797</v>
      </c>
      <c r="CH1353" s="356">
        <v>34000</v>
      </c>
      <c r="CI1353" s="357">
        <v>45717</v>
      </c>
    </row>
    <row r="1354" spans="79:87">
      <c r="CA1354" s="351">
        <v>1351</v>
      </c>
      <c r="CB1354" s="358"/>
      <c r="CC1354" s="363" t="s">
        <v>4171</v>
      </c>
      <c r="CD1354" s="353" t="s">
        <v>1665</v>
      </c>
      <c r="CE1354" s="360" t="s">
        <v>4172</v>
      </c>
      <c r="CF1354" s="354" t="s">
        <v>2329</v>
      </c>
      <c r="CG1354" s="355" t="s">
        <v>663</v>
      </c>
      <c r="CH1354" s="356">
        <v>22830</v>
      </c>
      <c r="CI1354" s="357">
        <v>45717</v>
      </c>
    </row>
    <row r="1355" spans="79:87">
      <c r="CA1355" s="351">
        <v>1352</v>
      </c>
      <c r="CB1355" s="358"/>
      <c r="CC1355" s="363" t="s">
        <v>3990</v>
      </c>
      <c r="CD1355" s="353" t="s">
        <v>3991</v>
      </c>
      <c r="CE1355" s="360" t="s">
        <v>3992</v>
      </c>
      <c r="CF1355" s="354" t="s">
        <v>2072</v>
      </c>
      <c r="CG1355" s="355" t="s">
        <v>800</v>
      </c>
      <c r="CH1355" s="356">
        <v>38000</v>
      </c>
      <c r="CI1355" s="357">
        <v>45689</v>
      </c>
    </row>
    <row r="1356" spans="79:87">
      <c r="CA1356" s="351">
        <v>1353</v>
      </c>
      <c r="CB1356" s="358"/>
      <c r="CC1356" s="363" t="s">
        <v>4240</v>
      </c>
      <c r="CD1356" s="353" t="s">
        <v>4241</v>
      </c>
      <c r="CE1356" s="360" t="s">
        <v>4242</v>
      </c>
      <c r="CF1356" s="354" t="s">
        <v>2290</v>
      </c>
      <c r="CG1356" s="355" t="s">
        <v>712</v>
      </c>
      <c r="CH1356" s="356">
        <v>-43200</v>
      </c>
      <c r="CI1356" s="357">
        <v>45658</v>
      </c>
    </row>
    <row r="1357" spans="79:87">
      <c r="CA1357" s="351">
        <v>1354</v>
      </c>
      <c r="CB1357" s="358"/>
      <c r="CC1357" s="363" t="s">
        <v>4243</v>
      </c>
      <c r="CD1357" s="353" t="s">
        <v>4244</v>
      </c>
      <c r="CE1357" s="360" t="s">
        <v>4245</v>
      </c>
      <c r="CF1357" s="354" t="s">
        <v>2137</v>
      </c>
      <c r="CG1357" s="355" t="s">
        <v>810</v>
      </c>
      <c r="CH1357" s="356">
        <v>120000</v>
      </c>
      <c r="CI1357" s="357">
        <v>45717</v>
      </c>
    </row>
    <row r="1358" spans="79:87">
      <c r="CA1358" s="351">
        <v>1355</v>
      </c>
      <c r="CB1358" s="358"/>
      <c r="CC1358" s="363" t="s">
        <v>3990</v>
      </c>
      <c r="CD1358" s="353" t="s">
        <v>3991</v>
      </c>
      <c r="CE1358" s="360" t="s">
        <v>3992</v>
      </c>
      <c r="CF1358" s="354" t="s">
        <v>2137</v>
      </c>
      <c r="CG1358" s="355" t="s">
        <v>810</v>
      </c>
      <c r="CH1358" s="356">
        <v>24000</v>
      </c>
      <c r="CI1358" s="357">
        <v>45717</v>
      </c>
    </row>
    <row r="1359" spans="79:87">
      <c r="CA1359" s="351">
        <v>1356</v>
      </c>
      <c r="CB1359" s="358"/>
      <c r="CC1359" s="363" t="s">
        <v>4246</v>
      </c>
      <c r="CD1359" s="353" t="s">
        <v>4247</v>
      </c>
      <c r="CE1359" s="360" t="s">
        <v>4248</v>
      </c>
      <c r="CF1359" s="354" t="s">
        <v>2127</v>
      </c>
      <c r="CG1359" s="355" t="s">
        <v>751</v>
      </c>
      <c r="CH1359" s="356">
        <v>94800</v>
      </c>
      <c r="CI1359" s="357">
        <v>45717</v>
      </c>
    </row>
    <row r="1360" spans="79:87">
      <c r="CA1360" s="351">
        <v>1357</v>
      </c>
      <c r="CB1360" s="358"/>
      <c r="CC1360" s="363" t="s">
        <v>3958</v>
      </c>
      <c r="CD1360" s="353" t="s">
        <v>1722</v>
      </c>
      <c r="CE1360" s="360" t="s">
        <v>3959</v>
      </c>
      <c r="CF1360" s="354" t="s">
        <v>2827</v>
      </c>
      <c r="CG1360" s="355" t="s">
        <v>627</v>
      </c>
      <c r="CH1360" s="356">
        <v>52530</v>
      </c>
      <c r="CI1360" s="357">
        <v>45717</v>
      </c>
    </row>
    <row r="1361" spans="79:87">
      <c r="CA1361" s="351">
        <v>1358</v>
      </c>
      <c r="CB1361" s="358"/>
      <c r="CC1361" s="363" t="s">
        <v>3977</v>
      </c>
      <c r="CD1361" s="353" t="s">
        <v>1740</v>
      </c>
      <c r="CE1361" s="360" t="s">
        <v>3978</v>
      </c>
      <c r="CF1361" s="354" t="s">
        <v>2312</v>
      </c>
      <c r="CG1361" s="355" t="s">
        <v>638</v>
      </c>
      <c r="CH1361" s="356">
        <v>36000</v>
      </c>
      <c r="CI1361" s="357">
        <v>45717</v>
      </c>
    </row>
    <row r="1362" spans="79:87">
      <c r="CA1362" s="351">
        <v>1359</v>
      </c>
      <c r="CB1362" s="358"/>
      <c r="CC1362" s="363" t="s">
        <v>4249</v>
      </c>
      <c r="CD1362" s="353" t="s">
        <v>4250</v>
      </c>
      <c r="CE1362" s="360" t="s">
        <v>4011</v>
      </c>
      <c r="CF1362" s="354" t="s">
        <v>2831</v>
      </c>
      <c r="CG1362" s="355" t="s">
        <v>671</v>
      </c>
      <c r="CH1362" s="356">
        <v>-39780</v>
      </c>
      <c r="CI1362" s="357">
        <v>45717</v>
      </c>
    </row>
    <row r="1363" spans="79:87">
      <c r="CA1363" s="351">
        <v>1360</v>
      </c>
      <c r="CB1363" s="358"/>
      <c r="CC1363" s="363" t="s">
        <v>4015</v>
      </c>
      <c r="CD1363" s="353" t="s">
        <v>1710</v>
      </c>
      <c r="CE1363" s="364" t="s">
        <v>4016</v>
      </c>
      <c r="CF1363" s="354" t="s">
        <v>2209</v>
      </c>
      <c r="CG1363" s="355" t="s">
        <v>678</v>
      </c>
      <c r="CH1363" s="356">
        <v>92500</v>
      </c>
      <c r="CI1363" s="357">
        <v>45717</v>
      </c>
    </row>
    <row r="1364" spans="79:87">
      <c r="CA1364" s="351">
        <v>1361</v>
      </c>
      <c r="CB1364" s="358"/>
      <c r="CC1364" s="363" t="s">
        <v>3977</v>
      </c>
      <c r="CD1364" s="353" t="s">
        <v>1740</v>
      </c>
      <c r="CE1364" s="360" t="s">
        <v>3978</v>
      </c>
      <c r="CF1364" s="354" t="s">
        <v>2278</v>
      </c>
      <c r="CG1364" s="355" t="s">
        <v>685</v>
      </c>
      <c r="CH1364" s="356">
        <v>161700</v>
      </c>
      <c r="CI1364" s="357">
        <v>45689</v>
      </c>
    </row>
    <row r="1365" spans="79:87">
      <c r="CA1365" s="351">
        <v>1362</v>
      </c>
      <c r="CB1365" s="358"/>
      <c r="CC1365" s="363" t="s">
        <v>3987</v>
      </c>
      <c r="CD1365" s="353" t="s">
        <v>3988</v>
      </c>
      <c r="CE1365" s="360" t="s">
        <v>3989</v>
      </c>
      <c r="CF1365" s="354" t="s">
        <v>2134</v>
      </c>
      <c r="CG1365" s="355" t="s">
        <v>807</v>
      </c>
      <c r="CH1365" s="356">
        <v>22000</v>
      </c>
      <c r="CI1365" s="357">
        <v>45658</v>
      </c>
    </row>
    <row r="1366" spans="79:87">
      <c r="CA1366" s="351">
        <v>1363</v>
      </c>
      <c r="CB1366" s="358"/>
      <c r="CC1366" s="363" t="s">
        <v>3993</v>
      </c>
      <c r="CD1366" s="353" t="s">
        <v>3994</v>
      </c>
      <c r="CE1366" s="360" t="s">
        <v>3995</v>
      </c>
      <c r="CF1366" s="354" t="s">
        <v>3643</v>
      </c>
      <c r="CG1366" s="355" t="s">
        <v>692</v>
      </c>
      <c r="CH1366" s="356">
        <v>62500</v>
      </c>
      <c r="CI1366" s="357">
        <v>45717</v>
      </c>
    </row>
    <row r="1367" spans="79:87">
      <c r="CA1367" s="351">
        <v>1364</v>
      </c>
      <c r="CB1367" s="358"/>
      <c r="CC1367" s="363" t="s">
        <v>3977</v>
      </c>
      <c r="CD1367" s="353" t="s">
        <v>1740</v>
      </c>
      <c r="CE1367" s="360" t="s">
        <v>3978</v>
      </c>
      <c r="CF1367" s="354" t="s">
        <v>2330</v>
      </c>
      <c r="CG1367" s="355" t="s">
        <v>735</v>
      </c>
      <c r="CH1367" s="356">
        <v>20040</v>
      </c>
      <c r="CI1367" s="357">
        <v>45717</v>
      </c>
    </row>
    <row r="1368" spans="79:87">
      <c r="CA1368" s="351">
        <v>1365</v>
      </c>
      <c r="CB1368" s="358"/>
      <c r="CC1368" s="363" t="s">
        <v>3977</v>
      </c>
      <c r="CD1368" s="353" t="s">
        <v>1740</v>
      </c>
      <c r="CE1368" s="360" t="s">
        <v>3978</v>
      </c>
      <c r="CF1368" s="354" t="s">
        <v>2347</v>
      </c>
      <c r="CG1368" s="355" t="s">
        <v>737</v>
      </c>
      <c r="CH1368" s="356">
        <v>19950</v>
      </c>
      <c r="CI1368" s="357">
        <v>45717</v>
      </c>
    </row>
    <row r="1369" spans="79:87">
      <c r="CA1369" s="351">
        <v>1366</v>
      </c>
      <c r="CB1369" s="358"/>
      <c r="CC1369" s="363" t="s">
        <v>4251</v>
      </c>
      <c r="CD1369" s="353" t="s">
        <v>4252</v>
      </c>
      <c r="CE1369" s="360" t="s">
        <v>4253</v>
      </c>
      <c r="CF1369" s="354" t="s">
        <v>2065</v>
      </c>
      <c r="CG1369" s="355" t="s">
        <v>811</v>
      </c>
      <c r="CH1369" s="356">
        <v>30000</v>
      </c>
      <c r="CI1369" s="357">
        <v>45717</v>
      </c>
    </row>
    <row r="1370" spans="79:87">
      <c r="CA1370" s="351">
        <v>1367</v>
      </c>
      <c r="CB1370" s="358"/>
      <c r="CC1370" s="363" t="s">
        <v>4012</v>
      </c>
      <c r="CD1370" s="353" t="s">
        <v>4013</v>
      </c>
      <c r="CE1370" s="360" t="s">
        <v>4014</v>
      </c>
      <c r="CF1370" s="354" t="s">
        <v>2092</v>
      </c>
      <c r="CG1370" s="355" t="s">
        <v>812</v>
      </c>
      <c r="CH1370" s="356">
        <v>23000</v>
      </c>
      <c r="CI1370" s="357">
        <v>45717</v>
      </c>
    </row>
    <row r="1371" spans="79:87">
      <c r="CA1371" s="351">
        <v>1368</v>
      </c>
      <c r="CB1371" s="358"/>
      <c r="CC1371" s="363" t="s">
        <v>3960</v>
      </c>
      <c r="CD1371" s="353" t="s">
        <v>1641</v>
      </c>
      <c r="CE1371" s="360" t="s">
        <v>1276</v>
      </c>
      <c r="CF1371" s="354" t="s">
        <v>2278</v>
      </c>
      <c r="CG1371" s="355" t="s">
        <v>685</v>
      </c>
      <c r="CH1371" s="356">
        <v>64680</v>
      </c>
      <c r="CI1371" s="357">
        <v>45717</v>
      </c>
    </row>
    <row r="1372" spans="79:87">
      <c r="CA1372" s="351">
        <v>1369</v>
      </c>
      <c r="CB1372" s="358"/>
      <c r="CC1372" s="363" t="s">
        <v>4254</v>
      </c>
      <c r="CD1372" s="353" t="s">
        <v>4255</v>
      </c>
      <c r="CE1372" s="360" t="s">
        <v>4256</v>
      </c>
      <c r="CF1372" s="354" t="s">
        <v>2557</v>
      </c>
      <c r="CG1372" s="355" t="s">
        <v>824</v>
      </c>
      <c r="CH1372" s="356">
        <v>2850</v>
      </c>
      <c r="CI1372" s="357">
        <v>45717</v>
      </c>
    </row>
    <row r="1373" spans="79:87">
      <c r="CA1373" s="351">
        <v>1370</v>
      </c>
      <c r="CB1373" s="358"/>
      <c r="CC1373" s="363" t="s">
        <v>4038</v>
      </c>
      <c r="CD1373" s="353" t="s">
        <v>1675</v>
      </c>
      <c r="CE1373" s="360" t="s">
        <v>4039</v>
      </c>
      <c r="CF1373" s="354" t="s">
        <v>2147</v>
      </c>
      <c r="CG1373" s="355" t="s">
        <v>752</v>
      </c>
      <c r="CH1373" s="356">
        <v>22000</v>
      </c>
      <c r="CI1373" s="357">
        <v>45689</v>
      </c>
    </row>
    <row r="1374" spans="79:87">
      <c r="CA1374" s="351">
        <v>1371</v>
      </c>
      <c r="CB1374" s="358"/>
      <c r="CC1374" s="363" t="s">
        <v>4064</v>
      </c>
      <c r="CD1374" s="353" t="s">
        <v>4065</v>
      </c>
      <c r="CE1374" s="360" t="s">
        <v>4066</v>
      </c>
      <c r="CF1374" s="354" t="s">
        <v>2707</v>
      </c>
      <c r="CG1374" s="355" t="s">
        <v>631</v>
      </c>
      <c r="CH1374" s="356">
        <v>3450</v>
      </c>
      <c r="CI1374" s="357">
        <v>45658</v>
      </c>
    </row>
    <row r="1375" spans="79:87">
      <c r="CA1375" s="351">
        <v>1372</v>
      </c>
      <c r="CB1375" s="358"/>
      <c r="CC1375" s="363" t="s">
        <v>3974</v>
      </c>
      <c r="CD1375" s="353" t="s">
        <v>1896</v>
      </c>
      <c r="CE1375" s="360" t="s">
        <v>3975</v>
      </c>
      <c r="CF1375" s="354" t="s">
        <v>2305</v>
      </c>
      <c r="CG1375" s="355" t="s">
        <v>639</v>
      </c>
      <c r="CH1375" s="356">
        <v>43500</v>
      </c>
      <c r="CI1375" s="357">
        <v>45717</v>
      </c>
    </row>
    <row r="1376" spans="79:87">
      <c r="CA1376" s="351">
        <v>1373</v>
      </c>
      <c r="CB1376" s="358"/>
      <c r="CC1376" s="363" t="s">
        <v>3977</v>
      </c>
      <c r="CD1376" s="353" t="s">
        <v>1740</v>
      </c>
      <c r="CE1376" s="360" t="s">
        <v>3978</v>
      </c>
      <c r="CF1376" s="354" t="s">
        <v>2864</v>
      </c>
      <c r="CG1376" s="355" t="s">
        <v>640</v>
      </c>
      <c r="CH1376" s="356">
        <v>10860</v>
      </c>
      <c r="CI1376" s="357">
        <v>45717</v>
      </c>
    </row>
    <row r="1377" spans="79:87">
      <c r="CA1377" s="351">
        <v>1374</v>
      </c>
      <c r="CB1377" s="358"/>
      <c r="CC1377" s="363" t="s">
        <v>4257</v>
      </c>
      <c r="CD1377" s="353" t="s">
        <v>4258</v>
      </c>
      <c r="CE1377" s="360" t="s">
        <v>4259</v>
      </c>
      <c r="CF1377" s="354" t="s">
        <v>3976</v>
      </c>
      <c r="CG1377" s="355" t="s">
        <v>654</v>
      </c>
      <c r="CH1377" s="356">
        <v>51500</v>
      </c>
      <c r="CI1377" s="357">
        <v>45717</v>
      </c>
    </row>
    <row r="1378" spans="79:87">
      <c r="CA1378" s="351">
        <v>1375</v>
      </c>
      <c r="CB1378" s="358"/>
      <c r="CC1378" s="363" t="s">
        <v>3977</v>
      </c>
      <c r="CD1378" s="353" t="s">
        <v>1740</v>
      </c>
      <c r="CE1378" s="360" t="s">
        <v>3978</v>
      </c>
      <c r="CF1378" s="354" t="s">
        <v>3976</v>
      </c>
      <c r="CG1378" s="355" t="s">
        <v>654</v>
      </c>
      <c r="CH1378" s="356">
        <v>51500</v>
      </c>
      <c r="CI1378" s="357">
        <v>45717</v>
      </c>
    </row>
    <row r="1379" spans="79:87">
      <c r="CA1379" s="351">
        <v>1376</v>
      </c>
      <c r="CB1379" s="358"/>
      <c r="CC1379" s="363" t="s">
        <v>4260</v>
      </c>
      <c r="CD1379" s="353" t="s">
        <v>4261</v>
      </c>
      <c r="CE1379" s="360" t="s">
        <v>4115</v>
      </c>
      <c r="CF1379" s="354" t="s">
        <v>3531</v>
      </c>
      <c r="CG1379" s="355" t="s">
        <v>659</v>
      </c>
      <c r="CH1379" s="356">
        <v>-10920</v>
      </c>
      <c r="CI1379" s="357">
        <v>45717</v>
      </c>
    </row>
    <row r="1380" spans="79:87">
      <c r="CA1380" s="351">
        <v>1377</v>
      </c>
      <c r="CB1380" s="358"/>
      <c r="CC1380" s="363" t="s">
        <v>4262</v>
      </c>
      <c r="CD1380" s="353" t="s">
        <v>4263</v>
      </c>
      <c r="CE1380" s="360" t="s">
        <v>4264</v>
      </c>
      <c r="CF1380" s="354" t="s">
        <v>2072</v>
      </c>
      <c r="CG1380" s="355" t="s">
        <v>800</v>
      </c>
      <c r="CH1380" s="356">
        <v>19000</v>
      </c>
      <c r="CI1380" s="357">
        <v>45717</v>
      </c>
    </row>
    <row r="1381" spans="79:87">
      <c r="CA1381" s="351">
        <v>1378</v>
      </c>
      <c r="CB1381" s="358"/>
      <c r="CC1381" s="363" t="s">
        <v>4132</v>
      </c>
      <c r="CD1381" s="353" t="s">
        <v>4133</v>
      </c>
      <c r="CE1381" s="360" t="s">
        <v>4100</v>
      </c>
      <c r="CF1381" s="354" t="s">
        <v>2134</v>
      </c>
      <c r="CG1381" s="355" t="s">
        <v>807</v>
      </c>
      <c r="CH1381" s="356">
        <v>66000</v>
      </c>
      <c r="CI1381" s="357">
        <v>45717</v>
      </c>
    </row>
    <row r="1382" spans="79:87">
      <c r="CA1382" s="351">
        <v>1379</v>
      </c>
      <c r="CB1382" s="358"/>
      <c r="CC1382" s="363" t="s">
        <v>3990</v>
      </c>
      <c r="CD1382" s="353" t="s">
        <v>3991</v>
      </c>
      <c r="CE1382" s="360" t="s">
        <v>3992</v>
      </c>
      <c r="CF1382" s="354" t="s">
        <v>2134</v>
      </c>
      <c r="CG1382" s="355" t="s">
        <v>807</v>
      </c>
      <c r="CH1382" s="356">
        <v>220000</v>
      </c>
      <c r="CI1382" s="357">
        <v>45689</v>
      </c>
    </row>
    <row r="1383" spans="79:87">
      <c r="CA1383" s="351">
        <v>1380</v>
      </c>
      <c r="CB1383" s="358"/>
      <c r="CC1383" s="363" t="s">
        <v>3977</v>
      </c>
      <c r="CD1383" s="353" t="s">
        <v>1740</v>
      </c>
      <c r="CE1383" s="360" t="s">
        <v>3978</v>
      </c>
      <c r="CF1383" s="354" t="s">
        <v>4200</v>
      </c>
      <c r="CG1383" s="355" t="s">
        <v>726</v>
      </c>
      <c r="CH1383" s="356">
        <v>16016</v>
      </c>
      <c r="CI1383" s="357">
        <v>45658</v>
      </c>
    </row>
    <row r="1384" spans="79:87">
      <c r="CA1384" s="351">
        <v>1381</v>
      </c>
      <c r="CB1384" s="358"/>
      <c r="CC1384" s="363" t="s">
        <v>4084</v>
      </c>
      <c r="CD1384" s="353" t="s">
        <v>1657</v>
      </c>
      <c r="CE1384" s="360" t="s">
        <v>4069</v>
      </c>
      <c r="CF1384" s="354" t="s">
        <v>2348</v>
      </c>
      <c r="CG1384" s="355" t="s">
        <v>736</v>
      </c>
      <c r="CH1384" s="356">
        <v>20040</v>
      </c>
      <c r="CI1384" s="357">
        <v>45717</v>
      </c>
    </row>
    <row r="1385" spans="79:87">
      <c r="CA1385" s="351">
        <v>1382</v>
      </c>
      <c r="CB1385" s="358"/>
      <c r="CC1385" s="363" t="s">
        <v>3977</v>
      </c>
      <c r="CD1385" s="353" t="s">
        <v>1740</v>
      </c>
      <c r="CE1385" s="360" t="s">
        <v>3978</v>
      </c>
      <c r="CF1385" s="354" t="s">
        <v>2348</v>
      </c>
      <c r="CG1385" s="355" t="s">
        <v>736</v>
      </c>
      <c r="CH1385" s="356">
        <v>20040</v>
      </c>
      <c r="CI1385" s="357">
        <v>45717</v>
      </c>
    </row>
    <row r="1386" spans="79:87">
      <c r="CA1386" s="351">
        <v>1383</v>
      </c>
      <c r="CB1386" s="358"/>
      <c r="CC1386" s="363" t="s">
        <v>4265</v>
      </c>
      <c r="CD1386" s="353" t="s">
        <v>4266</v>
      </c>
      <c r="CE1386" s="360" t="s">
        <v>4267</v>
      </c>
      <c r="CF1386" s="354" t="s">
        <v>2137</v>
      </c>
      <c r="CG1386" s="355" t="s">
        <v>810</v>
      </c>
      <c r="CH1386" s="356">
        <v>60000</v>
      </c>
      <c r="CI1386" s="357">
        <v>45717</v>
      </c>
    </row>
    <row r="1387" spans="79:87">
      <c r="CA1387" s="351">
        <v>1384</v>
      </c>
      <c r="CB1387" s="358"/>
      <c r="CC1387" s="363" t="s">
        <v>4268</v>
      </c>
      <c r="CD1387" s="353" t="s">
        <v>4269</v>
      </c>
      <c r="CE1387" s="360" t="s">
        <v>4270</v>
      </c>
      <c r="CF1387" s="354" t="s">
        <v>2137</v>
      </c>
      <c r="CG1387" s="355" t="s">
        <v>810</v>
      </c>
      <c r="CH1387" s="356">
        <v>12000</v>
      </c>
      <c r="CI1387" s="357">
        <v>45717</v>
      </c>
    </row>
    <row r="1388" spans="79:87">
      <c r="CA1388" s="351">
        <v>1385</v>
      </c>
      <c r="CB1388" s="358"/>
      <c r="CC1388" s="363" t="s">
        <v>3977</v>
      </c>
      <c r="CD1388" s="353" t="s">
        <v>1740</v>
      </c>
      <c r="CE1388" s="360" t="s">
        <v>3978</v>
      </c>
      <c r="CF1388" s="354" t="s">
        <v>4008</v>
      </c>
      <c r="CG1388" s="355" t="s">
        <v>746</v>
      </c>
      <c r="CH1388" s="356">
        <v>46080</v>
      </c>
      <c r="CI1388" s="357">
        <v>45717</v>
      </c>
    </row>
    <row r="1389" spans="79:87">
      <c r="CA1389" s="351">
        <v>1386</v>
      </c>
      <c r="CB1389" s="358"/>
      <c r="CC1389" s="363" t="s">
        <v>4271</v>
      </c>
      <c r="CD1389" s="353" t="s">
        <v>4272</v>
      </c>
      <c r="CE1389" s="360" t="s">
        <v>4011</v>
      </c>
      <c r="CF1389" s="354" t="s">
        <v>2065</v>
      </c>
      <c r="CG1389" s="355" t="s">
        <v>811</v>
      </c>
      <c r="CH1389" s="356">
        <v>30000</v>
      </c>
      <c r="CI1389" s="357">
        <v>45717</v>
      </c>
    </row>
    <row r="1390" spans="79:87">
      <c r="CA1390" s="351">
        <v>1387</v>
      </c>
      <c r="CB1390" s="358"/>
      <c r="CC1390" s="363" t="s">
        <v>4273</v>
      </c>
      <c r="CD1390" s="353" t="s">
        <v>4274</v>
      </c>
      <c r="CE1390" s="360" t="s">
        <v>4275</v>
      </c>
      <c r="CF1390" s="354" t="s">
        <v>2065</v>
      </c>
      <c r="CG1390" s="355" t="s">
        <v>811</v>
      </c>
      <c r="CH1390" s="356">
        <v>15000</v>
      </c>
      <c r="CI1390" s="357">
        <v>45717</v>
      </c>
    </row>
    <row r="1391" spans="79:87">
      <c r="CA1391" s="351">
        <v>1388</v>
      </c>
      <c r="CB1391" s="358"/>
      <c r="CC1391" s="363" t="s">
        <v>4086</v>
      </c>
      <c r="CD1391" s="353" t="s">
        <v>4087</v>
      </c>
      <c r="CE1391" s="360" t="s">
        <v>4088</v>
      </c>
      <c r="CF1391" s="354" t="s">
        <v>2092</v>
      </c>
      <c r="CG1391" s="355" t="s">
        <v>812</v>
      </c>
      <c r="CH1391" s="356">
        <v>11500</v>
      </c>
      <c r="CI1391" s="357">
        <v>45689</v>
      </c>
    </row>
    <row r="1392" spans="79:87">
      <c r="CA1392" s="351">
        <v>1389</v>
      </c>
      <c r="CB1392" s="358"/>
      <c r="CC1392" s="363" t="s">
        <v>4276</v>
      </c>
      <c r="CD1392" s="353" t="s">
        <v>4277</v>
      </c>
      <c r="CE1392" s="360" t="s">
        <v>4278</v>
      </c>
      <c r="CF1392" s="354" t="s">
        <v>2092</v>
      </c>
      <c r="CG1392" s="355" t="s">
        <v>812</v>
      </c>
      <c r="CH1392" s="356">
        <v>11500</v>
      </c>
      <c r="CI1392" s="357">
        <v>45658</v>
      </c>
    </row>
    <row r="1393" spans="79:87">
      <c r="CA1393" s="351">
        <v>1390</v>
      </c>
      <c r="CB1393" s="358"/>
      <c r="CC1393" s="363" t="s">
        <v>4279</v>
      </c>
      <c r="CD1393" s="353" t="s">
        <v>1645</v>
      </c>
      <c r="CE1393" s="360" t="s">
        <v>4280</v>
      </c>
      <c r="CF1393" s="354" t="s">
        <v>2707</v>
      </c>
      <c r="CG1393" s="355" t="s">
        <v>631</v>
      </c>
      <c r="CH1393" s="356">
        <v>3450</v>
      </c>
      <c r="CI1393" s="357">
        <v>45717</v>
      </c>
    </row>
    <row r="1394" spans="79:87">
      <c r="CA1394" s="351">
        <v>1391</v>
      </c>
      <c r="CB1394" s="358"/>
      <c r="CC1394" s="363" t="s">
        <v>3974</v>
      </c>
      <c r="CD1394" s="353" t="s">
        <v>1896</v>
      </c>
      <c r="CE1394" s="360" t="s">
        <v>3975</v>
      </c>
      <c r="CF1394" s="354" t="s">
        <v>2305</v>
      </c>
      <c r="CG1394" s="355" t="s">
        <v>639</v>
      </c>
      <c r="CH1394" s="356">
        <v>21750</v>
      </c>
      <c r="CI1394" s="357">
        <v>45717</v>
      </c>
    </row>
    <row r="1395" spans="79:87">
      <c r="CA1395" s="351">
        <v>1392</v>
      </c>
      <c r="CB1395" s="358"/>
      <c r="CC1395" s="363" t="s">
        <v>3974</v>
      </c>
      <c r="CD1395" s="353" t="s">
        <v>1896</v>
      </c>
      <c r="CE1395" s="360" t="s">
        <v>3975</v>
      </c>
      <c r="CF1395" s="354" t="s">
        <v>2864</v>
      </c>
      <c r="CG1395" s="355" t="s">
        <v>640</v>
      </c>
      <c r="CH1395" s="356">
        <v>10860</v>
      </c>
      <c r="CI1395" s="357">
        <v>45717</v>
      </c>
    </row>
    <row r="1396" spans="79:87">
      <c r="CA1396" s="351">
        <v>1393</v>
      </c>
      <c r="CB1396" s="358"/>
      <c r="CC1396" s="363" t="s">
        <v>3977</v>
      </c>
      <c r="CD1396" s="353" t="s">
        <v>1740</v>
      </c>
      <c r="CE1396" s="360" t="s">
        <v>3978</v>
      </c>
      <c r="CF1396" s="354" t="s">
        <v>2864</v>
      </c>
      <c r="CG1396" s="355" t="s">
        <v>640</v>
      </c>
      <c r="CH1396" s="356">
        <v>21720</v>
      </c>
      <c r="CI1396" s="357">
        <v>45717</v>
      </c>
    </row>
    <row r="1397" spans="79:87">
      <c r="CA1397" s="351">
        <v>1394</v>
      </c>
      <c r="CB1397" s="358"/>
      <c r="CC1397" s="363" t="s">
        <v>4218</v>
      </c>
      <c r="CD1397" s="353" t="s">
        <v>2288</v>
      </c>
      <c r="CE1397" s="360" t="s">
        <v>1276</v>
      </c>
      <c r="CF1397" s="354" t="s">
        <v>2864</v>
      </c>
      <c r="CG1397" s="355" t="s">
        <v>640</v>
      </c>
      <c r="CH1397" s="356">
        <v>54300</v>
      </c>
      <c r="CI1397" s="357">
        <v>45717</v>
      </c>
    </row>
    <row r="1398" spans="79:87">
      <c r="CA1398" s="351">
        <v>1395</v>
      </c>
      <c r="CB1398" s="358"/>
      <c r="CC1398" s="363" t="s">
        <v>3974</v>
      </c>
      <c r="CD1398" s="353" t="s">
        <v>1896</v>
      </c>
      <c r="CE1398" s="360" t="s">
        <v>3975</v>
      </c>
      <c r="CF1398" s="354" t="s">
        <v>3976</v>
      </c>
      <c r="CG1398" s="355" t="s">
        <v>654</v>
      </c>
      <c r="CH1398" s="356">
        <v>51500</v>
      </c>
      <c r="CI1398" s="357">
        <v>45717</v>
      </c>
    </row>
    <row r="1399" spans="79:87">
      <c r="CA1399" s="351">
        <v>1396</v>
      </c>
      <c r="CB1399" s="358"/>
      <c r="CC1399" s="363" t="s">
        <v>3979</v>
      </c>
      <c r="CD1399" s="353" t="s">
        <v>1671</v>
      </c>
      <c r="CE1399" s="360" t="s">
        <v>3980</v>
      </c>
      <c r="CF1399" s="354" t="s">
        <v>2329</v>
      </c>
      <c r="CG1399" s="355" t="s">
        <v>663</v>
      </c>
      <c r="CH1399" s="356">
        <v>45660</v>
      </c>
      <c r="CI1399" s="357">
        <v>45717</v>
      </c>
    </row>
    <row r="1400" spans="79:87">
      <c r="CA1400" s="351">
        <v>1397</v>
      </c>
      <c r="CB1400" s="358"/>
      <c r="CC1400" s="363" t="s">
        <v>3960</v>
      </c>
      <c r="CD1400" s="353" t="s">
        <v>1641</v>
      </c>
      <c r="CE1400" s="360" t="s">
        <v>1276</v>
      </c>
      <c r="CF1400" s="354" t="s">
        <v>2329</v>
      </c>
      <c r="CG1400" s="355" t="s">
        <v>663</v>
      </c>
      <c r="CH1400" s="356">
        <v>68490</v>
      </c>
      <c r="CI1400" s="357">
        <v>45689</v>
      </c>
    </row>
    <row r="1401" spans="79:87">
      <c r="CA1401" s="351">
        <v>1398</v>
      </c>
      <c r="CB1401" s="358"/>
      <c r="CC1401" s="363" t="s">
        <v>3977</v>
      </c>
      <c r="CD1401" s="353" t="s">
        <v>1740</v>
      </c>
      <c r="CE1401" s="360" t="s">
        <v>3978</v>
      </c>
      <c r="CF1401" s="354" t="s">
        <v>4281</v>
      </c>
      <c r="CG1401" s="355" t="s">
        <v>664</v>
      </c>
      <c r="CH1401" s="356">
        <v>47700</v>
      </c>
      <c r="CI1401" s="357">
        <v>45658</v>
      </c>
    </row>
    <row r="1402" spans="79:87">
      <c r="CA1402" s="351">
        <v>1399</v>
      </c>
      <c r="CB1402" s="358"/>
      <c r="CC1402" s="363" t="s">
        <v>3996</v>
      </c>
      <c r="CD1402" s="353" t="s">
        <v>3997</v>
      </c>
      <c r="CE1402" s="360" t="s">
        <v>2837</v>
      </c>
      <c r="CF1402" s="354" t="s">
        <v>2072</v>
      </c>
      <c r="CG1402" s="355" t="s">
        <v>800</v>
      </c>
      <c r="CH1402" s="356">
        <v>19000</v>
      </c>
      <c r="CI1402" s="357">
        <v>45717</v>
      </c>
    </row>
    <row r="1403" spans="79:87">
      <c r="CA1403" s="351">
        <v>1400</v>
      </c>
      <c r="CB1403" s="358"/>
      <c r="CC1403" s="363" t="s">
        <v>3990</v>
      </c>
      <c r="CD1403" s="353" t="s">
        <v>3991</v>
      </c>
      <c r="CE1403" s="360" t="s">
        <v>3992</v>
      </c>
      <c r="CF1403" s="354" t="s">
        <v>2072</v>
      </c>
      <c r="CG1403" s="355" t="s">
        <v>800</v>
      </c>
      <c r="CH1403" s="356">
        <v>19000</v>
      </c>
      <c r="CI1403" s="357">
        <v>45717</v>
      </c>
    </row>
    <row r="1404" spans="79:87">
      <c r="CA1404" s="351">
        <v>1401</v>
      </c>
      <c r="CB1404" s="358"/>
      <c r="CC1404" s="363" t="s">
        <v>3960</v>
      </c>
      <c r="CD1404" s="353" t="s">
        <v>1641</v>
      </c>
      <c r="CE1404" s="360" t="s">
        <v>1276</v>
      </c>
      <c r="CF1404" s="354" t="s">
        <v>2215</v>
      </c>
      <c r="CG1404" s="355" t="s">
        <v>683</v>
      </c>
      <c r="CH1404" s="356">
        <v>31950</v>
      </c>
      <c r="CI1404" s="357">
        <v>45717</v>
      </c>
    </row>
    <row r="1405" spans="79:87">
      <c r="CA1405" s="351">
        <v>1402</v>
      </c>
      <c r="CB1405" s="358"/>
      <c r="CC1405" s="363" t="s">
        <v>4006</v>
      </c>
      <c r="CD1405" s="353" t="s">
        <v>2027</v>
      </c>
      <c r="CE1405" s="360" t="s">
        <v>4007</v>
      </c>
      <c r="CF1405" s="354" t="s">
        <v>2278</v>
      </c>
      <c r="CG1405" s="355" t="s">
        <v>685</v>
      </c>
      <c r="CH1405" s="356">
        <v>646800</v>
      </c>
      <c r="CI1405" s="357">
        <v>45717</v>
      </c>
    </row>
    <row r="1406" spans="79:87">
      <c r="CA1406" s="351">
        <v>1403</v>
      </c>
      <c r="CB1406" s="358"/>
      <c r="CC1406" s="363" t="s">
        <v>4118</v>
      </c>
      <c r="CD1406" s="353" t="s">
        <v>1943</v>
      </c>
      <c r="CE1406" s="360" t="s">
        <v>4119</v>
      </c>
      <c r="CF1406" s="354" t="s">
        <v>2855</v>
      </c>
      <c r="CG1406" s="355" t="s">
        <v>707</v>
      </c>
      <c r="CH1406" s="356">
        <v>60540</v>
      </c>
      <c r="CI1406" s="357">
        <v>45717</v>
      </c>
    </row>
    <row r="1407" spans="79:87">
      <c r="CA1407" s="351">
        <v>1404</v>
      </c>
      <c r="CB1407" s="358"/>
      <c r="CC1407" s="363" t="s">
        <v>4282</v>
      </c>
      <c r="CD1407" s="353" t="s">
        <v>4283</v>
      </c>
      <c r="CE1407" s="360" t="s">
        <v>1276</v>
      </c>
      <c r="CF1407" s="354" t="s">
        <v>2241</v>
      </c>
      <c r="CG1407" s="355" t="s">
        <v>824</v>
      </c>
      <c r="CH1407" s="356">
        <v>95000</v>
      </c>
      <c r="CI1407" s="357">
        <v>45717</v>
      </c>
    </row>
    <row r="1408" spans="79:87">
      <c r="CA1408" s="351">
        <v>1405</v>
      </c>
      <c r="CB1408" s="358"/>
      <c r="CC1408" s="363" t="s">
        <v>4243</v>
      </c>
      <c r="CD1408" s="353" t="s">
        <v>4244</v>
      </c>
      <c r="CE1408" s="360" t="s">
        <v>4245</v>
      </c>
      <c r="CF1408" s="354" t="s">
        <v>2137</v>
      </c>
      <c r="CG1408" s="355" t="s">
        <v>810</v>
      </c>
      <c r="CH1408" s="356">
        <v>120000</v>
      </c>
      <c r="CI1408" s="357">
        <v>45717</v>
      </c>
    </row>
    <row r="1409" spans="79:87">
      <c r="CA1409" s="351">
        <v>1406</v>
      </c>
      <c r="CB1409" s="358"/>
      <c r="CC1409" s="363" t="s">
        <v>4284</v>
      </c>
      <c r="CD1409" s="353" t="s">
        <v>4285</v>
      </c>
      <c r="CE1409" s="360" t="s">
        <v>4286</v>
      </c>
      <c r="CF1409" s="354" t="s">
        <v>2065</v>
      </c>
      <c r="CG1409" s="355" t="s">
        <v>811</v>
      </c>
      <c r="CH1409" s="356">
        <v>15000</v>
      </c>
      <c r="CI1409" s="357">
        <v>45689</v>
      </c>
    </row>
    <row r="1410" spans="79:87">
      <c r="CA1410" s="351">
        <v>1407</v>
      </c>
      <c r="CB1410" s="358"/>
      <c r="CC1410" s="363" t="s">
        <v>4249</v>
      </c>
      <c r="CD1410" s="353" t="s">
        <v>4250</v>
      </c>
      <c r="CE1410" s="360" t="s">
        <v>4011</v>
      </c>
      <c r="CF1410" s="354" t="s">
        <v>2065</v>
      </c>
      <c r="CG1410" s="355" t="s">
        <v>811</v>
      </c>
      <c r="CH1410" s="356">
        <v>15000</v>
      </c>
      <c r="CI1410" s="357">
        <v>45658</v>
      </c>
    </row>
    <row r="1411" spans="79:87">
      <c r="CA1411" s="351">
        <v>1408</v>
      </c>
      <c r="CB1411" s="358"/>
      <c r="CC1411" s="363" t="s">
        <v>4246</v>
      </c>
      <c r="CD1411" s="353" t="s">
        <v>4247</v>
      </c>
      <c r="CE1411" s="360" t="s">
        <v>4248</v>
      </c>
      <c r="CF1411" s="354" t="s">
        <v>2127</v>
      </c>
      <c r="CG1411" s="355" t="s">
        <v>751</v>
      </c>
      <c r="CH1411" s="356">
        <v>189600</v>
      </c>
      <c r="CI1411" s="357">
        <v>45717</v>
      </c>
    </row>
    <row r="1412" spans="79:87">
      <c r="CA1412" s="351">
        <v>1409</v>
      </c>
      <c r="CB1412" s="358"/>
      <c r="CC1412" s="363" t="s">
        <v>4287</v>
      </c>
      <c r="CD1412" s="353" t="s">
        <v>4288</v>
      </c>
      <c r="CE1412" s="360" t="s">
        <v>4103</v>
      </c>
      <c r="CF1412" s="354" t="s">
        <v>2147</v>
      </c>
      <c r="CG1412" s="355" t="s">
        <v>752</v>
      </c>
      <c r="CH1412" s="356">
        <v>5500</v>
      </c>
      <c r="CI1412" s="357">
        <v>45717</v>
      </c>
    </row>
    <row r="1413" spans="79:87">
      <c r="CA1413" s="351">
        <v>1410</v>
      </c>
      <c r="CB1413" s="358"/>
      <c r="CC1413" s="363" t="s">
        <v>4289</v>
      </c>
      <c r="CD1413" s="353" t="s">
        <v>4290</v>
      </c>
      <c r="CE1413" s="360" t="s">
        <v>4291</v>
      </c>
      <c r="CF1413" s="354" t="s">
        <v>3730</v>
      </c>
      <c r="CG1413" s="355" t="s">
        <v>758</v>
      </c>
      <c r="CH1413" s="356">
        <v>32940</v>
      </c>
      <c r="CI1413" s="357">
        <v>45717</v>
      </c>
    </row>
    <row r="1414" spans="79:87">
      <c r="CA1414" s="351">
        <v>1411</v>
      </c>
      <c r="CB1414" s="358"/>
      <c r="CC1414" s="363" t="s">
        <v>3974</v>
      </c>
      <c r="CD1414" s="353" t="s">
        <v>1896</v>
      </c>
      <c r="CE1414" s="360" t="s">
        <v>3975</v>
      </c>
      <c r="CF1414" s="354" t="s">
        <v>2864</v>
      </c>
      <c r="CG1414" s="355" t="s">
        <v>640</v>
      </c>
      <c r="CH1414" s="356">
        <v>43440</v>
      </c>
      <c r="CI1414" s="357">
        <v>45717</v>
      </c>
    </row>
    <row r="1415" spans="79:87">
      <c r="CA1415" s="351">
        <v>1412</v>
      </c>
      <c r="CB1415" s="358"/>
      <c r="CC1415" s="363" t="s">
        <v>4067</v>
      </c>
      <c r="CD1415" s="353" t="s">
        <v>4068</v>
      </c>
      <c r="CE1415" s="360" t="s">
        <v>4069</v>
      </c>
      <c r="CF1415" s="354" t="s">
        <v>2621</v>
      </c>
      <c r="CG1415" s="355" t="s">
        <v>797</v>
      </c>
      <c r="CH1415" s="356">
        <v>34000</v>
      </c>
      <c r="CI1415" s="357">
        <v>45717</v>
      </c>
    </row>
    <row r="1416" spans="79:87">
      <c r="CA1416" s="351">
        <v>1413</v>
      </c>
      <c r="CB1416" s="358"/>
      <c r="CC1416" s="363" t="s">
        <v>3979</v>
      </c>
      <c r="CD1416" s="353" t="s">
        <v>1671</v>
      </c>
      <c r="CE1416" s="360" t="s">
        <v>3980</v>
      </c>
      <c r="CF1416" s="354" t="s">
        <v>2329</v>
      </c>
      <c r="CG1416" s="355" t="s">
        <v>663</v>
      </c>
      <c r="CH1416" s="356">
        <v>45660</v>
      </c>
      <c r="CI1416" s="357">
        <v>45717</v>
      </c>
    </row>
    <row r="1417" spans="79:87">
      <c r="CA1417" s="351">
        <v>1414</v>
      </c>
      <c r="CB1417" s="358"/>
      <c r="CC1417" s="363" t="s">
        <v>4292</v>
      </c>
      <c r="CD1417" s="353" t="s">
        <v>4293</v>
      </c>
      <c r="CE1417" s="360" t="s">
        <v>4294</v>
      </c>
      <c r="CF1417" s="354" t="s">
        <v>2072</v>
      </c>
      <c r="CG1417" s="355" t="s">
        <v>800</v>
      </c>
      <c r="CH1417" s="356">
        <v>19000</v>
      </c>
      <c r="CI1417" s="357">
        <v>45717</v>
      </c>
    </row>
    <row r="1418" spans="79:87">
      <c r="CA1418" s="351">
        <v>1415</v>
      </c>
      <c r="CB1418" s="358"/>
      <c r="CC1418" s="363" t="s">
        <v>4295</v>
      </c>
      <c r="CD1418" s="353" t="s">
        <v>4296</v>
      </c>
      <c r="CE1418" s="360" t="s">
        <v>4297</v>
      </c>
      <c r="CF1418" s="354" t="s">
        <v>2072</v>
      </c>
      <c r="CG1418" s="355" t="s">
        <v>800</v>
      </c>
      <c r="CH1418" s="356">
        <v>19000</v>
      </c>
      <c r="CI1418" s="357">
        <v>45689</v>
      </c>
    </row>
    <row r="1419" spans="79:87">
      <c r="CA1419" s="351">
        <v>1416</v>
      </c>
      <c r="CB1419" s="358"/>
      <c r="CC1419" s="363" t="s">
        <v>3977</v>
      </c>
      <c r="CD1419" s="353" t="s">
        <v>1740</v>
      </c>
      <c r="CE1419" s="360" t="s">
        <v>3978</v>
      </c>
      <c r="CF1419" s="354" t="s">
        <v>2215</v>
      </c>
      <c r="CG1419" s="355" t="s">
        <v>683</v>
      </c>
      <c r="CH1419" s="356">
        <v>21300</v>
      </c>
      <c r="CI1419" s="357">
        <v>45658</v>
      </c>
    </row>
    <row r="1420" spans="79:87">
      <c r="CA1420" s="351">
        <v>1417</v>
      </c>
      <c r="CB1420" s="358"/>
      <c r="CC1420" s="363" t="s">
        <v>4024</v>
      </c>
      <c r="CD1420" s="353" t="s">
        <v>4025</v>
      </c>
      <c r="CE1420" s="360" t="s">
        <v>4026</v>
      </c>
      <c r="CF1420" s="354" t="s">
        <v>2134</v>
      </c>
      <c r="CG1420" s="355" t="s">
        <v>807</v>
      </c>
      <c r="CH1420" s="356">
        <v>44000</v>
      </c>
      <c r="CI1420" s="357">
        <v>45717</v>
      </c>
    </row>
    <row r="1421" spans="79:87">
      <c r="CA1421" s="351">
        <v>1418</v>
      </c>
      <c r="CB1421" s="358"/>
      <c r="CC1421" s="363" t="s">
        <v>4012</v>
      </c>
      <c r="CD1421" s="353" t="s">
        <v>4013</v>
      </c>
      <c r="CE1421" s="360" t="s">
        <v>4014</v>
      </c>
      <c r="CF1421" s="354" t="s">
        <v>2065</v>
      </c>
      <c r="CG1421" s="355" t="s">
        <v>811</v>
      </c>
      <c r="CH1421" s="356">
        <v>30000</v>
      </c>
      <c r="CI1421" s="357">
        <v>45717</v>
      </c>
    </row>
    <row r="1422" spans="79:87">
      <c r="CA1422" s="351">
        <v>1419</v>
      </c>
      <c r="CB1422" s="358"/>
      <c r="CC1422" s="363" t="s">
        <v>4298</v>
      </c>
      <c r="CD1422" s="353" t="s">
        <v>4299</v>
      </c>
      <c r="CE1422" s="360" t="s">
        <v>4300</v>
      </c>
      <c r="CF1422" s="354" t="s">
        <v>2065</v>
      </c>
      <c r="CG1422" s="355" t="s">
        <v>811</v>
      </c>
      <c r="CH1422" s="356">
        <v>15000</v>
      </c>
      <c r="CI1422" s="357">
        <v>45717</v>
      </c>
    </row>
    <row r="1423" spans="79:87">
      <c r="CA1423" s="351">
        <v>1420</v>
      </c>
      <c r="CB1423" s="358"/>
      <c r="CC1423" s="363" t="s">
        <v>4032</v>
      </c>
      <c r="CD1423" s="353" t="s">
        <v>4033</v>
      </c>
      <c r="CE1423" s="360" t="s">
        <v>4034</v>
      </c>
      <c r="CF1423" s="354" t="s">
        <v>3730</v>
      </c>
      <c r="CG1423" s="355" t="s">
        <v>758</v>
      </c>
      <c r="CH1423" s="356">
        <v>32940</v>
      </c>
      <c r="CI1423" s="357">
        <v>45717</v>
      </c>
    </row>
    <row r="1424" spans="79:87">
      <c r="CA1424" s="351">
        <v>1421</v>
      </c>
      <c r="CB1424" s="358"/>
      <c r="CC1424" s="363" t="s">
        <v>4301</v>
      </c>
      <c r="CD1424" s="353" t="s">
        <v>4302</v>
      </c>
      <c r="CE1424" s="360" t="s">
        <v>4303</v>
      </c>
      <c r="CF1424" s="354" t="s">
        <v>2092</v>
      </c>
      <c r="CG1424" s="355" t="s">
        <v>812</v>
      </c>
      <c r="CH1424" s="356">
        <v>11500</v>
      </c>
      <c r="CI1424" s="357">
        <v>45717</v>
      </c>
    </row>
    <row r="1425" spans="79:87">
      <c r="CA1425" s="351">
        <v>1422</v>
      </c>
      <c r="CB1425" s="358"/>
      <c r="CC1425" s="363" t="s">
        <v>3977</v>
      </c>
      <c r="CD1425" s="353" t="s">
        <v>1740</v>
      </c>
      <c r="CE1425" s="360" t="s">
        <v>3978</v>
      </c>
      <c r="CF1425" s="354" t="s">
        <v>3976</v>
      </c>
      <c r="CG1425" s="355" t="s">
        <v>654</v>
      </c>
      <c r="CH1425" s="356">
        <v>51500</v>
      </c>
      <c r="CI1425" s="357">
        <v>45717</v>
      </c>
    </row>
    <row r="1426" spans="79:87">
      <c r="CA1426" s="351">
        <v>1423</v>
      </c>
      <c r="CB1426" s="358"/>
      <c r="CC1426" s="363" t="s">
        <v>4064</v>
      </c>
      <c r="CD1426" s="353" t="s">
        <v>4065</v>
      </c>
      <c r="CE1426" s="360" t="s">
        <v>4066</v>
      </c>
      <c r="CF1426" s="354" t="s">
        <v>4128</v>
      </c>
      <c r="CG1426" s="355" t="s">
        <v>665</v>
      </c>
      <c r="CH1426" s="356">
        <v>26200</v>
      </c>
      <c r="CI1426" s="357">
        <v>45717</v>
      </c>
    </row>
    <row r="1427" spans="79:87">
      <c r="CA1427" s="351">
        <v>1424</v>
      </c>
      <c r="CB1427" s="358"/>
      <c r="CC1427" s="363" t="s">
        <v>4304</v>
      </c>
      <c r="CD1427" s="353" t="s">
        <v>4305</v>
      </c>
      <c r="CE1427" s="360" t="s">
        <v>4306</v>
      </c>
      <c r="CF1427" s="354" t="s">
        <v>2072</v>
      </c>
      <c r="CG1427" s="355" t="s">
        <v>800</v>
      </c>
      <c r="CH1427" s="356">
        <v>57000</v>
      </c>
      <c r="CI1427" s="357">
        <v>45689</v>
      </c>
    </row>
    <row r="1428" spans="79:87">
      <c r="CA1428" s="351">
        <v>1425</v>
      </c>
      <c r="CB1428" s="358"/>
      <c r="CC1428" s="363" t="s">
        <v>3977</v>
      </c>
      <c r="CD1428" s="353" t="s">
        <v>1740</v>
      </c>
      <c r="CE1428" s="360" t="s">
        <v>3978</v>
      </c>
      <c r="CF1428" s="354" t="s">
        <v>2290</v>
      </c>
      <c r="CG1428" s="355" t="s">
        <v>712</v>
      </c>
      <c r="CH1428" s="356">
        <v>28800</v>
      </c>
      <c r="CI1428" s="357">
        <v>45658</v>
      </c>
    </row>
    <row r="1429" spans="79:87">
      <c r="CA1429" s="351">
        <v>1426</v>
      </c>
      <c r="CB1429" s="358"/>
      <c r="CC1429" s="363" t="s">
        <v>4084</v>
      </c>
      <c r="CD1429" s="353" t="s">
        <v>1657</v>
      </c>
      <c r="CE1429" s="360" t="s">
        <v>4069</v>
      </c>
      <c r="CF1429" s="354" t="s">
        <v>2347</v>
      </c>
      <c r="CG1429" s="355" t="s">
        <v>737</v>
      </c>
      <c r="CH1429" s="356">
        <v>59850</v>
      </c>
      <c r="CI1429" s="357">
        <v>45717</v>
      </c>
    </row>
    <row r="1430" spans="79:87">
      <c r="CA1430" s="351">
        <v>1427</v>
      </c>
      <c r="CB1430" s="358"/>
      <c r="CC1430" s="363" t="s">
        <v>4307</v>
      </c>
      <c r="CD1430" s="353" t="s">
        <v>4308</v>
      </c>
      <c r="CE1430" s="360" t="s">
        <v>4309</v>
      </c>
      <c r="CF1430" s="354" t="s">
        <v>2065</v>
      </c>
      <c r="CG1430" s="355" t="s">
        <v>811</v>
      </c>
      <c r="CH1430" s="356">
        <v>15000</v>
      </c>
      <c r="CI1430" s="357">
        <v>45717</v>
      </c>
    </row>
    <row r="1431" spans="79:87">
      <c r="CA1431" s="351">
        <v>1428</v>
      </c>
      <c r="CB1431" s="358"/>
      <c r="CC1431" s="363" t="s">
        <v>4310</v>
      </c>
      <c r="CD1431" s="353" t="s">
        <v>3970</v>
      </c>
      <c r="CE1431" s="360" t="s">
        <v>4311</v>
      </c>
      <c r="CF1431" s="354" t="s">
        <v>2092</v>
      </c>
      <c r="CG1431" s="355" t="s">
        <v>812</v>
      </c>
      <c r="CH1431" s="356">
        <v>11500</v>
      </c>
      <c r="CI1431" s="357">
        <v>45717</v>
      </c>
    </row>
    <row r="1432" spans="79:87">
      <c r="CA1432" s="351">
        <v>1429</v>
      </c>
      <c r="CB1432" s="358"/>
      <c r="CC1432" s="363" t="s">
        <v>4012</v>
      </c>
      <c r="CD1432" s="353" t="s">
        <v>4013</v>
      </c>
      <c r="CE1432" s="360" t="s">
        <v>4014</v>
      </c>
      <c r="CF1432" s="354" t="s">
        <v>2092</v>
      </c>
      <c r="CG1432" s="355" t="s">
        <v>812</v>
      </c>
      <c r="CH1432" s="356">
        <v>23000</v>
      </c>
      <c r="CI1432" s="357">
        <v>45717</v>
      </c>
    </row>
    <row r="1433" spans="79:87">
      <c r="CA1433" s="351">
        <v>1430</v>
      </c>
      <c r="CB1433" s="358"/>
      <c r="CC1433" s="363" t="s">
        <v>4218</v>
      </c>
      <c r="CD1433" s="353" t="s">
        <v>2288</v>
      </c>
      <c r="CE1433" s="360" t="s">
        <v>1276</v>
      </c>
      <c r="CF1433" s="354" t="s">
        <v>2827</v>
      </c>
      <c r="CG1433" s="355" t="s">
        <v>627</v>
      </c>
      <c r="CH1433" s="356">
        <v>6180</v>
      </c>
      <c r="CI1433" s="357">
        <v>45717</v>
      </c>
    </row>
    <row r="1434" spans="79:87">
      <c r="CA1434" s="351">
        <v>1431</v>
      </c>
      <c r="CB1434" s="358"/>
      <c r="CC1434" s="363" t="s">
        <v>3977</v>
      </c>
      <c r="CD1434" s="353" t="s">
        <v>1740</v>
      </c>
      <c r="CE1434" s="360" t="s">
        <v>3978</v>
      </c>
      <c r="CF1434" s="354" t="s">
        <v>2770</v>
      </c>
      <c r="CG1434" s="355" t="s">
        <v>636</v>
      </c>
      <c r="CH1434" s="356">
        <v>19440</v>
      </c>
      <c r="CI1434" s="357">
        <v>45717</v>
      </c>
    </row>
    <row r="1435" spans="79:87">
      <c r="CA1435" s="351">
        <v>1432</v>
      </c>
      <c r="CB1435" s="358"/>
      <c r="CC1435" s="363" t="s">
        <v>3977</v>
      </c>
      <c r="CD1435" s="353" t="s">
        <v>1740</v>
      </c>
      <c r="CE1435" s="360" t="s">
        <v>3978</v>
      </c>
      <c r="CF1435" s="354" t="s">
        <v>2324</v>
      </c>
      <c r="CG1435" s="355" t="s">
        <v>642</v>
      </c>
      <c r="CH1435" s="356">
        <v>149760</v>
      </c>
      <c r="CI1435" s="357">
        <v>45717</v>
      </c>
    </row>
    <row r="1436" spans="79:87">
      <c r="CA1436" s="351">
        <v>1433</v>
      </c>
      <c r="CB1436" s="358"/>
      <c r="CC1436" s="363" t="s">
        <v>4312</v>
      </c>
      <c r="CD1436" s="353" t="s">
        <v>4313</v>
      </c>
      <c r="CE1436" s="360" t="s">
        <v>4314</v>
      </c>
      <c r="CF1436" s="354" t="s">
        <v>3680</v>
      </c>
      <c r="CG1436" s="355" t="s">
        <v>654</v>
      </c>
      <c r="CH1436" s="356">
        <v>6180</v>
      </c>
      <c r="CI1436" s="357">
        <v>45689</v>
      </c>
    </row>
    <row r="1437" spans="79:87">
      <c r="CA1437" s="351">
        <v>1434</v>
      </c>
      <c r="CB1437" s="358"/>
      <c r="CC1437" s="363" t="s">
        <v>3974</v>
      </c>
      <c r="CD1437" s="353" t="s">
        <v>1896</v>
      </c>
      <c r="CE1437" s="360" t="s">
        <v>3975</v>
      </c>
      <c r="CF1437" s="354" t="s">
        <v>2831</v>
      </c>
      <c r="CG1437" s="355" t="s">
        <v>671</v>
      </c>
      <c r="CH1437" s="356">
        <v>19890</v>
      </c>
      <c r="CI1437" s="357">
        <v>45658</v>
      </c>
    </row>
    <row r="1438" spans="79:87">
      <c r="CA1438" s="351">
        <v>1435</v>
      </c>
      <c r="CB1438" s="358"/>
      <c r="CC1438" s="363" t="s">
        <v>4315</v>
      </c>
      <c r="CD1438" s="353" t="s">
        <v>4316</v>
      </c>
      <c r="CE1438" s="360" t="s">
        <v>4039</v>
      </c>
      <c r="CF1438" s="354" t="s">
        <v>2234</v>
      </c>
      <c r="CG1438" s="355" t="s">
        <v>675</v>
      </c>
      <c r="CH1438" s="356">
        <v>21360</v>
      </c>
      <c r="CI1438" s="357">
        <v>45717</v>
      </c>
    </row>
    <row r="1439" spans="79:87">
      <c r="CA1439" s="351">
        <v>1436</v>
      </c>
      <c r="CB1439" s="358"/>
      <c r="CC1439" s="363" t="s">
        <v>4317</v>
      </c>
      <c r="CD1439" s="353" t="s">
        <v>4318</v>
      </c>
      <c r="CE1439" s="360" t="s">
        <v>4319</v>
      </c>
      <c r="CF1439" s="354" t="s">
        <v>2198</v>
      </c>
      <c r="CG1439" s="355" t="s">
        <v>2199</v>
      </c>
      <c r="CH1439" s="356">
        <v>25000</v>
      </c>
      <c r="CI1439" s="357">
        <v>45717</v>
      </c>
    </row>
    <row r="1440" spans="79:87">
      <c r="CA1440" s="351">
        <v>1437</v>
      </c>
      <c r="CB1440" s="358"/>
      <c r="CC1440" s="363" t="s">
        <v>3960</v>
      </c>
      <c r="CD1440" s="353" t="s">
        <v>1641</v>
      </c>
      <c r="CE1440" s="360" t="s">
        <v>1276</v>
      </c>
      <c r="CF1440" s="354" t="s">
        <v>2277</v>
      </c>
      <c r="CG1440" s="355" t="s">
        <v>684</v>
      </c>
      <c r="CH1440" s="356">
        <v>45840</v>
      </c>
      <c r="CI1440" s="357">
        <v>45717</v>
      </c>
    </row>
    <row r="1441" spans="79:87">
      <c r="CA1441" s="351">
        <v>1438</v>
      </c>
      <c r="CB1441" s="358"/>
      <c r="CC1441" s="363" t="s">
        <v>3977</v>
      </c>
      <c r="CD1441" s="353" t="s">
        <v>1740</v>
      </c>
      <c r="CE1441" s="360" t="s">
        <v>3978</v>
      </c>
      <c r="CF1441" s="354" t="s">
        <v>2290</v>
      </c>
      <c r="CG1441" s="355" t="s">
        <v>712</v>
      </c>
      <c r="CH1441" s="356">
        <v>14400</v>
      </c>
      <c r="CI1441" s="357">
        <v>45717</v>
      </c>
    </row>
    <row r="1442" spans="79:87">
      <c r="CA1442" s="351">
        <v>1439</v>
      </c>
      <c r="CB1442" s="358"/>
      <c r="CC1442" s="363" t="s">
        <v>4320</v>
      </c>
      <c r="CD1442" s="353" t="s">
        <v>4321</v>
      </c>
      <c r="CE1442" s="360" t="s">
        <v>4322</v>
      </c>
      <c r="CF1442" s="354" t="s">
        <v>2580</v>
      </c>
      <c r="CG1442" s="355" t="s">
        <v>823</v>
      </c>
      <c r="CH1442" s="356">
        <v>102500</v>
      </c>
      <c r="CI1442" s="357">
        <v>45717</v>
      </c>
    </row>
    <row r="1443" spans="79:87">
      <c r="CA1443" s="351">
        <v>1440</v>
      </c>
      <c r="CB1443" s="358"/>
      <c r="CC1443" s="363" t="s">
        <v>3984</v>
      </c>
      <c r="CD1443" s="353" t="s">
        <v>3985</v>
      </c>
      <c r="CE1443" s="360" t="s">
        <v>3986</v>
      </c>
      <c r="CF1443" s="354" t="s">
        <v>2065</v>
      </c>
      <c r="CG1443" s="355" t="s">
        <v>811</v>
      </c>
      <c r="CH1443" s="356">
        <v>15000</v>
      </c>
      <c r="CI1443" s="357">
        <v>45717</v>
      </c>
    </row>
    <row r="1444" spans="79:87">
      <c r="CA1444" s="351">
        <v>1441</v>
      </c>
      <c r="CB1444" s="358"/>
      <c r="CC1444" s="363" t="s">
        <v>4176</v>
      </c>
      <c r="CD1444" s="353" t="s">
        <v>3970</v>
      </c>
      <c r="CE1444" s="360" t="s">
        <v>4177</v>
      </c>
      <c r="CF1444" s="354" t="s">
        <v>2065</v>
      </c>
      <c r="CG1444" s="355" t="s">
        <v>811</v>
      </c>
      <c r="CH1444" s="356">
        <v>15000</v>
      </c>
      <c r="CI1444" s="357">
        <v>45717</v>
      </c>
    </row>
    <row r="1445" spans="79:87">
      <c r="CA1445" s="351">
        <v>1442</v>
      </c>
      <c r="CB1445" s="358"/>
      <c r="CC1445" s="363" t="s">
        <v>3974</v>
      </c>
      <c r="CD1445" s="353" t="s">
        <v>1896</v>
      </c>
      <c r="CE1445" s="360" t="s">
        <v>3975</v>
      </c>
      <c r="CF1445" s="354" t="s">
        <v>2147</v>
      </c>
      <c r="CG1445" s="355" t="s">
        <v>752</v>
      </c>
      <c r="CH1445" s="356">
        <v>27500</v>
      </c>
      <c r="CI1445" s="357">
        <v>45689</v>
      </c>
    </row>
    <row r="1446" spans="79:87">
      <c r="CA1446" s="351">
        <v>1443</v>
      </c>
      <c r="CB1446" s="358"/>
      <c r="CC1446" s="363" t="s">
        <v>4323</v>
      </c>
      <c r="CD1446" s="353" t="s">
        <v>4324</v>
      </c>
      <c r="CE1446" s="360" t="s">
        <v>4325</v>
      </c>
      <c r="CF1446" s="354" t="s">
        <v>2732</v>
      </c>
      <c r="CG1446" s="355" t="s">
        <v>802</v>
      </c>
      <c r="CH1446" s="356">
        <v>87000</v>
      </c>
      <c r="CI1446" s="357">
        <v>45658</v>
      </c>
    </row>
    <row r="1447" spans="79:87">
      <c r="CA1447" s="351">
        <v>1444</v>
      </c>
      <c r="CB1447" s="358"/>
      <c r="CC1447" s="363" t="s">
        <v>4326</v>
      </c>
      <c r="CD1447" s="353" t="s">
        <v>4327</v>
      </c>
      <c r="CE1447" s="360" t="s">
        <v>4328</v>
      </c>
      <c r="CF1447" s="354" t="s">
        <v>2092</v>
      </c>
      <c r="CG1447" s="355" t="s">
        <v>812</v>
      </c>
      <c r="CH1447" s="356">
        <v>11500</v>
      </c>
      <c r="CI1447" s="357">
        <v>45717</v>
      </c>
    </row>
    <row r="1448" spans="79:87">
      <c r="CA1448" s="351">
        <v>1445</v>
      </c>
      <c r="CB1448" s="358"/>
      <c r="CC1448" s="363" t="s">
        <v>4329</v>
      </c>
      <c r="CD1448" s="353" t="s">
        <v>4330</v>
      </c>
      <c r="CE1448" s="360" t="s">
        <v>4331</v>
      </c>
      <c r="CF1448" s="354" t="s">
        <v>2134</v>
      </c>
      <c r="CG1448" s="355" t="s">
        <v>807</v>
      </c>
      <c r="CH1448" s="356">
        <v>22000</v>
      </c>
      <c r="CI1448" s="357">
        <v>45717</v>
      </c>
    </row>
    <row r="1449" spans="79:87">
      <c r="CA1449" s="351">
        <v>1446</v>
      </c>
      <c r="CB1449" s="358"/>
      <c r="CC1449" s="363" t="s">
        <v>4332</v>
      </c>
      <c r="CD1449" s="353" t="s">
        <v>4333</v>
      </c>
      <c r="CE1449" s="360" t="s">
        <v>4334</v>
      </c>
      <c r="CF1449" s="354" t="s">
        <v>2732</v>
      </c>
      <c r="CG1449" s="355" t="s">
        <v>802</v>
      </c>
      <c r="CH1449" s="356">
        <v>87000</v>
      </c>
      <c r="CI1449" s="357">
        <v>45717</v>
      </c>
    </row>
    <row r="1450" spans="79:87">
      <c r="CA1450" s="351">
        <v>1447</v>
      </c>
      <c r="CB1450" s="358"/>
      <c r="CC1450" s="363" t="s">
        <v>4335</v>
      </c>
      <c r="CD1450" s="353" t="s">
        <v>4336</v>
      </c>
      <c r="CE1450" s="360" t="s">
        <v>4337</v>
      </c>
      <c r="CF1450" s="354" t="s">
        <v>2065</v>
      </c>
      <c r="CG1450" s="355" t="s">
        <v>811</v>
      </c>
      <c r="CH1450" s="356">
        <v>15000</v>
      </c>
      <c r="CI1450" s="357">
        <v>45717</v>
      </c>
    </row>
    <row r="1451" spans="79:87">
      <c r="CA1451" s="351">
        <v>1448</v>
      </c>
      <c r="CB1451" s="358"/>
      <c r="CC1451" s="363" t="s">
        <v>4332</v>
      </c>
      <c r="CD1451" s="353" t="s">
        <v>4333</v>
      </c>
      <c r="CE1451" s="360" t="s">
        <v>4334</v>
      </c>
      <c r="CF1451" s="354" t="s">
        <v>2732</v>
      </c>
      <c r="CG1451" s="355" t="s">
        <v>802</v>
      </c>
      <c r="CH1451" s="356">
        <v>87000</v>
      </c>
      <c r="CI1451" s="357">
        <v>45717</v>
      </c>
    </row>
    <row r="1452" spans="79:87">
      <c r="CA1452" s="351">
        <v>1449</v>
      </c>
      <c r="CB1452" s="358"/>
      <c r="CC1452" s="363" t="s">
        <v>4338</v>
      </c>
      <c r="CD1452" s="353" t="s">
        <v>4339</v>
      </c>
      <c r="CE1452" s="360" t="s">
        <v>4340</v>
      </c>
      <c r="CF1452" s="354" t="s">
        <v>2732</v>
      </c>
      <c r="CG1452" s="355" t="s">
        <v>802</v>
      </c>
      <c r="CH1452" s="356">
        <v>29000</v>
      </c>
      <c r="CI1452" s="357">
        <v>45717</v>
      </c>
    </row>
    <row r="1453" spans="79:87">
      <c r="CA1453" s="351">
        <v>1450</v>
      </c>
      <c r="CB1453" s="358"/>
      <c r="CC1453" s="363" t="s">
        <v>4341</v>
      </c>
      <c r="CD1453" s="353" t="s">
        <v>4342</v>
      </c>
      <c r="CE1453" s="360" t="s">
        <v>4343</v>
      </c>
      <c r="CF1453" s="354" t="s">
        <v>2732</v>
      </c>
      <c r="CG1453" s="355" t="s">
        <v>802</v>
      </c>
      <c r="CH1453" s="356">
        <v>87000</v>
      </c>
      <c r="CI1453" s="357">
        <v>45717</v>
      </c>
    </row>
    <row r="1454" spans="79:87">
      <c r="CA1454" s="351">
        <v>1451</v>
      </c>
      <c r="CB1454" s="358"/>
      <c r="CC1454" s="363" t="s">
        <v>4344</v>
      </c>
      <c r="CD1454" s="353" t="s">
        <v>4002</v>
      </c>
      <c r="CE1454" s="360" t="s">
        <v>4345</v>
      </c>
      <c r="CF1454" s="354" t="s">
        <v>2065</v>
      </c>
      <c r="CG1454" s="355" t="s">
        <v>811</v>
      </c>
      <c r="CH1454" s="356">
        <v>15000</v>
      </c>
      <c r="CI1454" s="357">
        <v>45689</v>
      </c>
    </row>
    <row r="1455" spans="79:87">
      <c r="CA1455" s="351">
        <v>1452</v>
      </c>
      <c r="CB1455" s="358"/>
      <c r="CC1455" s="363" t="s">
        <v>4346</v>
      </c>
      <c r="CD1455" s="353" t="s">
        <v>4347</v>
      </c>
      <c r="CE1455" s="360" t="s">
        <v>4348</v>
      </c>
      <c r="CF1455" s="354" t="s">
        <v>2732</v>
      </c>
      <c r="CG1455" s="355" t="s">
        <v>802</v>
      </c>
      <c r="CH1455" s="356">
        <v>58000</v>
      </c>
      <c r="CI1455" s="357">
        <v>45658</v>
      </c>
    </row>
    <row r="1456" spans="79:87">
      <c r="CA1456" s="351">
        <v>1453</v>
      </c>
      <c r="CB1456" s="358"/>
      <c r="CC1456" s="363" t="s">
        <v>4349</v>
      </c>
      <c r="CD1456" s="353" t="s">
        <v>4350</v>
      </c>
      <c r="CE1456" s="360" t="s">
        <v>4351</v>
      </c>
      <c r="CF1456" s="354" t="s">
        <v>2065</v>
      </c>
      <c r="CG1456" s="355" t="s">
        <v>811</v>
      </c>
      <c r="CH1456" s="356">
        <v>30000</v>
      </c>
      <c r="CI1456" s="357">
        <v>45717</v>
      </c>
    </row>
    <row r="1457" spans="79:87">
      <c r="CA1457" s="351">
        <v>1454</v>
      </c>
      <c r="CB1457" s="358"/>
      <c r="CC1457" s="363" t="s">
        <v>4352</v>
      </c>
      <c r="CD1457" s="353" t="s">
        <v>4353</v>
      </c>
      <c r="CE1457" s="360" t="s">
        <v>4354</v>
      </c>
      <c r="CF1457" s="354" t="s">
        <v>2065</v>
      </c>
      <c r="CG1457" s="355" t="s">
        <v>811</v>
      </c>
      <c r="CH1457" s="356">
        <v>75000</v>
      </c>
      <c r="CI1457" s="357">
        <v>45717</v>
      </c>
    </row>
    <row r="1458" spans="79:87">
      <c r="CA1458" s="351">
        <v>1455</v>
      </c>
      <c r="CB1458" s="358"/>
      <c r="CC1458" s="363" t="s">
        <v>4355</v>
      </c>
      <c r="CD1458" s="353" t="s">
        <v>4356</v>
      </c>
      <c r="CE1458" s="360" t="s">
        <v>4357</v>
      </c>
      <c r="CF1458" s="354" t="s">
        <v>2092</v>
      </c>
      <c r="CG1458" s="355" t="s">
        <v>812</v>
      </c>
      <c r="CH1458" s="356">
        <v>11500</v>
      </c>
      <c r="CI1458" s="357">
        <v>45717</v>
      </c>
    </row>
    <row r="1459" spans="79:87">
      <c r="CA1459" s="351">
        <v>1456</v>
      </c>
      <c r="CB1459" s="358"/>
      <c r="CC1459" s="363" t="s">
        <v>4358</v>
      </c>
      <c r="CD1459" s="353" t="s">
        <v>4359</v>
      </c>
      <c r="CE1459" s="360" t="s">
        <v>4360</v>
      </c>
      <c r="CF1459" s="354" t="s">
        <v>2065</v>
      </c>
      <c r="CG1459" s="355" t="s">
        <v>811</v>
      </c>
      <c r="CH1459" s="356">
        <v>15000</v>
      </c>
      <c r="CI1459" s="357">
        <v>45717</v>
      </c>
    </row>
    <row r="1460" spans="79:87">
      <c r="CA1460" s="351">
        <v>1457</v>
      </c>
      <c r="CB1460" s="358"/>
      <c r="CC1460" s="363" t="s">
        <v>4361</v>
      </c>
      <c r="CD1460" s="353" t="s">
        <v>4362</v>
      </c>
      <c r="CE1460" s="360" t="s">
        <v>4363</v>
      </c>
      <c r="CF1460" s="354" t="s">
        <v>2065</v>
      </c>
      <c r="CG1460" s="355" t="s">
        <v>811</v>
      </c>
      <c r="CH1460" s="356">
        <v>15000</v>
      </c>
      <c r="CI1460" s="357">
        <v>45717</v>
      </c>
    </row>
    <row r="1461" spans="79:87">
      <c r="CA1461" s="351">
        <v>1458</v>
      </c>
      <c r="CB1461" s="358"/>
      <c r="CC1461" s="363" t="s">
        <v>4364</v>
      </c>
      <c r="CD1461" s="353" t="s">
        <v>4365</v>
      </c>
      <c r="CE1461" s="360" t="s">
        <v>4366</v>
      </c>
      <c r="CF1461" s="354" t="s">
        <v>2198</v>
      </c>
      <c r="CG1461" s="355" t="s">
        <v>2199</v>
      </c>
      <c r="CH1461" s="356">
        <v>-25000</v>
      </c>
      <c r="CI1461" s="357">
        <v>45717</v>
      </c>
    </row>
    <row r="1462" spans="79:87">
      <c r="CA1462" s="351">
        <v>1459</v>
      </c>
      <c r="CB1462" s="358"/>
      <c r="CC1462" s="363" t="s">
        <v>4367</v>
      </c>
      <c r="CD1462" s="353" t="s">
        <v>2488</v>
      </c>
      <c r="CE1462" s="360" t="s">
        <v>4368</v>
      </c>
      <c r="CF1462" s="354" t="s">
        <v>2732</v>
      </c>
      <c r="CG1462" s="355" t="s">
        <v>802</v>
      </c>
      <c r="CH1462" s="356">
        <v>87000</v>
      </c>
      <c r="CI1462" s="357">
        <v>45717</v>
      </c>
    </row>
    <row r="1463" spans="79:87">
      <c r="CA1463" s="351">
        <v>1460</v>
      </c>
      <c r="CB1463" s="358"/>
      <c r="CC1463" s="363" t="s">
        <v>4369</v>
      </c>
      <c r="CD1463" s="353" t="s">
        <v>4370</v>
      </c>
      <c r="CE1463" s="360" t="s">
        <v>4371</v>
      </c>
      <c r="CF1463" s="354" t="s">
        <v>2241</v>
      </c>
      <c r="CG1463" s="355" t="s">
        <v>824</v>
      </c>
      <c r="CH1463" s="356">
        <v>-47500</v>
      </c>
      <c r="CI1463" s="357">
        <v>45689</v>
      </c>
    </row>
    <row r="1464" spans="79:87">
      <c r="CA1464" s="351">
        <v>1461</v>
      </c>
      <c r="CB1464" s="358"/>
      <c r="CC1464" s="363" t="s">
        <v>4372</v>
      </c>
      <c r="CD1464" s="353" t="s">
        <v>4373</v>
      </c>
      <c r="CE1464" s="360" t="s">
        <v>4374</v>
      </c>
      <c r="CF1464" s="354" t="s">
        <v>2137</v>
      </c>
      <c r="CG1464" s="355" t="s">
        <v>810</v>
      </c>
      <c r="CH1464" s="356">
        <v>60000</v>
      </c>
      <c r="CI1464" s="357">
        <v>45658</v>
      </c>
    </row>
    <row r="1465" spans="79:87">
      <c r="CA1465" s="351">
        <v>1462</v>
      </c>
      <c r="CB1465" s="358"/>
      <c r="CC1465" s="363" t="s">
        <v>4367</v>
      </c>
      <c r="CD1465" s="353" t="s">
        <v>2488</v>
      </c>
      <c r="CE1465" s="360" t="s">
        <v>4368</v>
      </c>
      <c r="CF1465" s="354" t="s">
        <v>2732</v>
      </c>
      <c r="CG1465" s="355" t="s">
        <v>802</v>
      </c>
      <c r="CH1465" s="356">
        <v>87000</v>
      </c>
      <c r="CI1465" s="357">
        <v>45717</v>
      </c>
    </row>
    <row r="1466" spans="79:87">
      <c r="CA1466" s="351">
        <v>1463</v>
      </c>
      <c r="CB1466" s="358"/>
      <c r="CC1466" s="363" t="s">
        <v>4375</v>
      </c>
      <c r="CD1466" s="353" t="s">
        <v>4376</v>
      </c>
      <c r="CE1466" s="360" t="s">
        <v>4377</v>
      </c>
      <c r="CF1466" s="354" t="s">
        <v>2092</v>
      </c>
      <c r="CG1466" s="355" t="s">
        <v>812</v>
      </c>
      <c r="CH1466" s="356">
        <v>11500</v>
      </c>
      <c r="CI1466" s="357">
        <v>45717</v>
      </c>
    </row>
    <row r="1467" spans="79:87">
      <c r="CA1467" s="351">
        <v>1464</v>
      </c>
      <c r="CB1467" s="358"/>
      <c r="CC1467" s="363" t="s">
        <v>4378</v>
      </c>
      <c r="CD1467" s="353" t="s">
        <v>4379</v>
      </c>
      <c r="CE1467" s="360" t="s">
        <v>4380</v>
      </c>
      <c r="CF1467" s="354" t="s">
        <v>2092</v>
      </c>
      <c r="CG1467" s="355" t="s">
        <v>812</v>
      </c>
      <c r="CH1467" s="356">
        <v>34500</v>
      </c>
      <c r="CI1467" s="357">
        <v>45717</v>
      </c>
    </row>
    <row r="1468" spans="79:87">
      <c r="CA1468" s="351">
        <v>1465</v>
      </c>
      <c r="CB1468" s="358"/>
      <c r="CC1468" s="363" t="s">
        <v>4381</v>
      </c>
      <c r="CD1468" s="353" t="s">
        <v>4382</v>
      </c>
      <c r="CE1468" s="360" t="s">
        <v>4383</v>
      </c>
      <c r="CF1468" s="354" t="s">
        <v>2131</v>
      </c>
      <c r="CG1468" s="355" t="s">
        <v>808</v>
      </c>
      <c r="CH1468" s="356">
        <v>60000</v>
      </c>
      <c r="CI1468" s="357">
        <v>45717</v>
      </c>
    </row>
    <row r="1469" spans="79:87">
      <c r="CA1469" s="351">
        <v>1466</v>
      </c>
      <c r="CB1469" s="358"/>
      <c r="CC1469" s="363" t="s">
        <v>4384</v>
      </c>
      <c r="CD1469" s="353" t="s">
        <v>4385</v>
      </c>
      <c r="CE1469" s="360" t="s">
        <v>4386</v>
      </c>
      <c r="CF1469" s="354" t="s">
        <v>2131</v>
      </c>
      <c r="CG1469" s="355" t="s">
        <v>808</v>
      </c>
      <c r="CH1469" s="356">
        <v>30000</v>
      </c>
      <c r="CI1469" s="357">
        <v>45717</v>
      </c>
    </row>
    <row r="1470" spans="79:87">
      <c r="CA1470" s="351">
        <v>1467</v>
      </c>
      <c r="CB1470" s="358"/>
      <c r="CC1470" s="363" t="s">
        <v>4387</v>
      </c>
      <c r="CD1470" s="353" t="s">
        <v>4388</v>
      </c>
      <c r="CE1470" s="360" t="s">
        <v>4389</v>
      </c>
      <c r="CF1470" s="354" t="s">
        <v>2072</v>
      </c>
      <c r="CG1470" s="355" t="s">
        <v>800</v>
      </c>
      <c r="CH1470" s="356">
        <v>19000</v>
      </c>
      <c r="CI1470" s="357">
        <v>45717</v>
      </c>
    </row>
    <row r="1471" spans="79:87">
      <c r="CA1471" s="351">
        <v>1468</v>
      </c>
      <c r="CB1471" s="358"/>
      <c r="CC1471" s="363" t="s">
        <v>4390</v>
      </c>
      <c r="CD1471" s="353" t="s">
        <v>1782</v>
      </c>
      <c r="CE1471" s="360" t="s">
        <v>4391</v>
      </c>
      <c r="CF1471" s="354" t="s">
        <v>2732</v>
      </c>
      <c r="CG1471" s="355" t="s">
        <v>802</v>
      </c>
      <c r="CH1471" s="356">
        <v>87000</v>
      </c>
      <c r="CI1471" s="357">
        <v>45717</v>
      </c>
    </row>
    <row r="1472" spans="79:87">
      <c r="CA1472" s="351">
        <v>1469</v>
      </c>
      <c r="CB1472" s="358"/>
      <c r="CC1472" s="363" t="s">
        <v>4392</v>
      </c>
      <c r="CD1472" s="353" t="s">
        <v>4393</v>
      </c>
      <c r="CE1472" s="360" t="s">
        <v>4394</v>
      </c>
      <c r="CF1472" s="354" t="s">
        <v>2134</v>
      </c>
      <c r="CG1472" s="355" t="s">
        <v>807</v>
      </c>
      <c r="CH1472" s="356">
        <v>22000</v>
      </c>
      <c r="CI1472" s="357">
        <v>45689</v>
      </c>
    </row>
    <row r="1473" spans="79:87">
      <c r="CA1473" s="351">
        <v>1470</v>
      </c>
      <c r="CB1473" s="358"/>
      <c r="CC1473" s="363" t="s">
        <v>4395</v>
      </c>
      <c r="CD1473" s="353" t="s">
        <v>4396</v>
      </c>
      <c r="CE1473" s="360" t="s">
        <v>4397</v>
      </c>
      <c r="CF1473" s="354" t="s">
        <v>2732</v>
      </c>
      <c r="CG1473" s="355" t="s">
        <v>802</v>
      </c>
      <c r="CH1473" s="356">
        <v>58000</v>
      </c>
      <c r="CI1473" s="357">
        <v>45658</v>
      </c>
    </row>
    <row r="1474" spans="79:87">
      <c r="CA1474" s="351">
        <v>1471</v>
      </c>
      <c r="CB1474" s="358"/>
      <c r="CC1474" s="363" t="s">
        <v>4398</v>
      </c>
      <c r="CD1474" s="353" t="s">
        <v>4399</v>
      </c>
      <c r="CE1474" s="360" t="s">
        <v>4400</v>
      </c>
      <c r="CF1474" s="354" t="s">
        <v>2134</v>
      </c>
      <c r="CG1474" s="355" t="s">
        <v>807</v>
      </c>
      <c r="CH1474" s="356">
        <v>-418000</v>
      </c>
      <c r="CI1474" s="357">
        <v>45717</v>
      </c>
    </row>
    <row r="1475" spans="79:87">
      <c r="CA1475" s="351">
        <v>1472</v>
      </c>
      <c r="CB1475" s="358"/>
      <c r="CC1475" s="363" t="s">
        <v>4401</v>
      </c>
      <c r="CD1475" s="353" t="s">
        <v>4402</v>
      </c>
      <c r="CE1475" s="360" t="s">
        <v>4403</v>
      </c>
      <c r="CF1475" s="354" t="s">
        <v>2065</v>
      </c>
      <c r="CG1475" s="355" t="s">
        <v>811</v>
      </c>
      <c r="CH1475" s="356">
        <v>15000</v>
      </c>
      <c r="CI1475" s="357">
        <v>45717</v>
      </c>
    </row>
    <row r="1476" spans="79:87">
      <c r="CA1476" s="351">
        <v>1473</v>
      </c>
      <c r="CB1476" s="358"/>
      <c r="CC1476" s="363" t="s">
        <v>4404</v>
      </c>
      <c r="CD1476" s="353" t="s">
        <v>4405</v>
      </c>
      <c r="CE1476" s="360" t="s">
        <v>4406</v>
      </c>
      <c r="CF1476" s="354" t="s">
        <v>2676</v>
      </c>
      <c r="CG1476" s="355" t="s">
        <v>812</v>
      </c>
      <c r="CH1476" s="356">
        <v>-10511</v>
      </c>
      <c r="CI1476" s="357">
        <v>45717</v>
      </c>
    </row>
    <row r="1477" spans="79:87">
      <c r="CA1477" s="351">
        <v>1474</v>
      </c>
      <c r="CB1477" s="358"/>
      <c r="CC1477" s="363" t="s">
        <v>4407</v>
      </c>
      <c r="CD1477" s="353" t="s">
        <v>4408</v>
      </c>
      <c r="CE1477" s="360" t="s">
        <v>4409</v>
      </c>
      <c r="CF1477" s="354" t="s">
        <v>2072</v>
      </c>
      <c r="CG1477" s="355" t="s">
        <v>800</v>
      </c>
      <c r="CH1477" s="356">
        <v>19000</v>
      </c>
      <c r="CI1477" s="357">
        <v>45717</v>
      </c>
    </row>
    <row r="1478" spans="79:87">
      <c r="CA1478" s="351">
        <v>1475</v>
      </c>
      <c r="CB1478" s="358"/>
      <c r="CC1478" s="363" t="s">
        <v>4410</v>
      </c>
      <c r="CD1478" s="353" t="s">
        <v>4411</v>
      </c>
      <c r="CE1478" s="360" t="s">
        <v>4412</v>
      </c>
      <c r="CF1478" s="354" t="s">
        <v>2092</v>
      </c>
      <c r="CG1478" s="355" t="s">
        <v>812</v>
      </c>
      <c r="CH1478" s="356">
        <v>11500</v>
      </c>
      <c r="CI1478" s="357">
        <v>45717</v>
      </c>
    </row>
    <row r="1479" spans="79:87">
      <c r="CA1479" s="351">
        <v>1476</v>
      </c>
      <c r="CB1479" s="358"/>
      <c r="CC1479" s="363" t="s">
        <v>4413</v>
      </c>
      <c r="CD1479" s="353" t="s">
        <v>4414</v>
      </c>
      <c r="CE1479" s="360" t="s">
        <v>4415</v>
      </c>
      <c r="CF1479" s="354" t="s">
        <v>2042</v>
      </c>
      <c r="CG1479" s="355" t="s">
        <v>671</v>
      </c>
      <c r="CH1479" s="356">
        <v>397800</v>
      </c>
      <c r="CI1479" s="357">
        <v>45717</v>
      </c>
    </row>
    <row r="1480" spans="79:87">
      <c r="CA1480" s="351">
        <v>1477</v>
      </c>
      <c r="CB1480" s="358"/>
      <c r="CC1480" s="363" t="s">
        <v>4416</v>
      </c>
      <c r="CD1480" s="353" t="s">
        <v>4417</v>
      </c>
      <c r="CE1480" s="360" t="s">
        <v>4418</v>
      </c>
      <c r="CF1480" s="354" t="s">
        <v>2198</v>
      </c>
      <c r="CG1480" s="355" t="s">
        <v>2199</v>
      </c>
      <c r="CH1480" s="356">
        <v>50000</v>
      </c>
      <c r="CI1480" s="357">
        <v>45717</v>
      </c>
    </row>
    <row r="1481" spans="79:87">
      <c r="CA1481" s="351">
        <v>1478</v>
      </c>
      <c r="CB1481" s="358"/>
      <c r="CC1481" s="363" t="s">
        <v>4416</v>
      </c>
      <c r="CD1481" s="353" t="s">
        <v>4417</v>
      </c>
      <c r="CE1481" s="360" t="s">
        <v>4419</v>
      </c>
      <c r="CF1481" s="354" t="s">
        <v>2198</v>
      </c>
      <c r="CG1481" s="355" t="s">
        <v>2199</v>
      </c>
      <c r="CH1481" s="356">
        <v>25000</v>
      </c>
      <c r="CI1481" s="357">
        <v>45689</v>
      </c>
    </row>
    <row r="1482" spans="79:87">
      <c r="CA1482" s="351">
        <v>1479</v>
      </c>
      <c r="CB1482" s="358"/>
      <c r="CC1482" s="363" t="s">
        <v>4416</v>
      </c>
      <c r="CD1482" s="353" t="s">
        <v>4417</v>
      </c>
      <c r="CE1482" s="360" t="s">
        <v>4418</v>
      </c>
      <c r="CF1482" s="354" t="s">
        <v>2198</v>
      </c>
      <c r="CG1482" s="355" t="s">
        <v>2199</v>
      </c>
      <c r="CH1482" s="356">
        <v>50000</v>
      </c>
      <c r="CI1482" s="357">
        <v>45658</v>
      </c>
    </row>
    <row r="1483" spans="79:87">
      <c r="CA1483" s="351">
        <v>1480</v>
      </c>
      <c r="CB1483" s="358"/>
      <c r="CC1483" s="363" t="s">
        <v>4416</v>
      </c>
      <c r="CD1483" s="353" t="s">
        <v>4417</v>
      </c>
      <c r="CE1483" s="360" t="s">
        <v>4418</v>
      </c>
      <c r="CF1483" s="354" t="s">
        <v>2198</v>
      </c>
      <c r="CG1483" s="355" t="s">
        <v>2199</v>
      </c>
      <c r="CH1483" s="356">
        <v>50000</v>
      </c>
      <c r="CI1483" s="357">
        <v>45717</v>
      </c>
    </row>
    <row r="1484" spans="79:87">
      <c r="CA1484" s="351">
        <v>1481</v>
      </c>
      <c r="CB1484" s="358"/>
      <c r="CC1484" s="363" t="s">
        <v>4420</v>
      </c>
      <c r="CD1484" s="353" t="s">
        <v>4421</v>
      </c>
      <c r="CE1484" s="360" t="s">
        <v>4418</v>
      </c>
      <c r="CF1484" s="354" t="s">
        <v>2198</v>
      </c>
      <c r="CG1484" s="355" t="s">
        <v>2199</v>
      </c>
      <c r="CH1484" s="356">
        <v>25000</v>
      </c>
      <c r="CI1484" s="357">
        <v>45717</v>
      </c>
    </row>
    <row r="1485" spans="79:87">
      <c r="CA1485" s="351">
        <v>1482</v>
      </c>
      <c r="CB1485" s="358"/>
      <c r="CC1485" s="363" t="s">
        <v>4422</v>
      </c>
      <c r="CD1485" s="353" t="s">
        <v>4423</v>
      </c>
      <c r="CE1485" s="360" t="s">
        <v>4418</v>
      </c>
      <c r="CF1485" s="354" t="s">
        <v>2691</v>
      </c>
      <c r="CG1485" s="355" t="s">
        <v>821</v>
      </c>
      <c r="CH1485" s="356">
        <v>45200</v>
      </c>
      <c r="CI1485" s="357">
        <v>45717</v>
      </c>
    </row>
    <row r="1486" spans="79:87">
      <c r="CA1486" s="351">
        <v>1483</v>
      </c>
      <c r="CB1486" s="358"/>
      <c r="CC1486" s="363" t="s">
        <v>4424</v>
      </c>
      <c r="CD1486" s="353" t="s">
        <v>4425</v>
      </c>
      <c r="CE1486" s="360" t="s">
        <v>4426</v>
      </c>
      <c r="CF1486" s="354" t="s">
        <v>2092</v>
      </c>
      <c r="CG1486" s="355" t="s">
        <v>812</v>
      </c>
      <c r="CH1486" s="356">
        <v>11500</v>
      </c>
      <c r="CI1486" s="357">
        <v>45717</v>
      </c>
    </row>
    <row r="1487" spans="79:87">
      <c r="CA1487" s="351">
        <v>1484</v>
      </c>
      <c r="CB1487" s="358"/>
      <c r="CC1487" s="363" t="s">
        <v>4427</v>
      </c>
      <c r="CD1487" s="353" t="s">
        <v>4428</v>
      </c>
      <c r="CE1487" s="360" t="s">
        <v>4429</v>
      </c>
      <c r="CF1487" s="354" t="s">
        <v>2065</v>
      </c>
      <c r="CG1487" s="355" t="s">
        <v>811</v>
      </c>
      <c r="CH1487" s="356">
        <v>45000</v>
      </c>
      <c r="CI1487" s="357">
        <v>45717</v>
      </c>
    </row>
    <row r="1488" spans="79:87">
      <c r="CA1488" s="351">
        <v>1485</v>
      </c>
      <c r="CB1488" s="358"/>
      <c r="CC1488" s="363" t="s">
        <v>4427</v>
      </c>
      <c r="CD1488" s="353" t="s">
        <v>4428</v>
      </c>
      <c r="CE1488" s="360" t="s">
        <v>4429</v>
      </c>
      <c r="CF1488" s="354" t="s">
        <v>2065</v>
      </c>
      <c r="CG1488" s="355" t="s">
        <v>811</v>
      </c>
      <c r="CH1488" s="356">
        <v>45000</v>
      </c>
      <c r="CI1488" s="357">
        <v>45717</v>
      </c>
    </row>
    <row r="1489" spans="79:87">
      <c r="CA1489" s="351">
        <v>1486</v>
      </c>
      <c r="CB1489" s="358"/>
      <c r="CC1489" s="363" t="s">
        <v>1422</v>
      </c>
      <c r="CD1489" s="353" t="s">
        <v>1423</v>
      </c>
      <c r="CE1489" s="360" t="s">
        <v>4430</v>
      </c>
      <c r="CF1489" s="354" t="s">
        <v>2312</v>
      </c>
      <c r="CG1489" s="355" t="s">
        <v>638</v>
      </c>
      <c r="CH1489" s="362">
        <v>108000</v>
      </c>
      <c r="CI1489" s="357">
        <v>45717</v>
      </c>
    </row>
    <row r="1490" spans="79:87">
      <c r="CA1490" s="351">
        <v>1487</v>
      </c>
      <c r="CB1490" s="358"/>
      <c r="CC1490" s="363" t="s">
        <v>1422</v>
      </c>
      <c r="CD1490" s="353" t="s">
        <v>1423</v>
      </c>
      <c r="CE1490" s="360" t="s">
        <v>4430</v>
      </c>
      <c r="CF1490" s="354" t="s">
        <v>2312</v>
      </c>
      <c r="CG1490" s="355" t="s">
        <v>638</v>
      </c>
      <c r="CH1490" s="356">
        <v>18000</v>
      </c>
      <c r="CI1490" s="357">
        <v>45689</v>
      </c>
    </row>
    <row r="1491" spans="79:87">
      <c r="CA1491" s="351">
        <v>1488</v>
      </c>
      <c r="CB1491" s="358"/>
      <c r="CC1491" s="363" t="s">
        <v>1422</v>
      </c>
      <c r="CD1491" s="353" t="s">
        <v>1423</v>
      </c>
      <c r="CE1491" s="360" t="s">
        <v>4430</v>
      </c>
      <c r="CF1491" s="354" t="s">
        <v>2312</v>
      </c>
      <c r="CG1491" s="355" t="s">
        <v>638</v>
      </c>
      <c r="CH1491" s="356">
        <v>54000</v>
      </c>
      <c r="CI1491" s="357">
        <v>45658</v>
      </c>
    </row>
    <row r="1492" spans="79:87">
      <c r="CA1492" s="351">
        <v>1489</v>
      </c>
      <c r="CB1492" s="358"/>
      <c r="CC1492" s="363" t="s">
        <v>1422</v>
      </c>
      <c r="CD1492" s="353" t="s">
        <v>1423</v>
      </c>
      <c r="CE1492" s="360" t="s">
        <v>4430</v>
      </c>
      <c r="CF1492" s="354" t="s">
        <v>4431</v>
      </c>
      <c r="CG1492" s="355" t="s">
        <v>4432</v>
      </c>
      <c r="CH1492" s="356">
        <v>36240</v>
      </c>
      <c r="CI1492" s="357">
        <v>45717</v>
      </c>
    </row>
    <row r="1493" spans="79:87">
      <c r="CA1493" s="351">
        <v>1490</v>
      </c>
      <c r="CB1493" s="358"/>
      <c r="CC1493" s="363" t="s">
        <v>1422</v>
      </c>
      <c r="CD1493" s="353" t="s">
        <v>1423</v>
      </c>
      <c r="CE1493" s="360" t="s">
        <v>4430</v>
      </c>
      <c r="CF1493" s="354" t="s">
        <v>4431</v>
      </c>
      <c r="CG1493" s="355" t="s">
        <v>4432</v>
      </c>
      <c r="CH1493" s="356">
        <v>36240</v>
      </c>
      <c r="CI1493" s="357">
        <v>45717</v>
      </c>
    </row>
    <row r="1494" spans="79:87">
      <c r="CA1494" s="351">
        <v>1491</v>
      </c>
      <c r="CB1494" s="358"/>
      <c r="CC1494" s="363" t="s">
        <v>1422</v>
      </c>
      <c r="CD1494" s="353" t="s">
        <v>1423</v>
      </c>
      <c r="CE1494" s="360" t="s">
        <v>4430</v>
      </c>
      <c r="CF1494" s="354" t="s">
        <v>2051</v>
      </c>
      <c r="CG1494" s="355" t="s">
        <v>2052</v>
      </c>
      <c r="CH1494" s="356">
        <v>312600</v>
      </c>
      <c r="CI1494" s="357">
        <v>45717</v>
      </c>
    </row>
    <row r="1495" spans="79:87">
      <c r="CA1495" s="351">
        <v>1492</v>
      </c>
      <c r="CB1495" s="358"/>
      <c r="CC1495" s="363" t="s">
        <v>1422</v>
      </c>
      <c r="CD1495" s="353" t="s">
        <v>1423</v>
      </c>
      <c r="CE1495" s="360" t="s">
        <v>4430</v>
      </c>
      <c r="CF1495" s="354" t="s">
        <v>2277</v>
      </c>
      <c r="CG1495" s="355" t="s">
        <v>684</v>
      </c>
      <c r="CH1495" s="356">
        <v>45840</v>
      </c>
      <c r="CI1495" s="357">
        <v>45717</v>
      </c>
    </row>
    <row r="1496" spans="79:87">
      <c r="CA1496" s="351">
        <v>1493</v>
      </c>
      <c r="CB1496" s="358"/>
      <c r="CC1496" s="363" t="s">
        <v>1422</v>
      </c>
      <c r="CD1496" s="353" t="s">
        <v>1423</v>
      </c>
      <c r="CE1496" s="360" t="s">
        <v>4430</v>
      </c>
      <c r="CF1496" s="354" t="s">
        <v>2278</v>
      </c>
      <c r="CG1496" s="355" t="s">
        <v>685</v>
      </c>
      <c r="CH1496" s="356">
        <v>32340</v>
      </c>
      <c r="CI1496" s="357">
        <v>45717</v>
      </c>
    </row>
    <row r="1497" spans="79:87">
      <c r="CA1497" s="351">
        <v>1494</v>
      </c>
      <c r="CB1497" s="358"/>
      <c r="CC1497" s="363" t="s">
        <v>1422</v>
      </c>
      <c r="CD1497" s="353" t="s">
        <v>1423</v>
      </c>
      <c r="CE1497" s="360" t="s">
        <v>4430</v>
      </c>
      <c r="CF1497" s="354" t="s">
        <v>2278</v>
      </c>
      <c r="CG1497" s="355" t="s">
        <v>685</v>
      </c>
      <c r="CH1497" s="356">
        <v>97020</v>
      </c>
      <c r="CI1497" s="357">
        <v>45717</v>
      </c>
    </row>
    <row r="1498" spans="79:87">
      <c r="CA1498" s="351">
        <v>1495</v>
      </c>
      <c r="CB1498" s="358"/>
      <c r="CC1498" s="363" t="s">
        <v>4433</v>
      </c>
      <c r="CD1498" s="353" t="s">
        <v>4434</v>
      </c>
      <c r="CE1498" s="360" t="s">
        <v>4435</v>
      </c>
      <c r="CF1498" s="354" t="s">
        <v>2072</v>
      </c>
      <c r="CG1498" s="355" t="s">
        <v>800</v>
      </c>
      <c r="CH1498" s="356">
        <v>19000</v>
      </c>
      <c r="CI1498" s="357">
        <v>45717</v>
      </c>
    </row>
    <row r="1499" spans="79:87">
      <c r="CA1499" s="351">
        <v>1496</v>
      </c>
      <c r="CB1499" s="358"/>
      <c r="CC1499" s="363" t="s">
        <v>1422</v>
      </c>
      <c r="CD1499" s="353" t="s">
        <v>1423</v>
      </c>
      <c r="CE1499" s="360" t="s">
        <v>4430</v>
      </c>
      <c r="CF1499" s="354" t="s">
        <v>3773</v>
      </c>
      <c r="CG1499" s="355" t="s">
        <v>734</v>
      </c>
      <c r="CH1499" s="356">
        <v>20250</v>
      </c>
      <c r="CI1499" s="357">
        <v>45689</v>
      </c>
    </row>
    <row r="1500" spans="79:87">
      <c r="CA1500" s="351">
        <v>1497</v>
      </c>
      <c r="CB1500" s="358"/>
      <c r="CC1500" s="363" t="s">
        <v>1422</v>
      </c>
      <c r="CD1500" s="353" t="s">
        <v>1423</v>
      </c>
      <c r="CE1500" s="360" t="s">
        <v>4430</v>
      </c>
      <c r="CF1500" s="354" t="s">
        <v>2054</v>
      </c>
      <c r="CG1500" s="355" t="s">
        <v>759</v>
      </c>
      <c r="CH1500" s="356">
        <v>91800</v>
      </c>
      <c r="CI1500" s="357">
        <v>45658</v>
      </c>
    </row>
    <row r="1501" spans="79:87">
      <c r="CA1501" s="351">
        <v>1498</v>
      </c>
      <c r="CB1501" s="358"/>
      <c r="CC1501" s="363" t="s">
        <v>4436</v>
      </c>
      <c r="CD1501" s="353" t="s">
        <v>4437</v>
      </c>
      <c r="CE1501" s="360" t="s">
        <v>4438</v>
      </c>
      <c r="CF1501" s="354" t="s">
        <v>2065</v>
      </c>
      <c r="CG1501" s="355" t="s">
        <v>811</v>
      </c>
      <c r="CH1501" s="356">
        <v>15000</v>
      </c>
      <c r="CI1501" s="357">
        <v>45717</v>
      </c>
    </row>
    <row r="1502" spans="79:87">
      <c r="CA1502" s="351">
        <v>1499</v>
      </c>
      <c r="CB1502" s="358"/>
      <c r="CC1502" s="363" t="s">
        <v>2780</v>
      </c>
      <c r="CD1502" s="353" t="s">
        <v>2781</v>
      </c>
      <c r="CE1502" s="360" t="s">
        <v>4439</v>
      </c>
      <c r="CF1502" s="354" t="s">
        <v>2770</v>
      </c>
      <c r="CG1502" s="355" t="s">
        <v>636</v>
      </c>
      <c r="CH1502" s="356">
        <v>388800</v>
      </c>
      <c r="CI1502" s="357">
        <v>45717</v>
      </c>
    </row>
    <row r="1503" spans="79:87">
      <c r="CA1503" s="351">
        <v>1500</v>
      </c>
      <c r="CB1503" s="358"/>
      <c r="CC1503" s="363" t="s">
        <v>2780</v>
      </c>
      <c r="CD1503" s="353" t="s">
        <v>2781</v>
      </c>
      <c r="CE1503" s="360" t="s">
        <v>4439</v>
      </c>
      <c r="CF1503" s="354" t="s">
        <v>2312</v>
      </c>
      <c r="CG1503" s="355" t="s">
        <v>638</v>
      </c>
      <c r="CH1503" s="356">
        <v>1620000</v>
      </c>
      <c r="CI1503" s="357">
        <v>45717</v>
      </c>
    </row>
    <row r="1504" spans="79:87">
      <c r="CA1504" s="351">
        <v>1501</v>
      </c>
      <c r="CB1504" s="358"/>
      <c r="CC1504" s="363" t="s">
        <v>2780</v>
      </c>
      <c r="CD1504" s="353" t="s">
        <v>2781</v>
      </c>
      <c r="CE1504" s="360" t="s">
        <v>4439</v>
      </c>
      <c r="CF1504" s="354" t="s">
        <v>2305</v>
      </c>
      <c r="CG1504" s="355" t="s">
        <v>639</v>
      </c>
      <c r="CH1504" s="356">
        <v>1305000</v>
      </c>
      <c r="CI1504" s="357">
        <v>45717</v>
      </c>
    </row>
    <row r="1505" spans="79:87">
      <c r="CA1505" s="351">
        <v>1502</v>
      </c>
      <c r="CB1505" s="358"/>
      <c r="CC1505" s="363" t="s">
        <v>2780</v>
      </c>
      <c r="CD1505" s="353" t="s">
        <v>2781</v>
      </c>
      <c r="CE1505" s="360" t="s">
        <v>4439</v>
      </c>
      <c r="CF1505" s="354" t="s">
        <v>2864</v>
      </c>
      <c r="CG1505" s="355" t="s">
        <v>640</v>
      </c>
      <c r="CH1505" s="356">
        <v>1520400</v>
      </c>
      <c r="CI1505" s="357">
        <v>45717</v>
      </c>
    </row>
    <row r="1506" spans="79:87">
      <c r="CA1506" s="351">
        <v>1503</v>
      </c>
      <c r="CB1506" s="358"/>
      <c r="CC1506" s="363" t="s">
        <v>2780</v>
      </c>
      <c r="CD1506" s="353" t="s">
        <v>2781</v>
      </c>
      <c r="CE1506" s="360" t="s">
        <v>4439</v>
      </c>
      <c r="CF1506" s="354" t="s">
        <v>2300</v>
      </c>
      <c r="CG1506" s="355" t="s">
        <v>641</v>
      </c>
      <c r="CH1506" s="356">
        <v>730500</v>
      </c>
      <c r="CI1506" s="357">
        <v>45717</v>
      </c>
    </row>
    <row r="1507" spans="79:87">
      <c r="CA1507" s="351">
        <v>1504</v>
      </c>
      <c r="CB1507" s="358"/>
      <c r="CC1507" s="363" t="s">
        <v>2780</v>
      </c>
      <c r="CD1507" s="353" t="s">
        <v>2781</v>
      </c>
      <c r="CE1507" s="360" t="s">
        <v>4439</v>
      </c>
      <c r="CF1507" s="354" t="s">
        <v>2682</v>
      </c>
      <c r="CG1507" s="355" t="s">
        <v>643</v>
      </c>
      <c r="CH1507" s="356">
        <v>380640</v>
      </c>
      <c r="CI1507" s="357">
        <v>45717</v>
      </c>
    </row>
    <row r="1508" spans="79:87">
      <c r="CA1508" s="351">
        <v>1505</v>
      </c>
      <c r="CB1508" s="358"/>
      <c r="CC1508" s="363" t="s">
        <v>2780</v>
      </c>
      <c r="CD1508" s="353" t="s">
        <v>2781</v>
      </c>
      <c r="CE1508" s="360" t="s">
        <v>4439</v>
      </c>
      <c r="CF1508" s="354" t="s">
        <v>4440</v>
      </c>
      <c r="CG1508" s="355" t="s">
        <v>647</v>
      </c>
      <c r="CH1508" s="356">
        <v>153960</v>
      </c>
      <c r="CI1508" s="357">
        <v>45689</v>
      </c>
    </row>
    <row r="1509" spans="79:87">
      <c r="CA1509" s="351">
        <v>1506</v>
      </c>
      <c r="CB1509" s="358"/>
      <c r="CC1509" s="363" t="s">
        <v>2780</v>
      </c>
      <c r="CD1509" s="353" t="s">
        <v>2781</v>
      </c>
      <c r="CE1509" s="360" t="s">
        <v>4439</v>
      </c>
      <c r="CF1509" s="354" t="s">
        <v>4441</v>
      </c>
      <c r="CG1509" s="355" t="s">
        <v>649</v>
      </c>
      <c r="CH1509" s="356">
        <v>195600</v>
      </c>
      <c r="CI1509" s="357">
        <v>45658</v>
      </c>
    </row>
    <row r="1510" spans="79:87">
      <c r="CA1510" s="351">
        <v>1507</v>
      </c>
      <c r="CB1510" s="358"/>
      <c r="CC1510" s="363" t="s">
        <v>2780</v>
      </c>
      <c r="CD1510" s="353" t="s">
        <v>2781</v>
      </c>
      <c r="CE1510" s="360" t="s">
        <v>4439</v>
      </c>
      <c r="CF1510" s="354" t="s">
        <v>4128</v>
      </c>
      <c r="CG1510" s="355" t="s">
        <v>665</v>
      </c>
      <c r="CH1510" s="356">
        <v>104800</v>
      </c>
      <c r="CI1510" s="357">
        <v>45717</v>
      </c>
    </row>
    <row r="1511" spans="79:87">
      <c r="CA1511" s="351">
        <v>1508</v>
      </c>
      <c r="CB1511" s="358"/>
      <c r="CC1511" s="363" t="s">
        <v>2780</v>
      </c>
      <c r="CD1511" s="353" t="s">
        <v>2781</v>
      </c>
      <c r="CE1511" s="360" t="s">
        <v>4439</v>
      </c>
      <c r="CF1511" s="354" t="s">
        <v>2869</v>
      </c>
      <c r="CG1511" s="355" t="s">
        <v>668</v>
      </c>
      <c r="CH1511" s="356">
        <v>955500</v>
      </c>
      <c r="CI1511" s="357">
        <v>45717</v>
      </c>
    </row>
    <row r="1512" spans="79:87">
      <c r="CA1512" s="351">
        <v>1509</v>
      </c>
      <c r="CB1512" s="358"/>
      <c r="CC1512" s="363" t="s">
        <v>2780</v>
      </c>
      <c r="CD1512" s="353" t="s">
        <v>2781</v>
      </c>
      <c r="CE1512" s="360" t="s">
        <v>4439</v>
      </c>
      <c r="CF1512" s="354" t="s">
        <v>2042</v>
      </c>
      <c r="CG1512" s="355" t="s">
        <v>671</v>
      </c>
      <c r="CH1512" s="356">
        <v>4694040</v>
      </c>
      <c r="CI1512" s="357">
        <v>45717</v>
      </c>
    </row>
    <row r="1513" spans="79:87">
      <c r="CA1513" s="351">
        <v>1510</v>
      </c>
      <c r="CB1513" s="358"/>
      <c r="CC1513" s="363" t="s">
        <v>2780</v>
      </c>
      <c r="CD1513" s="353" t="s">
        <v>2781</v>
      </c>
      <c r="CE1513" s="360" t="s">
        <v>4439</v>
      </c>
      <c r="CF1513" s="354" t="s">
        <v>2049</v>
      </c>
      <c r="CG1513" s="355" t="s">
        <v>675</v>
      </c>
      <c r="CH1513" s="356">
        <v>4613760</v>
      </c>
      <c r="CI1513" s="357">
        <v>45717</v>
      </c>
    </row>
    <row r="1514" spans="79:87">
      <c r="CA1514" s="351">
        <v>1511</v>
      </c>
      <c r="CB1514" s="358"/>
      <c r="CC1514" s="363" t="s">
        <v>2780</v>
      </c>
      <c r="CD1514" s="353" t="s">
        <v>2781</v>
      </c>
      <c r="CE1514" s="360" t="s">
        <v>4439</v>
      </c>
      <c r="CF1514" s="354" t="s">
        <v>2050</v>
      </c>
      <c r="CG1514" s="355" t="s">
        <v>676</v>
      </c>
      <c r="CH1514" s="356">
        <v>2022400</v>
      </c>
      <c r="CI1514" s="357">
        <v>45717</v>
      </c>
    </row>
    <row r="1515" spans="79:87">
      <c r="CA1515" s="351">
        <v>1512</v>
      </c>
      <c r="CB1515" s="358"/>
      <c r="CC1515" s="363" t="s">
        <v>2780</v>
      </c>
      <c r="CD1515" s="353" t="s">
        <v>2781</v>
      </c>
      <c r="CE1515" s="360" t="s">
        <v>4439</v>
      </c>
      <c r="CF1515" s="354" t="s">
        <v>4442</v>
      </c>
      <c r="CG1515" s="355" t="s">
        <v>4443</v>
      </c>
      <c r="CH1515" s="356">
        <v>3300000</v>
      </c>
      <c r="CI1515" s="357">
        <v>45717</v>
      </c>
    </row>
    <row r="1516" spans="79:87">
      <c r="CA1516" s="351">
        <v>1513</v>
      </c>
      <c r="CB1516" s="358"/>
      <c r="CC1516" s="363" t="s">
        <v>2780</v>
      </c>
      <c r="CD1516" s="353" t="s">
        <v>2781</v>
      </c>
      <c r="CE1516" s="360" t="s">
        <v>4439</v>
      </c>
      <c r="CF1516" s="354" t="s">
        <v>4444</v>
      </c>
      <c r="CG1516" s="355" t="s">
        <v>4445</v>
      </c>
      <c r="CH1516" s="356">
        <v>1844160</v>
      </c>
      <c r="CI1516" s="357">
        <v>45717</v>
      </c>
    </row>
    <row r="1517" spans="79:87">
      <c r="CA1517" s="351">
        <v>1514</v>
      </c>
      <c r="CB1517" s="358"/>
      <c r="CC1517" s="363" t="s">
        <v>2780</v>
      </c>
      <c r="CD1517" s="353" t="s">
        <v>2781</v>
      </c>
      <c r="CE1517" s="360" t="s">
        <v>4439</v>
      </c>
      <c r="CF1517" s="354" t="s">
        <v>2261</v>
      </c>
      <c r="CG1517" s="355" t="s">
        <v>682</v>
      </c>
      <c r="CH1517" s="356">
        <v>382500</v>
      </c>
      <c r="CI1517" s="357">
        <v>45689</v>
      </c>
    </row>
    <row r="1518" spans="79:87">
      <c r="CA1518" s="351">
        <v>1515</v>
      </c>
      <c r="CB1518" s="358"/>
      <c r="CC1518" s="363" t="s">
        <v>2780</v>
      </c>
      <c r="CD1518" s="353" t="s">
        <v>2781</v>
      </c>
      <c r="CE1518" s="360" t="s">
        <v>4439</v>
      </c>
      <c r="CF1518" s="354" t="s">
        <v>3947</v>
      </c>
      <c r="CG1518" s="355" t="s">
        <v>684</v>
      </c>
      <c r="CH1518" s="356">
        <v>13752000</v>
      </c>
      <c r="CI1518" s="357">
        <v>45658</v>
      </c>
    </row>
    <row r="1519" spans="79:87">
      <c r="CA1519" s="351">
        <v>1516</v>
      </c>
      <c r="CB1519" s="358"/>
      <c r="CC1519" s="363" t="s">
        <v>2780</v>
      </c>
      <c r="CD1519" s="353" t="s">
        <v>2781</v>
      </c>
      <c r="CE1519" s="360" t="s">
        <v>4439</v>
      </c>
      <c r="CF1519" s="354" t="s">
        <v>2278</v>
      </c>
      <c r="CG1519" s="355" t="s">
        <v>685</v>
      </c>
      <c r="CH1519" s="356">
        <v>2263800</v>
      </c>
      <c r="CI1519" s="357">
        <v>45717</v>
      </c>
    </row>
    <row r="1520" spans="79:87">
      <c r="CA1520" s="351">
        <v>1517</v>
      </c>
      <c r="CB1520" s="358"/>
      <c r="CC1520" s="363" t="s">
        <v>2780</v>
      </c>
      <c r="CD1520" s="353" t="s">
        <v>2781</v>
      </c>
      <c r="CE1520" s="360" t="s">
        <v>4439</v>
      </c>
      <c r="CF1520" s="354" t="s">
        <v>2134</v>
      </c>
      <c r="CG1520" s="355" t="s">
        <v>807</v>
      </c>
      <c r="CH1520" s="356">
        <v>22000</v>
      </c>
      <c r="CI1520" s="357">
        <v>45717</v>
      </c>
    </row>
    <row r="1521" spans="79:87">
      <c r="CA1521" s="351">
        <v>1518</v>
      </c>
      <c r="CB1521" s="358"/>
      <c r="CC1521" s="363" t="s">
        <v>2780</v>
      </c>
      <c r="CD1521" s="353" t="s">
        <v>2781</v>
      </c>
      <c r="CE1521" s="360" t="s">
        <v>4439</v>
      </c>
      <c r="CF1521" s="354" t="s">
        <v>2290</v>
      </c>
      <c r="CG1521" s="355" t="s">
        <v>712</v>
      </c>
      <c r="CH1521" s="356">
        <v>576000</v>
      </c>
      <c r="CI1521" s="357">
        <v>45717</v>
      </c>
    </row>
    <row r="1522" spans="79:87">
      <c r="CA1522" s="351">
        <v>1519</v>
      </c>
      <c r="CB1522" s="358"/>
      <c r="CC1522" s="363" t="s">
        <v>2780</v>
      </c>
      <c r="CD1522" s="353" t="s">
        <v>2781</v>
      </c>
      <c r="CE1522" s="360" t="s">
        <v>4439</v>
      </c>
      <c r="CF1522" s="354" t="s">
        <v>4446</v>
      </c>
      <c r="CG1522" s="355" t="s">
        <v>720</v>
      </c>
      <c r="CH1522" s="356">
        <v>1111500</v>
      </c>
      <c r="CI1522" s="357">
        <v>45717</v>
      </c>
    </row>
    <row r="1523" spans="79:87">
      <c r="CA1523" s="351">
        <v>1520</v>
      </c>
      <c r="CB1523" s="358"/>
      <c r="CC1523" s="363" t="s">
        <v>2780</v>
      </c>
      <c r="CD1523" s="353" t="s">
        <v>2781</v>
      </c>
      <c r="CE1523" s="360" t="s">
        <v>4439</v>
      </c>
      <c r="CF1523" s="354" t="s">
        <v>3790</v>
      </c>
      <c r="CG1523" s="355" t="s">
        <v>817</v>
      </c>
      <c r="CH1523" s="356">
        <v>57500</v>
      </c>
      <c r="CI1523" s="357">
        <v>45717</v>
      </c>
    </row>
    <row r="1524" spans="79:87">
      <c r="CA1524" s="351">
        <v>1521</v>
      </c>
      <c r="CB1524" s="358"/>
      <c r="CC1524" s="363" t="s">
        <v>2780</v>
      </c>
      <c r="CD1524" s="353" t="s">
        <v>2781</v>
      </c>
      <c r="CE1524" s="360" t="s">
        <v>4439</v>
      </c>
      <c r="CF1524" s="354" t="s">
        <v>2341</v>
      </c>
      <c r="CG1524" s="355" t="s">
        <v>738</v>
      </c>
      <c r="CH1524" s="356">
        <v>798000</v>
      </c>
      <c r="CI1524" s="357">
        <v>45717</v>
      </c>
    </row>
    <row r="1525" spans="79:87">
      <c r="CA1525" s="351">
        <v>1522</v>
      </c>
      <c r="CB1525" s="358"/>
      <c r="CC1525" s="363" t="s">
        <v>2780</v>
      </c>
      <c r="CD1525" s="353" t="s">
        <v>2781</v>
      </c>
      <c r="CE1525" s="360" t="s">
        <v>4439</v>
      </c>
      <c r="CF1525" s="354" t="s">
        <v>4447</v>
      </c>
      <c r="CG1525" s="355" t="s">
        <v>742</v>
      </c>
      <c r="CH1525" s="356">
        <v>50700</v>
      </c>
      <c r="CI1525" s="357">
        <v>45717</v>
      </c>
    </row>
    <row r="1526" spans="79:87">
      <c r="CA1526" s="351">
        <v>1523</v>
      </c>
      <c r="CB1526" s="358"/>
      <c r="CC1526" s="363" t="s">
        <v>2780</v>
      </c>
      <c r="CD1526" s="353" t="s">
        <v>2781</v>
      </c>
      <c r="CE1526" s="360" t="s">
        <v>4439</v>
      </c>
      <c r="CF1526" s="354" t="s">
        <v>3493</v>
      </c>
      <c r="CG1526" s="355" t="s">
        <v>748</v>
      </c>
      <c r="CH1526" s="356">
        <v>1100400</v>
      </c>
      <c r="CI1526" s="357">
        <v>45689</v>
      </c>
    </row>
    <row r="1527" spans="79:87">
      <c r="CA1527" s="351">
        <v>1524</v>
      </c>
      <c r="CB1527" s="358"/>
      <c r="CC1527" s="363" t="s">
        <v>2780</v>
      </c>
      <c r="CD1527" s="353" t="s">
        <v>2781</v>
      </c>
      <c r="CE1527" s="360" t="s">
        <v>4439</v>
      </c>
      <c r="CF1527" s="354" t="s">
        <v>2065</v>
      </c>
      <c r="CG1527" s="355" t="s">
        <v>811</v>
      </c>
      <c r="CH1527" s="356">
        <v>45000</v>
      </c>
      <c r="CI1527" s="357">
        <v>45658</v>
      </c>
    </row>
    <row r="1528" spans="79:87">
      <c r="CA1528" s="351">
        <v>1525</v>
      </c>
      <c r="CB1528" s="358"/>
      <c r="CC1528" s="363" t="s">
        <v>2780</v>
      </c>
      <c r="CD1528" s="353" t="s">
        <v>2781</v>
      </c>
      <c r="CE1528" s="360" t="s">
        <v>4439</v>
      </c>
      <c r="CF1528" s="354" t="s">
        <v>2841</v>
      </c>
      <c r="CG1528" s="355" t="s">
        <v>751</v>
      </c>
      <c r="CH1528" s="356">
        <v>2464800</v>
      </c>
      <c r="CI1528" s="357">
        <v>45717</v>
      </c>
    </row>
    <row r="1529" spans="79:87">
      <c r="CA1529" s="351">
        <v>1526</v>
      </c>
      <c r="CB1529" s="358"/>
      <c r="CC1529" s="363" t="s">
        <v>2780</v>
      </c>
      <c r="CD1529" s="353" t="s">
        <v>2781</v>
      </c>
      <c r="CE1529" s="360" t="s">
        <v>4439</v>
      </c>
      <c r="CF1529" s="354" t="s">
        <v>2147</v>
      </c>
      <c r="CG1529" s="355" t="s">
        <v>752</v>
      </c>
      <c r="CH1529" s="356">
        <v>528000</v>
      </c>
      <c r="CI1529" s="357">
        <v>45717</v>
      </c>
    </row>
    <row r="1530" spans="79:87">
      <c r="CA1530" s="351">
        <v>1527</v>
      </c>
      <c r="CB1530" s="358"/>
      <c r="CC1530" s="363" t="s">
        <v>2780</v>
      </c>
      <c r="CD1530" s="353" t="s">
        <v>2781</v>
      </c>
      <c r="CE1530" s="360" t="s">
        <v>4439</v>
      </c>
      <c r="CF1530" s="354" t="s">
        <v>3726</v>
      </c>
      <c r="CG1530" s="355" t="s">
        <v>756</v>
      </c>
      <c r="CH1530" s="356">
        <v>1470000</v>
      </c>
      <c r="CI1530" s="357">
        <v>45717</v>
      </c>
    </row>
    <row r="1531" spans="79:87">
      <c r="CA1531" s="351">
        <v>1528</v>
      </c>
      <c r="CB1531" s="358"/>
      <c r="CC1531" s="363" t="s">
        <v>2780</v>
      </c>
      <c r="CD1531" s="353" t="s">
        <v>2781</v>
      </c>
      <c r="CE1531" s="360" t="s">
        <v>4439</v>
      </c>
      <c r="CF1531" s="354" t="s">
        <v>3730</v>
      </c>
      <c r="CG1531" s="355" t="s">
        <v>758</v>
      </c>
      <c r="CH1531" s="356">
        <v>2305800</v>
      </c>
      <c r="CI1531" s="357">
        <v>45717</v>
      </c>
    </row>
    <row r="1532" spans="79:87">
      <c r="CA1532" s="351">
        <v>1529</v>
      </c>
      <c r="CB1532" s="358"/>
      <c r="CC1532" s="363" t="s">
        <v>2780</v>
      </c>
      <c r="CD1532" s="353" t="s">
        <v>2781</v>
      </c>
      <c r="CE1532" s="360" t="s">
        <v>4439</v>
      </c>
      <c r="CF1532" s="354" t="s">
        <v>2059</v>
      </c>
      <c r="CG1532" s="355" t="s">
        <v>760</v>
      </c>
      <c r="CH1532" s="356">
        <v>2222640</v>
      </c>
      <c r="CI1532" s="357">
        <v>45717</v>
      </c>
    </row>
    <row r="1533" spans="79:87">
      <c r="CA1533" s="351">
        <v>1530</v>
      </c>
      <c r="CB1533" s="358"/>
      <c r="CC1533" s="363" t="s">
        <v>4448</v>
      </c>
      <c r="CD1533" s="353" t="s">
        <v>4449</v>
      </c>
      <c r="CE1533" s="360" t="s">
        <v>4450</v>
      </c>
      <c r="CF1533" s="354" t="s">
        <v>4440</v>
      </c>
      <c r="CG1533" s="355" t="s">
        <v>647</v>
      </c>
      <c r="CH1533" s="356">
        <v>269430</v>
      </c>
      <c r="CI1533" s="357">
        <v>45717</v>
      </c>
    </row>
    <row r="1534" spans="79:87">
      <c r="CA1534" s="351">
        <v>1531</v>
      </c>
      <c r="CB1534" s="358"/>
      <c r="CC1534" s="363" t="s">
        <v>4448</v>
      </c>
      <c r="CD1534" s="353" t="s">
        <v>4449</v>
      </c>
      <c r="CE1534" s="360" t="s">
        <v>4450</v>
      </c>
      <c r="CF1534" s="354" t="s">
        <v>4128</v>
      </c>
      <c r="CG1534" s="355" t="s">
        <v>665</v>
      </c>
      <c r="CH1534" s="356">
        <v>78600</v>
      </c>
      <c r="CI1534" s="357">
        <v>45717</v>
      </c>
    </row>
    <row r="1535" spans="79:87">
      <c r="CA1535" s="351">
        <v>1532</v>
      </c>
      <c r="CB1535" s="358"/>
      <c r="CC1535" s="363" t="s">
        <v>4448</v>
      </c>
      <c r="CD1535" s="353" t="s">
        <v>4449</v>
      </c>
      <c r="CE1535" s="360" t="s">
        <v>4450</v>
      </c>
      <c r="CF1535" s="354" t="s">
        <v>2042</v>
      </c>
      <c r="CG1535" s="355" t="s">
        <v>671</v>
      </c>
      <c r="CH1535" s="356">
        <v>477360</v>
      </c>
      <c r="CI1535" s="357">
        <v>45689</v>
      </c>
    </row>
    <row r="1536" spans="79:87">
      <c r="CA1536" s="351">
        <v>1533</v>
      </c>
      <c r="CB1536" s="358"/>
      <c r="CC1536" s="363" t="s">
        <v>4448</v>
      </c>
      <c r="CD1536" s="353" t="s">
        <v>4449</v>
      </c>
      <c r="CE1536" s="360" t="s">
        <v>4450</v>
      </c>
      <c r="CF1536" s="354" t="s">
        <v>2049</v>
      </c>
      <c r="CG1536" s="355" t="s">
        <v>675</v>
      </c>
      <c r="CH1536" s="356">
        <v>256320</v>
      </c>
      <c r="CI1536" s="357">
        <v>45658</v>
      </c>
    </row>
    <row r="1537" spans="79:87">
      <c r="CA1537" s="351">
        <v>1534</v>
      </c>
      <c r="CB1537" s="358"/>
      <c r="CC1537" s="363" t="s">
        <v>4448</v>
      </c>
      <c r="CD1537" s="353" t="s">
        <v>4449</v>
      </c>
      <c r="CE1537" s="360" t="s">
        <v>4450</v>
      </c>
      <c r="CF1537" s="354" t="s">
        <v>2050</v>
      </c>
      <c r="CG1537" s="355" t="s">
        <v>676</v>
      </c>
      <c r="CH1537" s="356">
        <v>252800</v>
      </c>
      <c r="CI1537" s="357">
        <v>45717</v>
      </c>
    </row>
    <row r="1538" spans="79:87">
      <c r="CA1538" s="351">
        <v>1535</v>
      </c>
      <c r="CB1538" s="358"/>
      <c r="CC1538" s="363" t="s">
        <v>4448</v>
      </c>
      <c r="CD1538" s="353" t="s">
        <v>4449</v>
      </c>
      <c r="CE1538" s="360" t="s">
        <v>4450</v>
      </c>
      <c r="CF1538" s="354" t="s">
        <v>4442</v>
      </c>
      <c r="CG1538" s="355" t="s">
        <v>4443</v>
      </c>
      <c r="CH1538" s="356">
        <v>825000</v>
      </c>
      <c r="CI1538" s="357">
        <v>45717</v>
      </c>
    </row>
    <row r="1539" spans="79:87">
      <c r="CA1539" s="351">
        <v>1536</v>
      </c>
      <c r="CB1539" s="358"/>
      <c r="CC1539" s="363" t="s">
        <v>4448</v>
      </c>
      <c r="CD1539" s="353" t="s">
        <v>4449</v>
      </c>
      <c r="CE1539" s="360" t="s">
        <v>4450</v>
      </c>
      <c r="CF1539" s="354" t="s">
        <v>4444</v>
      </c>
      <c r="CG1539" s="355" t="s">
        <v>4445</v>
      </c>
      <c r="CH1539" s="356">
        <v>108480</v>
      </c>
      <c r="CI1539" s="357">
        <v>45717</v>
      </c>
    </row>
    <row r="1540" spans="79:87">
      <c r="CA1540" s="351">
        <v>1537</v>
      </c>
      <c r="CB1540" s="358"/>
      <c r="CC1540" s="363" t="s">
        <v>4448</v>
      </c>
      <c r="CD1540" s="353" t="s">
        <v>4449</v>
      </c>
      <c r="CE1540" s="360" t="s">
        <v>4450</v>
      </c>
      <c r="CF1540" s="354" t="s">
        <v>2261</v>
      </c>
      <c r="CG1540" s="355" t="s">
        <v>682</v>
      </c>
      <c r="CH1540" s="356">
        <v>63750</v>
      </c>
      <c r="CI1540" s="357">
        <v>45717</v>
      </c>
    </row>
    <row r="1541" spans="79:87">
      <c r="CA1541" s="351">
        <v>1538</v>
      </c>
      <c r="CB1541" s="358"/>
      <c r="CC1541" s="363" t="s">
        <v>4448</v>
      </c>
      <c r="CD1541" s="353" t="s">
        <v>4449</v>
      </c>
      <c r="CE1541" s="360" t="s">
        <v>4450</v>
      </c>
      <c r="CF1541" s="354" t="s">
        <v>4446</v>
      </c>
      <c r="CG1541" s="355" t="s">
        <v>720</v>
      </c>
      <c r="CH1541" s="356">
        <v>468000</v>
      </c>
      <c r="CI1541" s="357">
        <v>45717</v>
      </c>
    </row>
    <row r="1542" spans="79:87">
      <c r="CA1542" s="351">
        <v>1539</v>
      </c>
      <c r="CB1542" s="358"/>
      <c r="CC1542" s="363" t="s">
        <v>4448</v>
      </c>
      <c r="CD1542" s="353" t="s">
        <v>4449</v>
      </c>
      <c r="CE1542" s="360" t="s">
        <v>4450</v>
      </c>
      <c r="CF1542" s="354" t="s">
        <v>2341</v>
      </c>
      <c r="CG1542" s="355" t="s">
        <v>738</v>
      </c>
      <c r="CH1542" s="356">
        <v>598500</v>
      </c>
      <c r="CI1542" s="357">
        <v>45717</v>
      </c>
    </row>
    <row r="1543" spans="79:87">
      <c r="CA1543" s="351">
        <v>1540</v>
      </c>
      <c r="CB1543" s="358"/>
      <c r="CC1543" s="363" t="s">
        <v>4448</v>
      </c>
      <c r="CD1543" s="353" t="s">
        <v>4449</v>
      </c>
      <c r="CE1543" s="360" t="s">
        <v>4450</v>
      </c>
      <c r="CF1543" s="354" t="s">
        <v>3806</v>
      </c>
      <c r="CG1543" s="355" t="s">
        <v>826</v>
      </c>
      <c r="CH1543" s="356">
        <v>88000</v>
      </c>
      <c r="CI1543" s="357">
        <v>45717</v>
      </c>
    </row>
    <row r="1544" spans="79:87">
      <c r="CA1544" s="351">
        <v>1541</v>
      </c>
      <c r="CB1544" s="358"/>
      <c r="CC1544" s="363" t="s">
        <v>4448</v>
      </c>
      <c r="CD1544" s="353" t="s">
        <v>4449</v>
      </c>
      <c r="CE1544" s="360" t="s">
        <v>4450</v>
      </c>
      <c r="CF1544" s="354" t="s">
        <v>2147</v>
      </c>
      <c r="CG1544" s="355" t="s">
        <v>752</v>
      </c>
      <c r="CH1544" s="356">
        <v>352000</v>
      </c>
      <c r="CI1544" s="357">
        <v>45689</v>
      </c>
    </row>
    <row r="1545" spans="79:87">
      <c r="CA1545" s="351">
        <v>1542</v>
      </c>
      <c r="CB1545" s="358"/>
      <c r="CC1545" s="363" t="s">
        <v>4448</v>
      </c>
      <c r="CD1545" s="353" t="s">
        <v>4449</v>
      </c>
      <c r="CE1545" s="360" t="s">
        <v>4450</v>
      </c>
      <c r="CF1545" s="354" t="s">
        <v>3726</v>
      </c>
      <c r="CG1545" s="355" t="s">
        <v>756</v>
      </c>
      <c r="CH1545" s="356">
        <v>840000</v>
      </c>
      <c r="CI1545" s="357">
        <v>45658</v>
      </c>
    </row>
    <row r="1546" spans="79:87">
      <c r="CA1546" s="351">
        <v>1543</v>
      </c>
      <c r="CB1546" s="358"/>
      <c r="CC1546" s="363" t="s">
        <v>4448</v>
      </c>
      <c r="CD1546" s="353" t="s">
        <v>4449</v>
      </c>
      <c r="CE1546" s="360" t="s">
        <v>4450</v>
      </c>
      <c r="CF1546" s="354" t="s">
        <v>3730</v>
      </c>
      <c r="CG1546" s="355" t="s">
        <v>758</v>
      </c>
      <c r="CH1546" s="356">
        <v>988200</v>
      </c>
      <c r="CI1546" s="357">
        <v>45717</v>
      </c>
    </row>
    <row r="1547" spans="79:87">
      <c r="CA1547" s="351">
        <v>1544</v>
      </c>
      <c r="CB1547" s="358"/>
      <c r="CC1547" s="363" t="s">
        <v>4448</v>
      </c>
      <c r="CD1547" s="353" t="s">
        <v>4449</v>
      </c>
      <c r="CE1547" s="360" t="s">
        <v>4450</v>
      </c>
      <c r="CF1547" s="354" t="s">
        <v>2059</v>
      </c>
      <c r="CG1547" s="355" t="s">
        <v>760</v>
      </c>
      <c r="CH1547" s="356">
        <v>432180</v>
      </c>
      <c r="CI1547" s="357">
        <v>45717</v>
      </c>
    </row>
    <row r="1548" spans="79:87">
      <c r="CA1548" s="351">
        <v>1545</v>
      </c>
      <c r="CB1548" s="358"/>
      <c r="CC1548" s="363" t="s">
        <v>4451</v>
      </c>
      <c r="CD1548" s="353" t="s">
        <v>1266</v>
      </c>
      <c r="CE1548" s="360" t="s">
        <v>4452</v>
      </c>
      <c r="CF1548" s="354" t="s">
        <v>2305</v>
      </c>
      <c r="CG1548" s="355" t="s">
        <v>639</v>
      </c>
      <c r="CH1548" s="356">
        <v>87000</v>
      </c>
      <c r="CI1548" s="357">
        <v>45717</v>
      </c>
    </row>
    <row r="1549" spans="79:87">
      <c r="CA1549" s="351">
        <v>1546</v>
      </c>
      <c r="CB1549" s="358"/>
      <c r="CC1549" s="363" t="s">
        <v>4451</v>
      </c>
      <c r="CD1549" s="353" t="s">
        <v>1266</v>
      </c>
      <c r="CE1549" s="360" t="s">
        <v>4452</v>
      </c>
      <c r="CF1549" s="354" t="s">
        <v>2300</v>
      </c>
      <c r="CG1549" s="355" t="s">
        <v>641</v>
      </c>
      <c r="CH1549" s="356">
        <v>14610</v>
      </c>
      <c r="CI1549" s="357">
        <v>45717</v>
      </c>
    </row>
    <row r="1550" spans="79:87">
      <c r="CA1550" s="351">
        <v>1547</v>
      </c>
      <c r="CB1550" s="358"/>
      <c r="CC1550" s="363" t="s">
        <v>4451</v>
      </c>
      <c r="CD1550" s="353" t="s">
        <v>1266</v>
      </c>
      <c r="CE1550" s="360" t="s">
        <v>4452</v>
      </c>
      <c r="CF1550" s="354" t="s">
        <v>2290</v>
      </c>
      <c r="CG1550" s="355" t="s">
        <v>712</v>
      </c>
      <c r="CH1550" s="356">
        <v>115200</v>
      </c>
      <c r="CI1550" s="357">
        <v>45717</v>
      </c>
    </row>
    <row r="1551" spans="79:87">
      <c r="CA1551" s="351">
        <v>1548</v>
      </c>
      <c r="CB1551" s="358"/>
      <c r="CC1551" s="363" t="s">
        <v>4451</v>
      </c>
      <c r="CD1551" s="353" t="s">
        <v>1266</v>
      </c>
      <c r="CE1551" s="360" t="s">
        <v>4452</v>
      </c>
      <c r="CF1551" s="354" t="s">
        <v>4446</v>
      </c>
      <c r="CG1551" s="355" t="s">
        <v>720</v>
      </c>
      <c r="CH1551" s="356">
        <v>292500</v>
      </c>
      <c r="CI1551" s="357">
        <v>45717</v>
      </c>
    </row>
    <row r="1552" spans="79:87">
      <c r="CA1552" s="351">
        <v>1549</v>
      </c>
      <c r="CB1552" s="358"/>
      <c r="CC1552" s="363" t="s">
        <v>4451</v>
      </c>
      <c r="CD1552" s="353" t="s">
        <v>1266</v>
      </c>
      <c r="CE1552" s="360" t="s">
        <v>4452</v>
      </c>
      <c r="CF1552" s="354" t="s">
        <v>3493</v>
      </c>
      <c r="CG1552" s="355" t="s">
        <v>748</v>
      </c>
      <c r="CH1552" s="356">
        <v>44016</v>
      </c>
      <c r="CI1552" s="357">
        <v>45717</v>
      </c>
    </row>
    <row r="1553" spans="79:87">
      <c r="CA1553" s="351">
        <v>1550</v>
      </c>
      <c r="CB1553" s="358"/>
      <c r="CC1553" s="363" t="s">
        <v>4453</v>
      </c>
      <c r="CD1553" s="353" t="s">
        <v>4454</v>
      </c>
      <c r="CE1553" s="360" t="s">
        <v>4455</v>
      </c>
      <c r="CF1553" s="354" t="s">
        <v>2147</v>
      </c>
      <c r="CG1553" s="355" t="s">
        <v>752</v>
      </c>
      <c r="CH1553" s="356">
        <v>55000</v>
      </c>
      <c r="CI1553" s="357">
        <v>45689</v>
      </c>
    </row>
    <row r="1554" spans="79:87">
      <c r="CA1554" s="351">
        <v>1551</v>
      </c>
      <c r="CB1554" s="358"/>
      <c r="CC1554" s="363" t="s">
        <v>4456</v>
      </c>
      <c r="CD1554" s="353" t="s">
        <v>2019</v>
      </c>
      <c r="CE1554" s="360" t="s">
        <v>4457</v>
      </c>
      <c r="CF1554" s="354" t="s">
        <v>2827</v>
      </c>
      <c r="CG1554" s="355" t="s">
        <v>627</v>
      </c>
      <c r="CH1554" s="356">
        <v>30900</v>
      </c>
      <c r="CI1554" s="357">
        <v>45658</v>
      </c>
    </row>
    <row r="1555" spans="79:87">
      <c r="CA1555" s="351">
        <v>1552</v>
      </c>
      <c r="CB1555" s="358"/>
      <c r="CC1555" s="363" t="s">
        <v>4456</v>
      </c>
      <c r="CD1555" s="353" t="s">
        <v>2019</v>
      </c>
      <c r="CE1555" s="360" t="s">
        <v>4457</v>
      </c>
      <c r="CF1555" s="354" t="s">
        <v>2679</v>
      </c>
      <c r="CG1555" s="355" t="s">
        <v>627</v>
      </c>
      <c r="CH1555" s="356">
        <v>51500</v>
      </c>
      <c r="CI1555" s="357">
        <v>45717</v>
      </c>
    </row>
    <row r="1556" spans="79:87">
      <c r="CA1556" s="351">
        <v>1553</v>
      </c>
      <c r="CB1556" s="358"/>
      <c r="CC1556" s="363" t="s">
        <v>4456</v>
      </c>
      <c r="CD1556" s="353" t="s">
        <v>2019</v>
      </c>
      <c r="CE1556" s="360" t="s">
        <v>4457</v>
      </c>
      <c r="CF1556" s="354" t="s">
        <v>2109</v>
      </c>
      <c r="CG1556" s="355" t="s">
        <v>631</v>
      </c>
      <c r="CH1556" s="356">
        <v>57500</v>
      </c>
      <c r="CI1556" s="357">
        <v>45717</v>
      </c>
    </row>
    <row r="1557" spans="79:87">
      <c r="CA1557" s="351">
        <v>1554</v>
      </c>
      <c r="CB1557" s="358"/>
      <c r="CC1557" s="363" t="s">
        <v>4456</v>
      </c>
      <c r="CD1557" s="353" t="s">
        <v>2019</v>
      </c>
      <c r="CE1557" s="360" t="s">
        <v>4457</v>
      </c>
      <c r="CF1557" s="354" t="s">
        <v>2109</v>
      </c>
      <c r="CG1557" s="355" t="s">
        <v>631</v>
      </c>
      <c r="CH1557" s="356">
        <v>57500</v>
      </c>
      <c r="CI1557" s="357">
        <v>45717</v>
      </c>
    </row>
    <row r="1558" spans="79:87">
      <c r="CA1558" s="351">
        <v>1555</v>
      </c>
      <c r="CB1558" s="358"/>
      <c r="CC1558" s="363" t="s">
        <v>4456</v>
      </c>
      <c r="CD1558" s="353" t="s">
        <v>2019</v>
      </c>
      <c r="CE1558" s="360" t="s">
        <v>4457</v>
      </c>
      <c r="CF1558" s="354" t="s">
        <v>3855</v>
      </c>
      <c r="CG1558" s="355" t="s">
        <v>642</v>
      </c>
      <c r="CH1558" s="356">
        <v>83200</v>
      </c>
      <c r="CI1558" s="357">
        <v>45717</v>
      </c>
    </row>
    <row r="1559" spans="79:87">
      <c r="CA1559" s="351">
        <v>1556</v>
      </c>
      <c r="CB1559" s="358"/>
      <c r="CC1559" s="363" t="s">
        <v>4456</v>
      </c>
      <c r="CD1559" s="353" t="s">
        <v>2019</v>
      </c>
      <c r="CE1559" s="360" t="s">
        <v>4457</v>
      </c>
      <c r="CF1559" s="354" t="s">
        <v>3855</v>
      </c>
      <c r="CG1559" s="355" t="s">
        <v>642</v>
      </c>
      <c r="CH1559" s="356">
        <v>83200</v>
      </c>
      <c r="CI1559" s="357">
        <v>45717</v>
      </c>
    </row>
    <row r="1560" spans="79:87">
      <c r="CA1560" s="351">
        <v>1557</v>
      </c>
      <c r="CB1560" s="358"/>
      <c r="CC1560" s="363" t="s">
        <v>4456</v>
      </c>
      <c r="CD1560" s="353" t="s">
        <v>2019</v>
      </c>
      <c r="CE1560" s="360" t="s">
        <v>4457</v>
      </c>
      <c r="CF1560" s="354" t="s">
        <v>3855</v>
      </c>
      <c r="CG1560" s="355" t="s">
        <v>642</v>
      </c>
      <c r="CH1560" s="356">
        <v>249600</v>
      </c>
      <c r="CI1560" s="357">
        <v>45717</v>
      </c>
    </row>
    <row r="1561" spans="79:87">
      <c r="CA1561" s="351">
        <v>1558</v>
      </c>
      <c r="CB1561" s="358"/>
      <c r="CC1561" s="363" t="s">
        <v>4456</v>
      </c>
      <c r="CD1561" s="353" t="s">
        <v>2019</v>
      </c>
      <c r="CE1561" s="360" t="s">
        <v>4457</v>
      </c>
      <c r="CF1561" s="354" t="s">
        <v>3680</v>
      </c>
      <c r="CG1561" s="355" t="s">
        <v>654</v>
      </c>
      <c r="CH1561" s="356">
        <v>3090</v>
      </c>
      <c r="CI1561" s="357">
        <v>45717</v>
      </c>
    </row>
    <row r="1562" spans="79:87">
      <c r="CA1562" s="351">
        <v>1559</v>
      </c>
      <c r="CB1562" s="358"/>
      <c r="CC1562" s="363" t="s">
        <v>4456</v>
      </c>
      <c r="CD1562" s="353" t="s">
        <v>2019</v>
      </c>
      <c r="CE1562" s="360" t="s">
        <v>4457</v>
      </c>
      <c r="CF1562" s="354" t="s">
        <v>2329</v>
      </c>
      <c r="CG1562" s="355" t="s">
        <v>663</v>
      </c>
      <c r="CH1562" s="356">
        <v>114150</v>
      </c>
      <c r="CI1562" s="357">
        <v>45689</v>
      </c>
    </row>
    <row r="1563" spans="79:87">
      <c r="CA1563" s="351">
        <v>1560</v>
      </c>
      <c r="CB1563" s="358"/>
      <c r="CC1563" s="363" t="s">
        <v>4456</v>
      </c>
      <c r="CD1563" s="353" t="s">
        <v>2019</v>
      </c>
      <c r="CE1563" s="360" t="s">
        <v>4457</v>
      </c>
      <c r="CF1563" s="354" t="s">
        <v>2329</v>
      </c>
      <c r="CG1563" s="355" t="s">
        <v>663</v>
      </c>
      <c r="CH1563" s="356">
        <v>45660</v>
      </c>
      <c r="CI1563" s="357">
        <v>45658</v>
      </c>
    </row>
    <row r="1564" spans="79:87">
      <c r="CA1564" s="351">
        <v>1561</v>
      </c>
      <c r="CB1564" s="358"/>
      <c r="CC1564" s="363" t="s">
        <v>4456</v>
      </c>
      <c r="CD1564" s="353" t="s">
        <v>2019</v>
      </c>
      <c r="CE1564" s="360" t="s">
        <v>4457</v>
      </c>
      <c r="CF1564" s="354" t="s">
        <v>2329</v>
      </c>
      <c r="CG1564" s="355" t="s">
        <v>663</v>
      </c>
      <c r="CH1564" s="356">
        <v>68490</v>
      </c>
      <c r="CI1564" s="357">
        <v>45717</v>
      </c>
    </row>
    <row r="1565" spans="79:87">
      <c r="CA1565" s="351">
        <v>1562</v>
      </c>
      <c r="CB1565" s="358"/>
      <c r="CC1565" s="363" t="s">
        <v>4456</v>
      </c>
      <c r="CD1565" s="353" t="s">
        <v>2019</v>
      </c>
      <c r="CE1565" s="360" t="s">
        <v>4457</v>
      </c>
      <c r="CF1565" s="354" t="s">
        <v>2831</v>
      </c>
      <c r="CG1565" s="355" t="s">
        <v>671</v>
      </c>
      <c r="CH1565" s="356">
        <v>59670</v>
      </c>
      <c r="CI1565" s="357">
        <v>45717</v>
      </c>
    </row>
    <row r="1566" spans="79:87">
      <c r="CA1566" s="351">
        <v>1563</v>
      </c>
      <c r="CB1566" s="358"/>
      <c r="CC1566" s="363" t="s">
        <v>4456</v>
      </c>
      <c r="CD1566" s="353" t="s">
        <v>2019</v>
      </c>
      <c r="CE1566" s="360" t="s">
        <v>4457</v>
      </c>
      <c r="CF1566" s="354" t="s">
        <v>2277</v>
      </c>
      <c r="CG1566" s="355" t="s">
        <v>684</v>
      </c>
      <c r="CH1566" s="356">
        <v>68760</v>
      </c>
      <c r="CI1566" s="357">
        <v>45717</v>
      </c>
    </row>
    <row r="1567" spans="79:87">
      <c r="CA1567" s="351">
        <v>1564</v>
      </c>
      <c r="CB1567" s="358"/>
      <c r="CC1567" s="363" t="s">
        <v>4456</v>
      </c>
      <c r="CD1567" s="353" t="s">
        <v>2019</v>
      </c>
      <c r="CE1567" s="360" t="s">
        <v>4457</v>
      </c>
      <c r="CF1567" s="354" t="s">
        <v>2134</v>
      </c>
      <c r="CG1567" s="355" t="s">
        <v>807</v>
      </c>
      <c r="CH1567" s="356">
        <v>44000</v>
      </c>
      <c r="CI1567" s="357">
        <v>45717</v>
      </c>
    </row>
    <row r="1568" spans="79:87">
      <c r="CA1568" s="351">
        <v>1565</v>
      </c>
      <c r="CB1568" s="358"/>
      <c r="CC1568" s="363" t="s">
        <v>4456</v>
      </c>
      <c r="CD1568" s="353" t="s">
        <v>2019</v>
      </c>
      <c r="CE1568" s="360" t="s">
        <v>4457</v>
      </c>
      <c r="CF1568" s="354" t="s">
        <v>2134</v>
      </c>
      <c r="CG1568" s="355" t="s">
        <v>807</v>
      </c>
      <c r="CH1568" s="356">
        <v>22000</v>
      </c>
      <c r="CI1568" s="357">
        <v>45717</v>
      </c>
    </row>
    <row r="1569" spans="79:87">
      <c r="CA1569" s="351">
        <v>1566</v>
      </c>
      <c r="CB1569" s="358"/>
      <c r="CC1569" s="363" t="s">
        <v>4456</v>
      </c>
      <c r="CD1569" s="353" t="s">
        <v>2019</v>
      </c>
      <c r="CE1569" s="360" t="s">
        <v>4457</v>
      </c>
      <c r="CF1569" s="354" t="s">
        <v>2347</v>
      </c>
      <c r="CG1569" s="355" t="s">
        <v>737</v>
      </c>
      <c r="CH1569" s="356">
        <v>39900</v>
      </c>
      <c r="CI1569" s="357">
        <v>45717</v>
      </c>
    </row>
    <row r="1570" spans="79:87">
      <c r="CA1570" s="351">
        <v>1567</v>
      </c>
      <c r="CB1570" s="358"/>
      <c r="CC1570" s="363" t="s">
        <v>4456</v>
      </c>
      <c r="CD1570" s="353" t="s">
        <v>2019</v>
      </c>
      <c r="CE1570" s="360" t="s">
        <v>4457</v>
      </c>
      <c r="CF1570" s="354" t="s">
        <v>2347</v>
      </c>
      <c r="CG1570" s="355" t="s">
        <v>737</v>
      </c>
      <c r="CH1570" s="356">
        <v>19950</v>
      </c>
      <c r="CI1570" s="357">
        <v>45717</v>
      </c>
    </row>
    <row r="1571" spans="79:87">
      <c r="CA1571" s="351">
        <v>1568</v>
      </c>
      <c r="CB1571" s="358"/>
      <c r="CC1571" s="363" t="s">
        <v>4456</v>
      </c>
      <c r="CD1571" s="353" t="s">
        <v>2019</v>
      </c>
      <c r="CE1571" s="360" t="s">
        <v>4457</v>
      </c>
      <c r="CF1571" s="354" t="s">
        <v>2347</v>
      </c>
      <c r="CG1571" s="355" t="s">
        <v>737</v>
      </c>
      <c r="CH1571" s="356">
        <v>19950</v>
      </c>
      <c r="CI1571" s="357">
        <v>45689</v>
      </c>
    </row>
    <row r="1572" spans="79:87">
      <c r="CA1572" s="351">
        <v>1569</v>
      </c>
      <c r="CB1572" s="358"/>
      <c r="CC1572" s="363" t="s">
        <v>4458</v>
      </c>
      <c r="CD1572" s="353" t="s">
        <v>4459</v>
      </c>
      <c r="CE1572" s="360" t="s">
        <v>4460</v>
      </c>
      <c r="CF1572" s="354" t="s">
        <v>2072</v>
      </c>
      <c r="CG1572" s="355" t="s">
        <v>800</v>
      </c>
      <c r="CH1572" s="356">
        <v>19000</v>
      </c>
      <c r="CI1572" s="357">
        <v>45658</v>
      </c>
    </row>
    <row r="1573" spans="79:87">
      <c r="CA1573" s="351">
        <v>1570</v>
      </c>
      <c r="CB1573" s="358"/>
      <c r="CC1573" s="363" t="s">
        <v>4458</v>
      </c>
      <c r="CD1573" s="353" t="s">
        <v>4459</v>
      </c>
      <c r="CE1573" s="360" t="s">
        <v>4460</v>
      </c>
      <c r="CF1573" s="354" t="s">
        <v>2137</v>
      </c>
      <c r="CG1573" s="355" t="s">
        <v>810</v>
      </c>
      <c r="CH1573" s="356">
        <v>12000</v>
      </c>
      <c r="CI1573" s="357">
        <v>45717</v>
      </c>
    </row>
    <row r="1574" spans="79:87">
      <c r="CA1574" s="351">
        <v>1571</v>
      </c>
      <c r="CB1574" s="358"/>
      <c r="CC1574" s="363" t="s">
        <v>4461</v>
      </c>
      <c r="CD1574" s="353" t="s">
        <v>4462</v>
      </c>
      <c r="CE1574" s="360" t="s">
        <v>4463</v>
      </c>
      <c r="CF1574" s="354" t="s">
        <v>2065</v>
      </c>
      <c r="CG1574" s="355" t="s">
        <v>811</v>
      </c>
      <c r="CH1574" s="356">
        <v>15000</v>
      </c>
      <c r="CI1574" s="357">
        <v>45717</v>
      </c>
    </row>
    <row r="1575" spans="79:87">
      <c r="CA1575" s="351">
        <v>1572</v>
      </c>
      <c r="CB1575" s="358"/>
      <c r="CC1575" s="363" t="s">
        <v>4464</v>
      </c>
      <c r="CD1575" s="353" t="s">
        <v>4465</v>
      </c>
      <c r="CE1575" s="360" t="s">
        <v>4466</v>
      </c>
      <c r="CF1575" s="354" t="s">
        <v>2065</v>
      </c>
      <c r="CG1575" s="355" t="s">
        <v>811</v>
      </c>
      <c r="CH1575" s="356">
        <v>15000</v>
      </c>
      <c r="CI1575" s="357">
        <v>45717</v>
      </c>
    </row>
    <row r="1576" spans="79:87">
      <c r="CA1576" s="351">
        <v>1573</v>
      </c>
      <c r="CB1576" s="358"/>
      <c r="CC1576" s="363" t="s">
        <v>4467</v>
      </c>
      <c r="CD1576" s="353" t="s">
        <v>4468</v>
      </c>
      <c r="CE1576" s="360" t="s">
        <v>4469</v>
      </c>
      <c r="CF1576" s="354" t="s">
        <v>2131</v>
      </c>
      <c r="CG1576" s="355" t="s">
        <v>808</v>
      </c>
      <c r="CH1576" s="356">
        <v>30000</v>
      </c>
      <c r="CI1576" s="357">
        <v>45717</v>
      </c>
    </row>
    <row r="1577" spans="79:87">
      <c r="CA1577" s="351">
        <v>1574</v>
      </c>
      <c r="CB1577" s="358"/>
      <c r="CC1577" s="363" t="s">
        <v>4470</v>
      </c>
      <c r="CD1577" s="353" t="s">
        <v>4471</v>
      </c>
      <c r="CE1577" s="360" t="s">
        <v>4472</v>
      </c>
      <c r="CF1577" s="354" t="s">
        <v>2092</v>
      </c>
      <c r="CG1577" s="355" t="s">
        <v>812</v>
      </c>
      <c r="CH1577" s="356">
        <v>11500</v>
      </c>
      <c r="CI1577" s="357">
        <v>45717</v>
      </c>
    </row>
    <row r="1578" spans="79:87">
      <c r="CA1578" s="351">
        <v>1575</v>
      </c>
      <c r="CB1578" s="358"/>
      <c r="CC1578" s="363" t="s">
        <v>4473</v>
      </c>
      <c r="CD1578" s="353" t="s">
        <v>4474</v>
      </c>
      <c r="CE1578" s="360" t="s">
        <v>4475</v>
      </c>
      <c r="CF1578" s="354" t="s">
        <v>2065</v>
      </c>
      <c r="CG1578" s="355" t="s">
        <v>811</v>
      </c>
      <c r="CH1578" s="356">
        <v>15000</v>
      </c>
      <c r="CI1578" s="357">
        <v>45717</v>
      </c>
    </row>
    <row r="1579" spans="79:87">
      <c r="CA1579" s="351">
        <v>1576</v>
      </c>
      <c r="CB1579" s="358"/>
      <c r="CC1579" s="363" t="s">
        <v>4476</v>
      </c>
      <c r="CD1579" s="353" t="s">
        <v>4477</v>
      </c>
      <c r="CE1579" s="360" t="s">
        <v>4478</v>
      </c>
      <c r="CF1579" s="354" t="s">
        <v>2198</v>
      </c>
      <c r="CG1579" s="355" t="s">
        <v>2199</v>
      </c>
      <c r="CH1579" s="356">
        <v>25000</v>
      </c>
      <c r="CI1579" s="357">
        <v>45717</v>
      </c>
    </row>
    <row r="1580" spans="79:87">
      <c r="CA1580" s="351">
        <v>1577</v>
      </c>
      <c r="CB1580" s="358"/>
      <c r="CC1580" s="363" t="s">
        <v>4479</v>
      </c>
      <c r="CD1580" s="353" t="s">
        <v>4480</v>
      </c>
      <c r="CE1580" s="360" t="s">
        <v>4481</v>
      </c>
      <c r="CF1580" s="354" t="s">
        <v>2888</v>
      </c>
      <c r="CG1580" s="355" t="s">
        <v>2889</v>
      </c>
      <c r="CH1580" s="356">
        <v>41800</v>
      </c>
      <c r="CI1580" s="357">
        <v>45689</v>
      </c>
    </row>
    <row r="1581" spans="79:87">
      <c r="CA1581" s="351">
        <v>1578</v>
      </c>
      <c r="CB1581" s="358"/>
      <c r="CC1581" s="363" t="s">
        <v>4482</v>
      </c>
      <c r="CD1581" s="353" t="s">
        <v>4483</v>
      </c>
      <c r="CE1581" s="360" t="s">
        <v>4484</v>
      </c>
      <c r="CF1581" s="354" t="s">
        <v>2137</v>
      </c>
      <c r="CG1581" s="355" t="s">
        <v>810</v>
      </c>
      <c r="CH1581" s="356">
        <v>12000</v>
      </c>
      <c r="CI1581" s="357">
        <v>45658</v>
      </c>
    </row>
    <row r="1582" spans="79:87">
      <c r="CA1582" s="351">
        <v>1579</v>
      </c>
      <c r="CB1582" s="358"/>
      <c r="CC1582" s="363" t="s">
        <v>4485</v>
      </c>
      <c r="CD1582" s="353" t="s">
        <v>4486</v>
      </c>
      <c r="CE1582" s="360" t="s">
        <v>4487</v>
      </c>
      <c r="CF1582" s="354" t="s">
        <v>2888</v>
      </c>
      <c r="CG1582" s="355" t="s">
        <v>2889</v>
      </c>
      <c r="CH1582" s="356">
        <v>8360</v>
      </c>
      <c r="CI1582" s="357">
        <v>45717</v>
      </c>
    </row>
    <row r="1583" spans="79:87">
      <c r="CA1583" s="351">
        <v>1580</v>
      </c>
      <c r="CB1583" s="358"/>
      <c r="CC1583" s="363" t="s">
        <v>4488</v>
      </c>
      <c r="CD1583" s="353" t="s">
        <v>4489</v>
      </c>
      <c r="CE1583" s="360" t="s">
        <v>4490</v>
      </c>
      <c r="CF1583" s="354" t="s">
        <v>2137</v>
      </c>
      <c r="CG1583" s="355" t="s">
        <v>810</v>
      </c>
      <c r="CH1583" s="356">
        <v>12000</v>
      </c>
      <c r="CI1583" s="357">
        <v>45717</v>
      </c>
    </row>
    <row r="1584" spans="79:87">
      <c r="CA1584" s="351">
        <v>1581</v>
      </c>
      <c r="CB1584" s="358"/>
      <c r="CC1584" s="363" t="s">
        <v>4488</v>
      </c>
      <c r="CD1584" s="353" t="s">
        <v>4489</v>
      </c>
      <c r="CE1584" s="360" t="s">
        <v>4490</v>
      </c>
      <c r="CF1584" s="354" t="s">
        <v>2092</v>
      </c>
      <c r="CG1584" s="355" t="s">
        <v>812</v>
      </c>
      <c r="CH1584" s="356">
        <v>11500</v>
      </c>
      <c r="CI1584" s="357">
        <v>45717</v>
      </c>
    </row>
    <row r="1585" spans="79:87">
      <c r="CA1585" s="351">
        <v>1582</v>
      </c>
      <c r="CB1585" s="358"/>
      <c r="CC1585" s="363" t="s">
        <v>4491</v>
      </c>
      <c r="CD1585" s="353" t="s">
        <v>4492</v>
      </c>
      <c r="CE1585" s="360" t="s">
        <v>4493</v>
      </c>
      <c r="CF1585" s="354" t="s">
        <v>2065</v>
      </c>
      <c r="CG1585" s="355" t="s">
        <v>811</v>
      </c>
      <c r="CH1585" s="356">
        <v>15000</v>
      </c>
      <c r="CI1585" s="357">
        <v>45717</v>
      </c>
    </row>
    <row r="1586" spans="79:87">
      <c r="CA1586" s="351">
        <v>1583</v>
      </c>
      <c r="CB1586" s="358"/>
      <c r="CC1586" s="363" t="s">
        <v>4494</v>
      </c>
      <c r="CD1586" s="353" t="s">
        <v>4495</v>
      </c>
      <c r="CE1586" s="360" t="s">
        <v>4496</v>
      </c>
      <c r="CF1586" s="354" t="s">
        <v>2215</v>
      </c>
      <c r="CG1586" s="355" t="s">
        <v>683</v>
      </c>
      <c r="CH1586" s="356">
        <v>10650</v>
      </c>
      <c r="CI1586" s="357">
        <v>45717</v>
      </c>
    </row>
    <row r="1587" spans="79:87">
      <c r="CA1587" s="351">
        <v>1584</v>
      </c>
      <c r="CB1587" s="358"/>
      <c r="CC1587" s="363" t="s">
        <v>4494</v>
      </c>
      <c r="CD1587" s="353" t="s">
        <v>4495</v>
      </c>
      <c r="CE1587" s="360" t="s">
        <v>4496</v>
      </c>
      <c r="CF1587" s="354" t="s">
        <v>2388</v>
      </c>
      <c r="CG1587" s="355" t="s">
        <v>804</v>
      </c>
      <c r="CH1587" s="356">
        <v>7200</v>
      </c>
      <c r="CI1587" s="357">
        <v>45717</v>
      </c>
    </row>
    <row r="1588" spans="79:87">
      <c r="CA1588" s="351">
        <v>1585</v>
      </c>
      <c r="CB1588" s="358"/>
      <c r="CC1588" s="363" t="s">
        <v>4497</v>
      </c>
      <c r="CD1588" s="353" t="s">
        <v>4498</v>
      </c>
      <c r="CE1588" s="360" t="s">
        <v>4499</v>
      </c>
      <c r="CF1588" s="354" t="s">
        <v>2621</v>
      </c>
      <c r="CG1588" s="355" t="s">
        <v>797</v>
      </c>
      <c r="CH1588" s="356">
        <v>17000</v>
      </c>
      <c r="CI1588" s="357">
        <v>45717</v>
      </c>
    </row>
    <row r="1589" spans="79:87">
      <c r="CA1589" s="351">
        <v>1586</v>
      </c>
      <c r="CB1589" s="358"/>
      <c r="CC1589" s="363" t="s">
        <v>4500</v>
      </c>
      <c r="CD1589" s="353" t="s">
        <v>4501</v>
      </c>
      <c r="CE1589" s="360" t="s">
        <v>4502</v>
      </c>
      <c r="CF1589" s="354" t="s">
        <v>2137</v>
      </c>
      <c r="CG1589" s="355" t="s">
        <v>810</v>
      </c>
      <c r="CH1589" s="356">
        <v>12000</v>
      </c>
      <c r="CI1589" s="357">
        <v>45689</v>
      </c>
    </row>
    <row r="1590" spans="79:87">
      <c r="CA1590" s="351">
        <v>1587</v>
      </c>
      <c r="CB1590" s="358"/>
      <c r="CC1590" s="363" t="s">
        <v>4500</v>
      </c>
      <c r="CD1590" s="353" t="s">
        <v>4501</v>
      </c>
      <c r="CE1590" s="360" t="s">
        <v>4502</v>
      </c>
      <c r="CF1590" s="354" t="s">
        <v>2065</v>
      </c>
      <c r="CG1590" s="355" t="s">
        <v>811</v>
      </c>
      <c r="CH1590" s="356">
        <v>15000</v>
      </c>
      <c r="CI1590" s="357">
        <v>45658</v>
      </c>
    </row>
    <row r="1591" spans="79:87">
      <c r="CA1591" s="351">
        <v>1588</v>
      </c>
      <c r="CB1591" s="358"/>
      <c r="CC1591" s="363" t="s">
        <v>4503</v>
      </c>
      <c r="CD1591" s="353" t="s">
        <v>2094</v>
      </c>
      <c r="CE1591" s="360" t="s">
        <v>2095</v>
      </c>
      <c r="CF1591" s="354" t="s">
        <v>2109</v>
      </c>
      <c r="CG1591" s="355" t="s">
        <v>631</v>
      </c>
      <c r="CH1591" s="356">
        <v>57500</v>
      </c>
      <c r="CI1591" s="357">
        <v>45717</v>
      </c>
    </row>
    <row r="1592" spans="79:87">
      <c r="CA1592" s="351">
        <v>1589</v>
      </c>
      <c r="CB1592" s="358"/>
      <c r="CC1592" s="363" t="s">
        <v>4504</v>
      </c>
      <c r="CD1592" s="353" t="s">
        <v>4505</v>
      </c>
      <c r="CE1592" s="360" t="s">
        <v>4506</v>
      </c>
      <c r="CF1592" s="354" t="s">
        <v>2065</v>
      </c>
      <c r="CG1592" s="355" t="s">
        <v>811</v>
      </c>
      <c r="CH1592" s="356">
        <v>15000</v>
      </c>
      <c r="CI1592" s="357">
        <v>45717</v>
      </c>
    </row>
    <row r="1593" spans="79:87">
      <c r="CA1593" s="351">
        <v>1590</v>
      </c>
      <c r="CB1593" s="358"/>
      <c r="CC1593" s="363" t="s">
        <v>4507</v>
      </c>
      <c r="CD1593" s="353" t="s">
        <v>4508</v>
      </c>
      <c r="CE1593" s="360" t="s">
        <v>4509</v>
      </c>
      <c r="CF1593" s="354" t="s">
        <v>2131</v>
      </c>
      <c r="CG1593" s="355" t="s">
        <v>808</v>
      </c>
      <c r="CH1593" s="356">
        <v>30000</v>
      </c>
      <c r="CI1593" s="357">
        <v>45717</v>
      </c>
    </row>
    <row r="1594" spans="79:87">
      <c r="CA1594" s="351">
        <v>1591</v>
      </c>
      <c r="CB1594" s="358"/>
      <c r="CC1594" s="363" t="s">
        <v>4510</v>
      </c>
      <c r="CD1594" s="353" t="s">
        <v>4511</v>
      </c>
      <c r="CE1594" s="360" t="s">
        <v>4512</v>
      </c>
      <c r="CF1594" s="354" t="s">
        <v>2888</v>
      </c>
      <c r="CG1594" s="355" t="s">
        <v>2889</v>
      </c>
      <c r="CH1594" s="356">
        <v>41800</v>
      </c>
      <c r="CI1594" s="357">
        <v>45717</v>
      </c>
    </row>
    <row r="1595" spans="79:87">
      <c r="CA1595" s="351">
        <v>1592</v>
      </c>
      <c r="CB1595" s="358"/>
      <c r="CC1595" s="363" t="s">
        <v>4513</v>
      </c>
      <c r="CD1595" s="353" t="s">
        <v>3269</v>
      </c>
      <c r="CE1595" s="360" t="s">
        <v>4514</v>
      </c>
      <c r="CF1595" s="354" t="s">
        <v>2072</v>
      </c>
      <c r="CG1595" s="355" t="s">
        <v>800</v>
      </c>
      <c r="CH1595" s="356">
        <v>19000</v>
      </c>
      <c r="CI1595" s="357">
        <v>45717</v>
      </c>
    </row>
    <row r="1596" spans="79:87">
      <c r="CA1596" s="351">
        <v>1593</v>
      </c>
      <c r="CB1596" s="358"/>
      <c r="CC1596" s="363" t="s">
        <v>4515</v>
      </c>
      <c r="CD1596" s="353" t="s">
        <v>4516</v>
      </c>
      <c r="CE1596" s="360" t="s">
        <v>4517</v>
      </c>
      <c r="CF1596" s="354" t="s">
        <v>2072</v>
      </c>
      <c r="CG1596" s="355" t="s">
        <v>800</v>
      </c>
      <c r="CH1596" s="356">
        <v>19000</v>
      </c>
      <c r="CI1596" s="357">
        <v>45717</v>
      </c>
    </row>
    <row r="1597" spans="79:87">
      <c r="CA1597" s="351">
        <v>1594</v>
      </c>
      <c r="CB1597" s="358"/>
      <c r="CC1597" s="363" t="s">
        <v>4518</v>
      </c>
      <c r="CD1597" s="353" t="s">
        <v>3317</v>
      </c>
      <c r="CE1597" s="360" t="s">
        <v>4519</v>
      </c>
      <c r="CF1597" s="354" t="s">
        <v>2092</v>
      </c>
      <c r="CG1597" s="355" t="s">
        <v>812</v>
      </c>
      <c r="CH1597" s="356">
        <v>11500</v>
      </c>
      <c r="CI1597" s="357">
        <v>45717</v>
      </c>
    </row>
    <row r="1598" spans="79:87">
      <c r="CA1598" s="351">
        <v>1595</v>
      </c>
      <c r="CB1598" s="358"/>
      <c r="CC1598" s="363" t="s">
        <v>4520</v>
      </c>
      <c r="CD1598" s="353" t="s">
        <v>4521</v>
      </c>
      <c r="CE1598" s="360" t="s">
        <v>4522</v>
      </c>
      <c r="CF1598" s="354" t="s">
        <v>2888</v>
      </c>
      <c r="CG1598" s="355" t="s">
        <v>2889</v>
      </c>
      <c r="CH1598" s="356">
        <v>41800</v>
      </c>
      <c r="CI1598" s="357">
        <v>45689</v>
      </c>
    </row>
    <row r="1599" spans="79:87">
      <c r="CA1599" s="351">
        <v>1596</v>
      </c>
      <c r="CB1599" s="358"/>
      <c r="CC1599" s="363" t="s">
        <v>4523</v>
      </c>
      <c r="CD1599" s="353" t="s">
        <v>2948</v>
      </c>
      <c r="CE1599" s="360" t="s">
        <v>4524</v>
      </c>
      <c r="CF1599" s="354" t="s">
        <v>2137</v>
      </c>
      <c r="CG1599" s="355" t="s">
        <v>810</v>
      </c>
      <c r="CH1599" s="356">
        <v>36000</v>
      </c>
      <c r="CI1599" s="357">
        <v>45658</v>
      </c>
    </row>
    <row r="1600" spans="79:87">
      <c r="CA1600" s="351">
        <v>1597</v>
      </c>
      <c r="CB1600" s="358"/>
      <c r="CC1600" s="363" t="s">
        <v>4525</v>
      </c>
      <c r="CD1600" s="353" t="s">
        <v>4526</v>
      </c>
      <c r="CE1600" s="360" t="s">
        <v>4527</v>
      </c>
      <c r="CF1600" s="354" t="s">
        <v>2888</v>
      </c>
      <c r="CG1600" s="355" t="s">
        <v>2889</v>
      </c>
      <c r="CH1600" s="356">
        <v>8360</v>
      </c>
      <c r="CI1600" s="357">
        <v>45717</v>
      </c>
    </row>
    <row r="1601" spans="79:87">
      <c r="CA1601" s="351">
        <v>1598</v>
      </c>
      <c r="CB1601" s="358"/>
      <c r="CC1601" s="363" t="s">
        <v>4528</v>
      </c>
      <c r="CD1601" s="353" t="s">
        <v>4529</v>
      </c>
      <c r="CE1601" s="360" t="s">
        <v>4530</v>
      </c>
      <c r="CF1601" s="354" t="s">
        <v>2065</v>
      </c>
      <c r="CG1601" s="355" t="s">
        <v>811</v>
      </c>
      <c r="CH1601" s="356">
        <v>15000</v>
      </c>
      <c r="CI1601" s="357">
        <v>45717</v>
      </c>
    </row>
    <row r="1602" spans="79:87">
      <c r="CA1602" s="351">
        <v>1599</v>
      </c>
      <c r="CB1602" s="358"/>
      <c r="CC1602" s="363" t="s">
        <v>4531</v>
      </c>
      <c r="CD1602" s="353" t="s">
        <v>3248</v>
      </c>
      <c r="CE1602" s="360" t="s">
        <v>4532</v>
      </c>
      <c r="CF1602" s="354" t="s">
        <v>2092</v>
      </c>
      <c r="CG1602" s="355" t="s">
        <v>812</v>
      </c>
      <c r="CH1602" s="356">
        <v>11500</v>
      </c>
      <c r="CI1602" s="357">
        <v>45717</v>
      </c>
    </row>
    <row r="1603" spans="79:87">
      <c r="CA1603" s="351">
        <v>1600</v>
      </c>
      <c r="CB1603" s="358"/>
      <c r="CC1603" s="363" t="s">
        <v>4533</v>
      </c>
      <c r="CD1603" s="353" t="s">
        <v>4534</v>
      </c>
      <c r="CE1603" s="360" t="s">
        <v>4535</v>
      </c>
      <c r="CF1603" s="354" t="s">
        <v>2557</v>
      </c>
      <c r="CG1603" s="355" t="s">
        <v>824</v>
      </c>
      <c r="CH1603" s="356">
        <v>19950</v>
      </c>
      <c r="CI1603" s="357">
        <v>45717</v>
      </c>
    </row>
    <row r="1604" spans="79:87">
      <c r="CA1604" s="351">
        <v>1601</v>
      </c>
      <c r="CB1604" s="358"/>
      <c r="CC1604" s="363" t="s">
        <v>4536</v>
      </c>
      <c r="CD1604" s="353" t="s">
        <v>4537</v>
      </c>
      <c r="CE1604" s="360" t="s">
        <v>4538</v>
      </c>
      <c r="CF1604" s="354" t="s">
        <v>2092</v>
      </c>
      <c r="CG1604" s="355" t="s">
        <v>812</v>
      </c>
      <c r="CH1604" s="356">
        <v>11500</v>
      </c>
      <c r="CI1604" s="357">
        <v>45717</v>
      </c>
    </row>
    <row r="1605" spans="79:87">
      <c r="CA1605" s="351">
        <v>1602</v>
      </c>
      <c r="CB1605" s="358"/>
      <c r="CC1605" s="363" t="s">
        <v>4539</v>
      </c>
      <c r="CD1605" s="353" t="s">
        <v>4540</v>
      </c>
      <c r="CE1605" s="360" t="s">
        <v>4541</v>
      </c>
      <c r="CF1605" s="354" t="s">
        <v>3774</v>
      </c>
      <c r="CG1605" s="355" t="s">
        <v>809</v>
      </c>
      <c r="CH1605" s="356">
        <v>64000</v>
      </c>
      <c r="CI1605" s="357">
        <v>45717</v>
      </c>
    </row>
    <row r="1606" spans="79:87">
      <c r="CA1606" s="351">
        <v>1603</v>
      </c>
      <c r="CB1606" s="358"/>
      <c r="CC1606" s="363" t="s">
        <v>4542</v>
      </c>
      <c r="CD1606" s="353" t="s">
        <v>4543</v>
      </c>
      <c r="CE1606" s="360" t="s">
        <v>4544</v>
      </c>
      <c r="CF1606" s="354" t="s">
        <v>2092</v>
      </c>
      <c r="CG1606" s="355" t="s">
        <v>812</v>
      </c>
      <c r="CH1606" s="356">
        <v>11500</v>
      </c>
      <c r="CI1606" s="357">
        <v>45717</v>
      </c>
    </row>
    <row r="1607" spans="79:87">
      <c r="CA1607" s="351">
        <v>1604</v>
      </c>
      <c r="CB1607" s="358"/>
      <c r="CC1607" s="363" t="s">
        <v>4545</v>
      </c>
      <c r="CD1607" s="353" t="s">
        <v>4546</v>
      </c>
      <c r="CE1607" s="360" t="s">
        <v>4547</v>
      </c>
      <c r="CF1607" s="354" t="s">
        <v>2137</v>
      </c>
      <c r="CG1607" s="355" t="s">
        <v>810</v>
      </c>
      <c r="CH1607" s="356">
        <v>24000</v>
      </c>
      <c r="CI1607" s="357">
        <v>45689</v>
      </c>
    </row>
    <row r="1608" spans="79:87">
      <c r="CA1608" s="351">
        <v>1605</v>
      </c>
      <c r="CB1608" s="358"/>
      <c r="CC1608" s="363" t="s">
        <v>4545</v>
      </c>
      <c r="CD1608" s="353" t="s">
        <v>4546</v>
      </c>
      <c r="CE1608" s="360" t="s">
        <v>4547</v>
      </c>
      <c r="CF1608" s="354" t="s">
        <v>2065</v>
      </c>
      <c r="CG1608" s="355" t="s">
        <v>811</v>
      </c>
      <c r="CH1608" s="356">
        <v>15000</v>
      </c>
      <c r="CI1608" s="357">
        <v>45658</v>
      </c>
    </row>
    <row r="1609" spans="79:87">
      <c r="CA1609" s="351">
        <v>1606</v>
      </c>
      <c r="CB1609" s="358"/>
      <c r="CC1609" s="363" t="s">
        <v>4548</v>
      </c>
      <c r="CD1609" s="353" t="s">
        <v>4549</v>
      </c>
      <c r="CE1609" s="360" t="s">
        <v>4550</v>
      </c>
      <c r="CF1609" s="354" t="s">
        <v>2198</v>
      </c>
      <c r="CG1609" s="355" t="s">
        <v>2199</v>
      </c>
      <c r="CH1609" s="356">
        <v>25000</v>
      </c>
      <c r="CI1609" s="357">
        <v>45717</v>
      </c>
    </row>
    <row r="1610" spans="79:87">
      <c r="CA1610" s="351">
        <v>1607</v>
      </c>
      <c r="CB1610" s="358"/>
      <c r="CC1610" s="363" t="s">
        <v>4551</v>
      </c>
      <c r="CD1610" s="353" t="s">
        <v>4552</v>
      </c>
      <c r="CE1610" s="360" t="s">
        <v>4553</v>
      </c>
      <c r="CF1610" s="354" t="s">
        <v>4554</v>
      </c>
      <c r="CG1610" s="355" t="s">
        <v>709</v>
      </c>
      <c r="CH1610" s="356">
        <v>75960</v>
      </c>
      <c r="CI1610" s="357">
        <v>45717</v>
      </c>
    </row>
    <row r="1611" spans="79:87">
      <c r="CA1611" s="351">
        <v>1608</v>
      </c>
      <c r="CB1611" s="358"/>
      <c r="CC1611" s="363" t="s">
        <v>4555</v>
      </c>
      <c r="CD1611" s="353" t="s">
        <v>4556</v>
      </c>
      <c r="CE1611" s="360" t="s">
        <v>4557</v>
      </c>
      <c r="CF1611" s="354" t="s">
        <v>2888</v>
      </c>
      <c r="CG1611" s="355" t="s">
        <v>2889</v>
      </c>
      <c r="CH1611" s="356">
        <v>12540</v>
      </c>
      <c r="CI1611" s="357">
        <v>45717</v>
      </c>
    </row>
    <row r="1612" spans="79:87">
      <c r="CA1612" s="351">
        <v>1609</v>
      </c>
      <c r="CB1612" s="358"/>
      <c r="CC1612" s="363" t="s">
        <v>4558</v>
      </c>
      <c r="CD1612" s="353" t="s">
        <v>4559</v>
      </c>
      <c r="CE1612" s="360" t="s">
        <v>4560</v>
      </c>
      <c r="CF1612" s="354" t="s">
        <v>2888</v>
      </c>
      <c r="CG1612" s="355" t="s">
        <v>2889</v>
      </c>
      <c r="CH1612" s="356">
        <v>20900</v>
      </c>
      <c r="CI1612" s="357">
        <v>45717</v>
      </c>
    </row>
    <row r="1613" spans="79:87">
      <c r="CA1613" s="351">
        <v>1610</v>
      </c>
      <c r="CB1613" s="358"/>
      <c r="CC1613" s="363" t="s">
        <v>4561</v>
      </c>
      <c r="CD1613" s="353" t="s">
        <v>4562</v>
      </c>
      <c r="CE1613" s="360" t="s">
        <v>4563</v>
      </c>
      <c r="CF1613" s="354" t="s">
        <v>2888</v>
      </c>
      <c r="CG1613" s="355" t="s">
        <v>2889</v>
      </c>
      <c r="CH1613" s="356">
        <v>20900</v>
      </c>
      <c r="CI1613" s="357">
        <v>45717</v>
      </c>
    </row>
    <row r="1614" spans="79:87">
      <c r="CA1614" s="351">
        <v>1611</v>
      </c>
      <c r="CB1614" s="358"/>
      <c r="CC1614" s="363" t="s">
        <v>4564</v>
      </c>
      <c r="CD1614" s="353" t="s">
        <v>3215</v>
      </c>
      <c r="CE1614" s="360" t="s">
        <v>4565</v>
      </c>
      <c r="CF1614" s="354" t="s">
        <v>2065</v>
      </c>
      <c r="CG1614" s="355" t="s">
        <v>811</v>
      </c>
      <c r="CH1614" s="356">
        <v>15000</v>
      </c>
      <c r="CI1614" s="357">
        <v>45717</v>
      </c>
    </row>
    <row r="1615" spans="79:87">
      <c r="CA1615" s="351">
        <v>1612</v>
      </c>
      <c r="CB1615" s="358"/>
      <c r="CC1615" s="363" t="s">
        <v>4564</v>
      </c>
      <c r="CD1615" s="353" t="s">
        <v>3215</v>
      </c>
      <c r="CE1615" s="360" t="s">
        <v>4565</v>
      </c>
      <c r="CF1615" s="354" t="s">
        <v>2092</v>
      </c>
      <c r="CG1615" s="355" t="s">
        <v>812</v>
      </c>
      <c r="CH1615" s="356">
        <v>11500</v>
      </c>
      <c r="CI1615" s="357">
        <v>45717</v>
      </c>
    </row>
    <row r="1616" spans="79:87">
      <c r="CA1616" s="351">
        <v>1613</v>
      </c>
      <c r="CB1616" s="358"/>
      <c r="CC1616" s="363" t="s">
        <v>4566</v>
      </c>
      <c r="CD1616" s="353" t="s">
        <v>4567</v>
      </c>
      <c r="CE1616" s="360" t="s">
        <v>4568</v>
      </c>
      <c r="CF1616" s="354" t="s">
        <v>2092</v>
      </c>
      <c r="CG1616" s="355" t="s">
        <v>812</v>
      </c>
      <c r="CH1616" s="356">
        <v>23000</v>
      </c>
      <c r="CI1616" s="357">
        <v>45689</v>
      </c>
    </row>
    <row r="1617" spans="79:87">
      <c r="CA1617" s="351">
        <v>1614</v>
      </c>
      <c r="CB1617" s="358"/>
      <c r="CC1617" s="363" t="s">
        <v>4569</v>
      </c>
      <c r="CD1617" s="353" t="s">
        <v>4570</v>
      </c>
      <c r="CE1617" s="360" t="s">
        <v>4571</v>
      </c>
      <c r="CF1617" s="354" t="s">
        <v>2065</v>
      </c>
      <c r="CG1617" s="355" t="s">
        <v>811</v>
      </c>
      <c r="CH1617" s="356">
        <v>15000</v>
      </c>
      <c r="CI1617" s="357">
        <v>45658</v>
      </c>
    </row>
    <row r="1618" spans="79:87">
      <c r="CA1618" s="351">
        <v>1615</v>
      </c>
      <c r="CB1618" s="358"/>
      <c r="CC1618" s="363" t="s">
        <v>4572</v>
      </c>
      <c r="CD1618" s="353" t="s">
        <v>3290</v>
      </c>
      <c r="CE1618" s="360" t="s">
        <v>4573</v>
      </c>
      <c r="CF1618" s="354" t="s">
        <v>2065</v>
      </c>
      <c r="CG1618" s="355" t="s">
        <v>811</v>
      </c>
      <c r="CH1618" s="356">
        <v>30000</v>
      </c>
      <c r="CI1618" s="357">
        <v>45717</v>
      </c>
    </row>
    <row r="1619" spans="79:87">
      <c r="CA1619" s="351">
        <v>1616</v>
      </c>
      <c r="CB1619" s="358"/>
      <c r="CC1619" s="363" t="s">
        <v>4574</v>
      </c>
      <c r="CD1619" s="353" t="s">
        <v>4575</v>
      </c>
      <c r="CE1619" s="360" t="s">
        <v>4576</v>
      </c>
      <c r="CF1619" s="354" t="s">
        <v>2072</v>
      </c>
      <c r="CG1619" s="355" t="s">
        <v>800</v>
      </c>
      <c r="CH1619" s="356">
        <v>19000</v>
      </c>
      <c r="CI1619" s="357">
        <v>45717</v>
      </c>
    </row>
    <row r="1620" spans="79:87">
      <c r="CA1620" s="351">
        <v>1617</v>
      </c>
      <c r="CB1620" s="358"/>
      <c r="CC1620" s="363" t="s">
        <v>4577</v>
      </c>
      <c r="CD1620" s="353" t="s">
        <v>4578</v>
      </c>
      <c r="CE1620" s="360" t="s">
        <v>4579</v>
      </c>
      <c r="CF1620" s="354" t="s">
        <v>2682</v>
      </c>
      <c r="CG1620" s="355" t="s">
        <v>643</v>
      </c>
      <c r="CH1620" s="356">
        <v>190320</v>
      </c>
      <c r="CI1620" s="357">
        <v>45717</v>
      </c>
    </row>
    <row r="1621" spans="79:87">
      <c r="CA1621" s="351">
        <v>1618</v>
      </c>
      <c r="CB1621" s="358"/>
      <c r="CC1621" s="363" t="s">
        <v>4577</v>
      </c>
      <c r="CD1621" s="353" t="s">
        <v>4578</v>
      </c>
      <c r="CE1621" s="360" t="s">
        <v>4579</v>
      </c>
      <c r="CF1621" s="354" t="s">
        <v>4580</v>
      </c>
      <c r="CG1621" s="355" t="s">
        <v>722</v>
      </c>
      <c r="CH1621" s="356">
        <v>126840</v>
      </c>
      <c r="CI1621" s="357">
        <v>45717</v>
      </c>
    </row>
    <row r="1622" spans="79:87">
      <c r="CA1622" s="351">
        <v>1619</v>
      </c>
      <c r="CB1622" s="358"/>
      <c r="CC1622" s="363" t="s">
        <v>4581</v>
      </c>
      <c r="CD1622" s="353" t="s">
        <v>4582</v>
      </c>
      <c r="CE1622" s="360" t="s">
        <v>4583</v>
      </c>
      <c r="CF1622" s="354" t="s">
        <v>4440</v>
      </c>
      <c r="CG1622" s="355" t="s">
        <v>647</v>
      </c>
      <c r="CH1622" s="356">
        <v>76980</v>
      </c>
      <c r="CI1622" s="357">
        <v>45717</v>
      </c>
    </row>
    <row r="1623" spans="79:87">
      <c r="CA1623" s="351">
        <v>1620</v>
      </c>
      <c r="CB1623" s="358"/>
      <c r="CC1623" s="363" t="s">
        <v>4581</v>
      </c>
      <c r="CD1623" s="353" t="s">
        <v>4582</v>
      </c>
      <c r="CE1623" s="360" t="s">
        <v>4583</v>
      </c>
      <c r="CF1623" s="354" t="s">
        <v>2065</v>
      </c>
      <c r="CG1623" s="355" t="s">
        <v>811</v>
      </c>
      <c r="CH1623" s="356">
        <v>15000</v>
      </c>
      <c r="CI1623" s="357">
        <v>45717</v>
      </c>
    </row>
    <row r="1624" spans="79:87">
      <c r="CA1624" s="351">
        <v>1621</v>
      </c>
      <c r="CB1624" s="358"/>
      <c r="CC1624" s="363" t="s">
        <v>4581</v>
      </c>
      <c r="CD1624" s="353" t="s">
        <v>4582</v>
      </c>
      <c r="CE1624" s="360" t="s">
        <v>4583</v>
      </c>
      <c r="CF1624" s="354" t="s">
        <v>4580</v>
      </c>
      <c r="CG1624" s="355" t="s">
        <v>722</v>
      </c>
      <c r="CH1624" s="356">
        <v>38052</v>
      </c>
      <c r="CI1624" s="357">
        <v>45717</v>
      </c>
    </row>
    <row r="1625" spans="79:87">
      <c r="CA1625" s="351">
        <v>1622</v>
      </c>
      <c r="CB1625" s="358"/>
      <c r="CC1625" s="363" t="s">
        <v>4581</v>
      </c>
      <c r="CD1625" s="353" t="s">
        <v>4582</v>
      </c>
      <c r="CE1625" s="360" t="s">
        <v>4583</v>
      </c>
      <c r="CF1625" s="354" t="s">
        <v>4580</v>
      </c>
      <c r="CG1625" s="355" t="s">
        <v>722</v>
      </c>
      <c r="CH1625" s="356">
        <v>25368</v>
      </c>
      <c r="CI1625" s="357">
        <v>45689</v>
      </c>
    </row>
    <row r="1626" spans="79:87">
      <c r="CA1626" s="351">
        <v>1623</v>
      </c>
      <c r="CB1626" s="358"/>
      <c r="CC1626" s="363" t="s">
        <v>4581</v>
      </c>
      <c r="CD1626" s="353" t="s">
        <v>4582</v>
      </c>
      <c r="CE1626" s="360" t="s">
        <v>4583</v>
      </c>
      <c r="CF1626" s="354" t="s">
        <v>4584</v>
      </c>
      <c r="CG1626" s="355" t="s">
        <v>723</v>
      </c>
      <c r="CH1626" s="356">
        <v>16800</v>
      </c>
      <c r="CI1626" s="357">
        <v>45658</v>
      </c>
    </row>
    <row r="1627" spans="79:87">
      <c r="CA1627" s="351">
        <v>1624</v>
      </c>
      <c r="CB1627" s="358"/>
      <c r="CC1627" s="363" t="s">
        <v>4581</v>
      </c>
      <c r="CD1627" s="353" t="s">
        <v>4582</v>
      </c>
      <c r="CE1627" s="360" t="s">
        <v>4583</v>
      </c>
      <c r="CF1627" s="354" t="s">
        <v>4584</v>
      </c>
      <c r="CG1627" s="355" t="s">
        <v>723</v>
      </c>
      <c r="CH1627" s="356">
        <v>28000</v>
      </c>
      <c r="CI1627" s="357">
        <v>45717</v>
      </c>
    </row>
    <row r="1628" spans="79:87">
      <c r="CA1628" s="351">
        <v>1625</v>
      </c>
      <c r="CB1628" s="358"/>
      <c r="CC1628" s="363" t="s">
        <v>4585</v>
      </c>
      <c r="CD1628" s="353" t="s">
        <v>4586</v>
      </c>
      <c r="CE1628" s="360" t="s">
        <v>4587</v>
      </c>
      <c r="CF1628" s="354" t="s">
        <v>2682</v>
      </c>
      <c r="CG1628" s="355" t="s">
        <v>643</v>
      </c>
      <c r="CH1628" s="356">
        <v>95160</v>
      </c>
      <c r="CI1628" s="357">
        <v>45717</v>
      </c>
    </row>
    <row r="1629" spans="79:87">
      <c r="CA1629" s="351">
        <v>1626</v>
      </c>
      <c r="CB1629" s="358"/>
      <c r="CC1629" s="363" t="s">
        <v>4585</v>
      </c>
      <c r="CD1629" s="353" t="s">
        <v>4586</v>
      </c>
      <c r="CE1629" s="360" t="s">
        <v>4587</v>
      </c>
      <c r="CF1629" s="354" t="s">
        <v>2682</v>
      </c>
      <c r="CG1629" s="355" t="s">
        <v>643</v>
      </c>
      <c r="CH1629" s="356">
        <v>47580</v>
      </c>
      <c r="CI1629" s="357">
        <v>45717</v>
      </c>
    </row>
    <row r="1630" spans="79:87">
      <c r="CA1630" s="351">
        <v>1627</v>
      </c>
      <c r="CB1630" s="358"/>
      <c r="CC1630" s="363" t="s">
        <v>4585</v>
      </c>
      <c r="CD1630" s="353" t="s">
        <v>4586</v>
      </c>
      <c r="CE1630" s="360" t="s">
        <v>4587</v>
      </c>
      <c r="CF1630" s="354" t="s">
        <v>4440</v>
      </c>
      <c r="CG1630" s="355" t="s">
        <v>647</v>
      </c>
      <c r="CH1630" s="356">
        <v>76980</v>
      </c>
      <c r="CI1630" s="357">
        <v>45717</v>
      </c>
    </row>
    <row r="1631" spans="79:87">
      <c r="CA1631" s="351">
        <v>1628</v>
      </c>
      <c r="CB1631" s="358"/>
      <c r="CC1631" s="363" t="s">
        <v>4585</v>
      </c>
      <c r="CD1631" s="353" t="s">
        <v>4586</v>
      </c>
      <c r="CE1631" s="360" t="s">
        <v>4587</v>
      </c>
      <c r="CF1631" s="354" t="s">
        <v>2065</v>
      </c>
      <c r="CG1631" s="355" t="s">
        <v>811</v>
      </c>
      <c r="CH1631" s="356">
        <v>15000</v>
      </c>
      <c r="CI1631" s="357">
        <v>45717</v>
      </c>
    </row>
    <row r="1632" spans="79:87">
      <c r="CA1632" s="351">
        <v>1629</v>
      </c>
      <c r="CB1632" s="358"/>
      <c r="CC1632" s="363" t="s">
        <v>4588</v>
      </c>
      <c r="CD1632" s="353" t="s">
        <v>4589</v>
      </c>
      <c r="CE1632" s="360" t="s">
        <v>4590</v>
      </c>
      <c r="CF1632" s="354" t="s">
        <v>2065</v>
      </c>
      <c r="CG1632" s="355" t="s">
        <v>811</v>
      </c>
      <c r="CH1632" s="356">
        <v>15000</v>
      </c>
      <c r="CI1632" s="357">
        <v>45717</v>
      </c>
    </row>
    <row r="1633" spans="79:87">
      <c r="CA1633" s="351">
        <v>1630</v>
      </c>
      <c r="CB1633" s="358"/>
      <c r="CC1633" s="363" t="s">
        <v>4591</v>
      </c>
      <c r="CD1633" s="353" t="s">
        <v>4592</v>
      </c>
      <c r="CE1633" s="360" t="s">
        <v>4593</v>
      </c>
      <c r="CF1633" s="354" t="s">
        <v>2682</v>
      </c>
      <c r="CG1633" s="355" t="s">
        <v>643</v>
      </c>
      <c r="CH1633" s="356">
        <v>285480</v>
      </c>
      <c r="CI1633" s="357">
        <v>45717</v>
      </c>
    </row>
    <row r="1634" spans="79:87">
      <c r="CA1634" s="351">
        <v>1631</v>
      </c>
      <c r="CB1634" s="358"/>
      <c r="CC1634" s="363" t="s">
        <v>4591</v>
      </c>
      <c r="CD1634" s="353" t="s">
        <v>4592</v>
      </c>
      <c r="CE1634" s="360" t="s">
        <v>4593</v>
      </c>
      <c r="CF1634" s="354" t="s">
        <v>2065</v>
      </c>
      <c r="CG1634" s="355" t="s">
        <v>811</v>
      </c>
      <c r="CH1634" s="356">
        <v>15000</v>
      </c>
      <c r="CI1634" s="357">
        <v>45689</v>
      </c>
    </row>
    <row r="1635" spans="79:87">
      <c r="CA1635" s="351">
        <v>1632</v>
      </c>
      <c r="CB1635" s="358"/>
      <c r="CC1635" s="363" t="s">
        <v>4591</v>
      </c>
      <c r="CD1635" s="353" t="s">
        <v>4592</v>
      </c>
      <c r="CE1635" s="360" t="s">
        <v>4593</v>
      </c>
      <c r="CF1635" s="354" t="s">
        <v>4580</v>
      </c>
      <c r="CG1635" s="355" t="s">
        <v>722</v>
      </c>
      <c r="CH1635" s="356">
        <v>88788</v>
      </c>
      <c r="CI1635" s="357">
        <v>45658</v>
      </c>
    </row>
    <row r="1636" spans="79:87">
      <c r="CA1636" s="351">
        <v>1633</v>
      </c>
      <c r="CB1636" s="358"/>
      <c r="CC1636" s="363" t="s">
        <v>4591</v>
      </c>
      <c r="CD1636" s="353" t="s">
        <v>4592</v>
      </c>
      <c r="CE1636" s="360" t="s">
        <v>4593</v>
      </c>
      <c r="CF1636" s="354" t="s">
        <v>4584</v>
      </c>
      <c r="CG1636" s="355" t="s">
        <v>723</v>
      </c>
      <c r="CH1636" s="356">
        <v>33600</v>
      </c>
      <c r="CI1636" s="357">
        <v>45717</v>
      </c>
    </row>
    <row r="1637" spans="79:87">
      <c r="CA1637" s="351">
        <v>1634</v>
      </c>
      <c r="CB1637" s="358"/>
      <c r="CC1637" s="363" t="s">
        <v>4594</v>
      </c>
      <c r="CD1637" s="353" t="s">
        <v>3148</v>
      </c>
      <c r="CE1637" s="360" t="s">
        <v>4595</v>
      </c>
      <c r="CF1637" s="354" t="s">
        <v>4584</v>
      </c>
      <c r="CG1637" s="355" t="s">
        <v>723</v>
      </c>
      <c r="CH1637" s="356">
        <v>33600</v>
      </c>
      <c r="CI1637" s="357">
        <v>45717</v>
      </c>
    </row>
    <row r="1638" spans="79:87">
      <c r="CA1638" s="351">
        <v>1635</v>
      </c>
      <c r="CB1638" s="358"/>
      <c r="CC1638" s="363" t="s">
        <v>4594</v>
      </c>
      <c r="CD1638" s="353" t="s">
        <v>3148</v>
      </c>
      <c r="CE1638" s="360" t="s">
        <v>4595</v>
      </c>
      <c r="CF1638" s="354" t="s">
        <v>4584</v>
      </c>
      <c r="CG1638" s="355" t="s">
        <v>723</v>
      </c>
      <c r="CH1638" s="356">
        <v>5600</v>
      </c>
      <c r="CI1638" s="357">
        <v>45717</v>
      </c>
    </row>
    <row r="1639" spans="79:87">
      <c r="CA1639" s="351">
        <v>1636</v>
      </c>
      <c r="CB1639" s="358"/>
      <c r="CC1639" s="363" t="s">
        <v>4596</v>
      </c>
      <c r="CD1639" s="353" t="s">
        <v>4597</v>
      </c>
      <c r="CE1639" s="360" t="s">
        <v>4598</v>
      </c>
      <c r="CF1639" s="354" t="s">
        <v>2682</v>
      </c>
      <c r="CG1639" s="355" t="s">
        <v>643</v>
      </c>
      <c r="CH1639" s="356">
        <v>142740</v>
      </c>
      <c r="CI1639" s="357">
        <v>45717</v>
      </c>
    </row>
    <row r="1640" spans="79:87">
      <c r="CA1640" s="351">
        <v>1637</v>
      </c>
      <c r="CB1640" s="358"/>
      <c r="CC1640" s="363" t="s">
        <v>4596</v>
      </c>
      <c r="CD1640" s="353" t="s">
        <v>4597</v>
      </c>
      <c r="CE1640" s="360" t="s">
        <v>4598</v>
      </c>
      <c r="CF1640" s="354" t="s">
        <v>4440</v>
      </c>
      <c r="CG1640" s="355" t="s">
        <v>647</v>
      </c>
      <c r="CH1640" s="356">
        <v>38490</v>
      </c>
      <c r="CI1640" s="357">
        <v>45717</v>
      </c>
    </row>
    <row r="1641" spans="79:87">
      <c r="CA1641" s="351">
        <v>1638</v>
      </c>
      <c r="CB1641" s="358"/>
      <c r="CC1641" s="363" t="s">
        <v>4596</v>
      </c>
      <c r="CD1641" s="353" t="s">
        <v>4597</v>
      </c>
      <c r="CE1641" s="360" t="s">
        <v>4598</v>
      </c>
      <c r="CF1641" s="354" t="s">
        <v>4440</v>
      </c>
      <c r="CG1641" s="355" t="s">
        <v>647</v>
      </c>
      <c r="CH1641" s="356">
        <v>76980</v>
      </c>
      <c r="CI1641" s="357">
        <v>45717</v>
      </c>
    </row>
    <row r="1642" spans="79:87">
      <c r="CA1642" s="351">
        <v>1639</v>
      </c>
      <c r="CB1642" s="358"/>
      <c r="CC1642" s="363" t="s">
        <v>4596</v>
      </c>
      <c r="CD1642" s="353" t="s">
        <v>4597</v>
      </c>
      <c r="CE1642" s="360" t="s">
        <v>4598</v>
      </c>
      <c r="CF1642" s="354" t="s">
        <v>4440</v>
      </c>
      <c r="CG1642" s="355" t="s">
        <v>647</v>
      </c>
      <c r="CH1642" s="356">
        <v>38490</v>
      </c>
      <c r="CI1642" s="357">
        <v>45717</v>
      </c>
    </row>
    <row r="1643" spans="79:87">
      <c r="CA1643" s="351">
        <v>1640</v>
      </c>
      <c r="CB1643" s="358"/>
      <c r="CC1643" s="363" t="s">
        <v>4599</v>
      </c>
      <c r="CD1643" s="353" t="s">
        <v>4600</v>
      </c>
      <c r="CE1643" s="360" t="s">
        <v>4601</v>
      </c>
      <c r="CF1643" s="354" t="s">
        <v>2137</v>
      </c>
      <c r="CG1643" s="355" t="s">
        <v>810</v>
      </c>
      <c r="CH1643" s="356">
        <v>12000</v>
      </c>
      <c r="CI1643" s="357">
        <v>45689</v>
      </c>
    </row>
    <row r="1644" spans="79:87">
      <c r="CA1644" s="351">
        <v>1641</v>
      </c>
      <c r="CB1644" s="358"/>
      <c r="CC1644" s="363" t="s">
        <v>4602</v>
      </c>
      <c r="CD1644" s="353" t="s">
        <v>4603</v>
      </c>
      <c r="CE1644" s="360" t="s">
        <v>4604</v>
      </c>
      <c r="CF1644" s="354" t="s">
        <v>2065</v>
      </c>
      <c r="CG1644" s="355" t="s">
        <v>811</v>
      </c>
      <c r="CH1644" s="356">
        <v>45000</v>
      </c>
      <c r="CI1644" s="357">
        <v>45658</v>
      </c>
    </row>
    <row r="1645" spans="79:87">
      <c r="CA1645" s="351">
        <v>1642</v>
      </c>
      <c r="CB1645" s="358"/>
      <c r="CC1645" s="363" t="s">
        <v>4605</v>
      </c>
      <c r="CD1645" s="353" t="s">
        <v>4606</v>
      </c>
      <c r="CE1645" s="360" t="s">
        <v>4607</v>
      </c>
      <c r="CF1645" s="354" t="s">
        <v>2065</v>
      </c>
      <c r="CG1645" s="355" t="s">
        <v>811</v>
      </c>
      <c r="CH1645" s="356">
        <v>75000</v>
      </c>
      <c r="CI1645" s="357">
        <v>45717</v>
      </c>
    </row>
    <row r="1646" spans="79:87">
      <c r="CA1646" s="351">
        <v>1643</v>
      </c>
      <c r="CB1646" s="358"/>
      <c r="CC1646" s="363" t="s">
        <v>4605</v>
      </c>
      <c r="CD1646" s="353" t="s">
        <v>4606</v>
      </c>
      <c r="CE1646" s="360" t="s">
        <v>4607</v>
      </c>
      <c r="CF1646" s="354" t="s">
        <v>2065</v>
      </c>
      <c r="CG1646" s="355" t="s">
        <v>811</v>
      </c>
      <c r="CH1646" s="356">
        <v>45000</v>
      </c>
      <c r="CI1646" s="357">
        <v>45717</v>
      </c>
    </row>
    <row r="1647" spans="79:87">
      <c r="CA1647" s="351">
        <v>1644</v>
      </c>
      <c r="CB1647" s="358"/>
      <c r="CC1647" s="363" t="s">
        <v>4608</v>
      </c>
      <c r="CD1647" s="353" t="s">
        <v>4609</v>
      </c>
      <c r="CE1647" s="360" t="s">
        <v>4610</v>
      </c>
      <c r="CF1647" s="354" t="s">
        <v>2580</v>
      </c>
      <c r="CG1647" s="355" t="s">
        <v>823</v>
      </c>
      <c r="CH1647" s="356">
        <v>20500</v>
      </c>
      <c r="CI1647" s="357">
        <v>45717</v>
      </c>
    </row>
    <row r="1648" spans="79:87">
      <c r="CA1648" s="351">
        <v>1645</v>
      </c>
      <c r="CB1648" s="358"/>
      <c r="CC1648" s="363" t="s">
        <v>4611</v>
      </c>
      <c r="CD1648" s="353" t="s">
        <v>4612</v>
      </c>
      <c r="CE1648" s="360" t="s">
        <v>4613</v>
      </c>
      <c r="CF1648" s="354" t="s">
        <v>2065</v>
      </c>
      <c r="CG1648" s="355" t="s">
        <v>811</v>
      </c>
      <c r="CH1648" s="356">
        <v>15000</v>
      </c>
      <c r="CI1648" s="357">
        <v>45717</v>
      </c>
    </row>
    <row r="1649" spans="79:87">
      <c r="CA1649" s="351">
        <v>1646</v>
      </c>
      <c r="CB1649" s="358"/>
      <c r="CC1649" s="363" t="s">
        <v>4614</v>
      </c>
      <c r="CD1649" s="353" t="s">
        <v>4615</v>
      </c>
      <c r="CE1649" s="360" t="s">
        <v>4616</v>
      </c>
      <c r="CF1649" s="354" t="s">
        <v>2888</v>
      </c>
      <c r="CG1649" s="355" t="s">
        <v>2889</v>
      </c>
      <c r="CH1649" s="356">
        <v>20900</v>
      </c>
      <c r="CI1649" s="357">
        <v>45717</v>
      </c>
    </row>
    <row r="1650" spans="79:87">
      <c r="CA1650" s="351">
        <v>1647</v>
      </c>
      <c r="CB1650" s="358"/>
      <c r="CC1650" s="363" t="s">
        <v>4617</v>
      </c>
      <c r="CD1650" s="353" t="s">
        <v>4618</v>
      </c>
      <c r="CE1650" s="360" t="s">
        <v>4619</v>
      </c>
      <c r="CF1650" s="354" t="s">
        <v>2065</v>
      </c>
      <c r="CG1650" s="355" t="s">
        <v>811</v>
      </c>
      <c r="CH1650" s="356">
        <v>15000</v>
      </c>
      <c r="CI1650" s="357">
        <v>45717</v>
      </c>
    </row>
    <row r="1651" spans="79:87">
      <c r="CA1651" s="351">
        <v>1648</v>
      </c>
      <c r="CB1651" s="358"/>
      <c r="CC1651" s="363" t="s">
        <v>4620</v>
      </c>
      <c r="CD1651" s="353" t="s">
        <v>4621</v>
      </c>
      <c r="CE1651" s="360" t="s">
        <v>4622</v>
      </c>
      <c r="CF1651" s="354" t="s">
        <v>2065</v>
      </c>
      <c r="CG1651" s="355" t="s">
        <v>811</v>
      </c>
      <c r="CH1651" s="356">
        <v>15000</v>
      </c>
      <c r="CI1651" s="357">
        <v>45717</v>
      </c>
    </row>
    <row r="1652" spans="79:87">
      <c r="CA1652" s="351">
        <v>1649</v>
      </c>
      <c r="CB1652" s="358"/>
      <c r="CC1652" s="363" t="s">
        <v>4620</v>
      </c>
      <c r="CD1652" s="353" t="s">
        <v>4621</v>
      </c>
      <c r="CE1652" s="360" t="s">
        <v>4622</v>
      </c>
      <c r="CF1652" s="354" t="s">
        <v>2092</v>
      </c>
      <c r="CG1652" s="355" t="s">
        <v>812</v>
      </c>
      <c r="CH1652" s="356">
        <v>11500</v>
      </c>
      <c r="CI1652" s="357">
        <v>45689</v>
      </c>
    </row>
    <row r="1653" spans="79:87">
      <c r="CA1653" s="351">
        <v>1650</v>
      </c>
      <c r="CB1653" s="358"/>
      <c r="CC1653" s="363" t="s">
        <v>4623</v>
      </c>
      <c r="CD1653" s="353" t="s">
        <v>4624</v>
      </c>
      <c r="CE1653" s="360" t="s">
        <v>4625</v>
      </c>
      <c r="CF1653" s="354" t="s">
        <v>2072</v>
      </c>
      <c r="CG1653" s="355" t="s">
        <v>800</v>
      </c>
      <c r="CH1653" s="356">
        <v>19000</v>
      </c>
      <c r="CI1653" s="357">
        <v>45658</v>
      </c>
    </row>
    <row r="1654" spans="79:87">
      <c r="CA1654" s="351">
        <v>1651</v>
      </c>
      <c r="CB1654" s="358"/>
      <c r="CC1654" s="363" t="s">
        <v>4626</v>
      </c>
      <c r="CD1654" s="353" t="s">
        <v>4627</v>
      </c>
      <c r="CE1654" s="360" t="s">
        <v>4628</v>
      </c>
      <c r="CF1654" s="354" t="s">
        <v>2209</v>
      </c>
      <c r="CG1654" s="355" t="s">
        <v>678</v>
      </c>
      <c r="CH1654" s="356">
        <v>18500</v>
      </c>
      <c r="CI1654" s="357">
        <v>45717</v>
      </c>
    </row>
    <row r="1655" spans="79:87">
      <c r="CA1655" s="351">
        <v>1652</v>
      </c>
      <c r="CB1655" s="358"/>
      <c r="CC1655" s="363" t="s">
        <v>4629</v>
      </c>
      <c r="CD1655" s="353" t="s">
        <v>2101</v>
      </c>
      <c r="CE1655" s="360" t="s">
        <v>2102</v>
      </c>
      <c r="CF1655" s="354" t="s">
        <v>2065</v>
      </c>
      <c r="CG1655" s="355" t="s">
        <v>811</v>
      </c>
      <c r="CH1655" s="356">
        <v>15000</v>
      </c>
      <c r="CI1655" s="357">
        <v>45717</v>
      </c>
    </row>
    <row r="1656" spans="79:87">
      <c r="CA1656" s="351">
        <v>1653</v>
      </c>
      <c r="CB1656" s="358"/>
      <c r="CC1656" s="363" t="s">
        <v>4630</v>
      </c>
      <c r="CD1656" s="353" t="s">
        <v>4631</v>
      </c>
      <c r="CE1656" s="360" t="s">
        <v>4632</v>
      </c>
      <c r="CF1656" s="354" t="s">
        <v>2092</v>
      </c>
      <c r="CG1656" s="355" t="s">
        <v>812</v>
      </c>
      <c r="CH1656" s="356">
        <v>11500</v>
      </c>
      <c r="CI1656" s="357">
        <v>45717</v>
      </c>
    </row>
    <row r="1657" spans="79:87">
      <c r="CA1657" s="351">
        <v>1654</v>
      </c>
      <c r="CB1657" s="358"/>
      <c r="CC1657" s="363" t="s">
        <v>4633</v>
      </c>
      <c r="CD1657" s="353" t="s">
        <v>4634</v>
      </c>
      <c r="CE1657" s="360" t="s">
        <v>4635</v>
      </c>
      <c r="CF1657" s="354" t="s">
        <v>2137</v>
      </c>
      <c r="CG1657" s="355" t="s">
        <v>810</v>
      </c>
      <c r="CH1657" s="356">
        <v>12000</v>
      </c>
      <c r="CI1657" s="357">
        <v>45717</v>
      </c>
    </row>
    <row r="1658" spans="79:87">
      <c r="CA1658" s="351">
        <v>1655</v>
      </c>
      <c r="CB1658" s="358"/>
      <c r="CC1658" s="363" t="s">
        <v>4636</v>
      </c>
      <c r="CD1658" s="353" t="s">
        <v>4637</v>
      </c>
      <c r="CE1658" s="360" t="s">
        <v>4638</v>
      </c>
      <c r="CF1658" s="354" t="s">
        <v>2065</v>
      </c>
      <c r="CG1658" s="355" t="s">
        <v>811</v>
      </c>
      <c r="CH1658" s="356">
        <v>15000</v>
      </c>
      <c r="CI1658" s="357">
        <v>45717</v>
      </c>
    </row>
    <row r="1659" spans="79:87">
      <c r="CA1659" s="351">
        <v>1656</v>
      </c>
      <c r="CB1659" s="358"/>
      <c r="CC1659" s="363" t="s">
        <v>4639</v>
      </c>
      <c r="CD1659" s="353" t="s">
        <v>4640</v>
      </c>
      <c r="CE1659" s="360" t="s">
        <v>4641</v>
      </c>
      <c r="CF1659" s="354" t="s">
        <v>2065</v>
      </c>
      <c r="CG1659" s="355" t="s">
        <v>811</v>
      </c>
      <c r="CH1659" s="356">
        <v>15000</v>
      </c>
      <c r="CI1659" s="357">
        <v>45717</v>
      </c>
    </row>
    <row r="1660" spans="79:87">
      <c r="CA1660" s="351">
        <v>1657</v>
      </c>
      <c r="CB1660" s="358"/>
      <c r="CC1660" s="363" t="s">
        <v>4642</v>
      </c>
      <c r="CD1660" s="353" t="s">
        <v>4643</v>
      </c>
      <c r="CE1660" s="360" t="s">
        <v>4644</v>
      </c>
      <c r="CF1660" s="354" t="s">
        <v>2137</v>
      </c>
      <c r="CG1660" s="355" t="s">
        <v>810</v>
      </c>
      <c r="CH1660" s="356">
        <v>12000</v>
      </c>
      <c r="CI1660" s="357">
        <v>45717</v>
      </c>
    </row>
    <row r="1661" spans="79:87">
      <c r="CA1661" s="351">
        <v>1658</v>
      </c>
      <c r="CB1661" s="358"/>
      <c r="CC1661" s="363" t="s">
        <v>4645</v>
      </c>
      <c r="CD1661" s="353" t="s">
        <v>4646</v>
      </c>
      <c r="CE1661" s="360" t="s">
        <v>4647</v>
      </c>
      <c r="CF1661" s="354" t="s">
        <v>3156</v>
      </c>
      <c r="CG1661" s="355" t="s">
        <v>811</v>
      </c>
      <c r="CH1661" s="356">
        <v>-11715</v>
      </c>
      <c r="CI1661" s="357">
        <v>45689</v>
      </c>
    </row>
    <row r="1662" spans="79:87">
      <c r="CA1662" s="351">
        <v>1659</v>
      </c>
      <c r="CB1662" s="358"/>
      <c r="CC1662" s="363" t="s">
        <v>4648</v>
      </c>
      <c r="CD1662" s="353" t="s">
        <v>4649</v>
      </c>
      <c r="CE1662" s="360" t="s">
        <v>4650</v>
      </c>
      <c r="CF1662" s="354" t="s">
        <v>2065</v>
      </c>
      <c r="CG1662" s="355" t="s">
        <v>811</v>
      </c>
      <c r="CH1662" s="356">
        <v>60000</v>
      </c>
      <c r="CI1662" s="357">
        <v>45658</v>
      </c>
    </row>
    <row r="1663" spans="79:87">
      <c r="CA1663" s="351">
        <v>1660</v>
      </c>
      <c r="CB1663" s="358"/>
      <c r="CC1663" s="363" t="s">
        <v>4651</v>
      </c>
      <c r="CD1663" s="353" t="s">
        <v>4652</v>
      </c>
      <c r="CE1663" s="360" t="s">
        <v>4653</v>
      </c>
      <c r="CF1663" s="354" t="s">
        <v>2621</v>
      </c>
      <c r="CG1663" s="355" t="s">
        <v>797</v>
      </c>
      <c r="CH1663" s="356">
        <v>17000</v>
      </c>
      <c r="CI1663" s="357">
        <v>45717</v>
      </c>
    </row>
    <row r="1664" spans="79:87">
      <c r="CA1664" s="351">
        <v>1661</v>
      </c>
      <c r="CB1664" s="358"/>
      <c r="CC1664" s="363" t="s">
        <v>4654</v>
      </c>
      <c r="CD1664" s="353" t="s">
        <v>4655</v>
      </c>
      <c r="CE1664" s="360" t="s">
        <v>4656</v>
      </c>
      <c r="CF1664" s="354" t="s">
        <v>2065</v>
      </c>
      <c r="CG1664" s="355" t="s">
        <v>811</v>
      </c>
      <c r="CH1664" s="356">
        <v>15000</v>
      </c>
      <c r="CI1664" s="357">
        <v>45717</v>
      </c>
    </row>
    <row r="1665" spans="79:87">
      <c r="CA1665" s="351">
        <v>1662</v>
      </c>
      <c r="CB1665" s="358"/>
      <c r="CC1665" s="363" t="s">
        <v>4657</v>
      </c>
      <c r="CD1665" s="353" t="s">
        <v>4658</v>
      </c>
      <c r="CE1665" s="360" t="s">
        <v>4659</v>
      </c>
      <c r="CF1665" s="354" t="s">
        <v>2137</v>
      </c>
      <c r="CG1665" s="355" t="s">
        <v>810</v>
      </c>
      <c r="CH1665" s="356">
        <v>12000</v>
      </c>
      <c r="CI1665" s="357">
        <v>45717</v>
      </c>
    </row>
    <row r="1666" spans="79:87">
      <c r="CA1666" s="351">
        <v>1663</v>
      </c>
      <c r="CB1666" s="358"/>
      <c r="CC1666" s="363" t="s">
        <v>4657</v>
      </c>
      <c r="CD1666" s="353" t="s">
        <v>4658</v>
      </c>
      <c r="CE1666" s="360" t="s">
        <v>4659</v>
      </c>
      <c r="CF1666" s="354" t="s">
        <v>2092</v>
      </c>
      <c r="CG1666" s="355" t="s">
        <v>812</v>
      </c>
      <c r="CH1666" s="356">
        <v>23000</v>
      </c>
      <c r="CI1666" s="357">
        <v>45717</v>
      </c>
    </row>
    <row r="1667" spans="79:87">
      <c r="CA1667" s="351">
        <v>1664</v>
      </c>
      <c r="CB1667" s="358"/>
      <c r="CC1667" s="363" t="s">
        <v>4660</v>
      </c>
      <c r="CD1667" s="353" t="s">
        <v>4661</v>
      </c>
      <c r="CE1667" s="360" t="s">
        <v>4662</v>
      </c>
      <c r="CF1667" s="354" t="s">
        <v>2049</v>
      </c>
      <c r="CG1667" s="355" t="s">
        <v>675</v>
      </c>
      <c r="CH1667" s="356">
        <v>85440</v>
      </c>
      <c r="CI1667" s="357">
        <v>45717</v>
      </c>
    </row>
    <row r="1668" spans="79:87">
      <c r="CA1668" s="351">
        <v>1665</v>
      </c>
      <c r="CB1668" s="358"/>
      <c r="CC1668" s="363" t="s">
        <v>4663</v>
      </c>
      <c r="CD1668" s="353" t="s">
        <v>4664</v>
      </c>
      <c r="CE1668" s="360" t="s">
        <v>4665</v>
      </c>
      <c r="CF1668" s="354" t="s">
        <v>3774</v>
      </c>
      <c r="CG1668" s="355" t="s">
        <v>809</v>
      </c>
      <c r="CH1668" s="356">
        <v>640000</v>
      </c>
      <c r="CI1668" s="357">
        <v>45717</v>
      </c>
    </row>
    <row r="1669" spans="79:87">
      <c r="CA1669" s="351">
        <v>1666</v>
      </c>
      <c r="CB1669" s="358"/>
      <c r="CC1669" s="363" t="s">
        <v>4666</v>
      </c>
      <c r="CD1669" s="353" t="s">
        <v>4667</v>
      </c>
      <c r="CE1669" s="360" t="s">
        <v>4668</v>
      </c>
      <c r="CF1669" s="354" t="s">
        <v>2092</v>
      </c>
      <c r="CG1669" s="355" t="s">
        <v>812</v>
      </c>
      <c r="CH1669" s="356">
        <v>23000</v>
      </c>
      <c r="CI1669" s="357">
        <v>45717</v>
      </c>
    </row>
    <row r="1670" spans="79:87">
      <c r="CA1670" s="351">
        <v>1667</v>
      </c>
      <c r="CB1670" s="358"/>
      <c r="CC1670" s="363" t="s">
        <v>4669</v>
      </c>
      <c r="CD1670" s="353" t="s">
        <v>4670</v>
      </c>
      <c r="CE1670" s="360" t="s">
        <v>4671</v>
      </c>
      <c r="CF1670" s="354" t="s">
        <v>2198</v>
      </c>
      <c r="CG1670" s="355" t="s">
        <v>2199</v>
      </c>
      <c r="CH1670" s="356">
        <v>75000</v>
      </c>
      <c r="CI1670" s="357">
        <v>45689</v>
      </c>
    </row>
    <row r="1671" spans="79:87">
      <c r="CA1671" s="351">
        <v>1668</v>
      </c>
      <c r="CB1671" s="358"/>
      <c r="CC1671" s="363" t="s">
        <v>4672</v>
      </c>
      <c r="CD1671" s="353" t="s">
        <v>4673</v>
      </c>
      <c r="CE1671" s="360" t="s">
        <v>4674</v>
      </c>
      <c r="CF1671" s="354" t="s">
        <v>2092</v>
      </c>
      <c r="CG1671" s="355" t="s">
        <v>812</v>
      </c>
      <c r="CH1671" s="356">
        <v>11500</v>
      </c>
      <c r="CI1671" s="357">
        <v>45658</v>
      </c>
    </row>
    <row r="1672" spans="79:87">
      <c r="CA1672" s="351">
        <v>1669</v>
      </c>
      <c r="CB1672" s="358"/>
      <c r="CC1672" s="363" t="s">
        <v>4675</v>
      </c>
      <c r="CD1672" s="353" t="s">
        <v>4676</v>
      </c>
      <c r="CE1672" s="360" t="s">
        <v>4677</v>
      </c>
      <c r="CF1672" s="354" t="s">
        <v>2092</v>
      </c>
      <c r="CG1672" s="355" t="s">
        <v>812</v>
      </c>
      <c r="CH1672" s="356">
        <v>34500</v>
      </c>
      <c r="CI1672" s="357">
        <v>45717</v>
      </c>
    </row>
    <row r="1673" spans="79:87">
      <c r="CA1673" s="351">
        <v>1670</v>
      </c>
      <c r="CB1673" s="358"/>
      <c r="CC1673" s="363" t="s">
        <v>4678</v>
      </c>
      <c r="CD1673" s="353" t="s">
        <v>4679</v>
      </c>
      <c r="CE1673" s="360" t="s">
        <v>4680</v>
      </c>
      <c r="CF1673" s="354" t="s">
        <v>2621</v>
      </c>
      <c r="CG1673" s="355" t="s">
        <v>797</v>
      </c>
      <c r="CH1673" s="356">
        <v>17000</v>
      </c>
      <c r="CI1673" s="357">
        <v>45717</v>
      </c>
    </row>
    <row r="1674" spans="79:87">
      <c r="CA1674" s="351">
        <v>1671</v>
      </c>
      <c r="CB1674" s="358"/>
      <c r="CC1674" s="363" t="s">
        <v>4681</v>
      </c>
      <c r="CD1674" s="353" t="s">
        <v>4682</v>
      </c>
      <c r="CE1674" s="360" t="s">
        <v>4683</v>
      </c>
      <c r="CF1674" s="354" t="s">
        <v>3531</v>
      </c>
      <c r="CG1674" s="355" t="s">
        <v>659</v>
      </c>
      <c r="CH1674" s="356">
        <v>21840</v>
      </c>
      <c r="CI1674" s="357">
        <v>45717</v>
      </c>
    </row>
    <row r="1675" spans="79:87">
      <c r="CA1675" s="351">
        <v>1672</v>
      </c>
      <c r="CB1675" s="358"/>
      <c r="CC1675" s="363" t="s">
        <v>4684</v>
      </c>
      <c r="CD1675" s="353" t="s">
        <v>4685</v>
      </c>
      <c r="CE1675" s="360" t="s">
        <v>4686</v>
      </c>
      <c r="CF1675" s="354" t="s">
        <v>2092</v>
      </c>
      <c r="CG1675" s="355" t="s">
        <v>812</v>
      </c>
      <c r="CH1675" s="356">
        <v>11500</v>
      </c>
      <c r="CI1675" s="357">
        <v>45717</v>
      </c>
    </row>
    <row r="1676" spans="79:87">
      <c r="CA1676" s="351">
        <v>1673</v>
      </c>
      <c r="CB1676" s="358"/>
      <c r="CC1676" s="363" t="s">
        <v>4687</v>
      </c>
      <c r="CD1676" s="353" t="s">
        <v>4688</v>
      </c>
      <c r="CE1676" s="360" t="s">
        <v>4689</v>
      </c>
      <c r="CF1676" s="354" t="s">
        <v>2065</v>
      </c>
      <c r="CG1676" s="355" t="s">
        <v>811</v>
      </c>
      <c r="CH1676" s="356">
        <v>150000</v>
      </c>
      <c r="CI1676" s="357">
        <v>45717</v>
      </c>
    </row>
    <row r="1677" spans="79:87">
      <c r="CA1677" s="351">
        <v>1674</v>
      </c>
      <c r="CB1677" s="358"/>
      <c r="CC1677" s="363" t="s">
        <v>4690</v>
      </c>
      <c r="CD1677" s="353" t="s">
        <v>4691</v>
      </c>
      <c r="CE1677" s="360" t="s">
        <v>4692</v>
      </c>
      <c r="CF1677" s="354" t="s">
        <v>2092</v>
      </c>
      <c r="CG1677" s="355" t="s">
        <v>812</v>
      </c>
      <c r="CH1677" s="356">
        <v>11500</v>
      </c>
      <c r="CI1677" s="357">
        <v>45717</v>
      </c>
    </row>
    <row r="1678" spans="79:87">
      <c r="CA1678" s="351">
        <v>1675</v>
      </c>
      <c r="CB1678" s="358"/>
      <c r="CC1678" s="363" t="s">
        <v>4693</v>
      </c>
      <c r="CD1678" s="353" t="s">
        <v>4694</v>
      </c>
      <c r="CE1678" s="360" t="s">
        <v>4695</v>
      </c>
      <c r="CF1678" s="354" t="s">
        <v>2092</v>
      </c>
      <c r="CG1678" s="355" t="s">
        <v>812</v>
      </c>
      <c r="CH1678" s="356">
        <v>11500</v>
      </c>
      <c r="CI1678" s="357">
        <v>45717</v>
      </c>
    </row>
    <row r="1679" spans="79:87">
      <c r="CA1679" s="351">
        <v>1676</v>
      </c>
      <c r="CB1679" s="358"/>
      <c r="CC1679" s="363" t="s">
        <v>4696</v>
      </c>
      <c r="CD1679" s="353" t="s">
        <v>4697</v>
      </c>
      <c r="CE1679" s="360" t="s">
        <v>4698</v>
      </c>
      <c r="CF1679" s="354" t="s">
        <v>2065</v>
      </c>
      <c r="CG1679" s="355" t="s">
        <v>811</v>
      </c>
      <c r="CH1679" s="356">
        <v>15000</v>
      </c>
      <c r="CI1679" s="357">
        <v>45689</v>
      </c>
    </row>
    <row r="1680" spans="79:87">
      <c r="CA1680" s="351">
        <v>1677</v>
      </c>
      <c r="CB1680" s="358"/>
      <c r="CC1680" s="363" t="s">
        <v>4699</v>
      </c>
      <c r="CD1680" s="353" t="s">
        <v>4700</v>
      </c>
      <c r="CE1680" s="360" t="s">
        <v>4701</v>
      </c>
      <c r="CF1680" s="354" t="s">
        <v>2127</v>
      </c>
      <c r="CG1680" s="355" t="s">
        <v>751</v>
      </c>
      <c r="CH1680" s="356">
        <v>18960</v>
      </c>
      <c r="CI1680" s="357">
        <v>45658</v>
      </c>
    </row>
    <row r="1681" spans="79:87">
      <c r="CA1681" s="351">
        <v>1678</v>
      </c>
      <c r="CB1681" s="358"/>
      <c r="CC1681" s="363" t="s">
        <v>4696</v>
      </c>
      <c r="CD1681" s="353" t="s">
        <v>4697</v>
      </c>
      <c r="CE1681" s="360" t="s">
        <v>4698</v>
      </c>
      <c r="CF1681" s="354" t="s">
        <v>2092</v>
      </c>
      <c r="CG1681" s="355" t="s">
        <v>812</v>
      </c>
      <c r="CH1681" s="356">
        <v>11500</v>
      </c>
      <c r="CI1681" s="357">
        <v>45717</v>
      </c>
    </row>
    <row r="1682" spans="79:87">
      <c r="CA1682" s="351">
        <v>1679</v>
      </c>
      <c r="CB1682" s="358"/>
      <c r="CC1682" s="363" t="s">
        <v>4702</v>
      </c>
      <c r="CD1682" s="353" t="s">
        <v>4703</v>
      </c>
      <c r="CE1682" s="360" t="s">
        <v>4704</v>
      </c>
      <c r="CF1682" s="354" t="s">
        <v>2092</v>
      </c>
      <c r="CG1682" s="355" t="s">
        <v>812</v>
      </c>
      <c r="CH1682" s="356">
        <v>11500</v>
      </c>
      <c r="CI1682" s="357">
        <v>45717</v>
      </c>
    </row>
    <row r="1683" spans="79:87">
      <c r="CA1683" s="351">
        <v>1680</v>
      </c>
      <c r="CB1683" s="358"/>
      <c r="CC1683" s="363" t="s">
        <v>4705</v>
      </c>
      <c r="CD1683" s="353" t="s">
        <v>4706</v>
      </c>
      <c r="CE1683" s="360" t="s">
        <v>4707</v>
      </c>
      <c r="CF1683" s="354" t="s">
        <v>2065</v>
      </c>
      <c r="CG1683" s="355" t="s">
        <v>811</v>
      </c>
      <c r="CH1683" s="356">
        <v>30000</v>
      </c>
      <c r="CI1683" s="357">
        <v>45717</v>
      </c>
    </row>
    <row r="1684" spans="79:87">
      <c r="CA1684" s="351">
        <v>1681</v>
      </c>
      <c r="CB1684" s="358"/>
      <c r="CC1684" s="363" t="s">
        <v>4708</v>
      </c>
      <c r="CD1684" s="353" t="s">
        <v>4709</v>
      </c>
      <c r="CE1684" s="360" t="s">
        <v>4710</v>
      </c>
      <c r="CF1684" s="354" t="s">
        <v>2092</v>
      </c>
      <c r="CG1684" s="355" t="s">
        <v>812</v>
      </c>
      <c r="CH1684" s="356">
        <v>11500</v>
      </c>
      <c r="CI1684" s="357">
        <v>45717</v>
      </c>
    </row>
    <row r="1685" spans="79:87">
      <c r="CA1685" s="351">
        <v>1682</v>
      </c>
      <c r="CB1685" s="358"/>
      <c r="CC1685" s="363" t="s">
        <v>4711</v>
      </c>
      <c r="CD1685" s="353" t="s">
        <v>4712</v>
      </c>
      <c r="CE1685" s="360" t="s">
        <v>4713</v>
      </c>
      <c r="CF1685" s="354" t="s">
        <v>2273</v>
      </c>
      <c r="CG1685" s="355" t="s">
        <v>684</v>
      </c>
      <c r="CH1685" s="356">
        <v>-42784</v>
      </c>
      <c r="CI1685" s="357">
        <v>45717</v>
      </c>
    </row>
    <row r="1686" spans="79:87">
      <c r="CA1686" s="351">
        <v>1683</v>
      </c>
      <c r="CB1686" s="358"/>
      <c r="CC1686" s="363" t="s">
        <v>4714</v>
      </c>
      <c r="CD1686" s="353" t="s">
        <v>4715</v>
      </c>
      <c r="CE1686" s="360" t="s">
        <v>4716</v>
      </c>
      <c r="CF1686" s="354" t="s">
        <v>2222</v>
      </c>
      <c r="CG1686" s="355" t="s">
        <v>806</v>
      </c>
      <c r="CH1686" s="356">
        <v>-11160</v>
      </c>
      <c r="CI1686" s="357">
        <v>45717</v>
      </c>
    </row>
    <row r="1687" spans="79:87">
      <c r="CA1687" s="351">
        <v>1684</v>
      </c>
      <c r="CB1687" s="358"/>
      <c r="CC1687" s="363" t="s">
        <v>4717</v>
      </c>
      <c r="CD1687" s="353" t="s">
        <v>4718</v>
      </c>
      <c r="CE1687" s="360" t="s">
        <v>4719</v>
      </c>
      <c r="CF1687" s="354" t="s">
        <v>2324</v>
      </c>
      <c r="CG1687" s="355" t="s">
        <v>642</v>
      </c>
      <c r="CH1687" s="356">
        <v>24960</v>
      </c>
      <c r="CI1687" s="357">
        <v>45717</v>
      </c>
    </row>
    <row r="1688" spans="79:87">
      <c r="CA1688" s="351">
        <v>1685</v>
      </c>
      <c r="CB1688" s="358"/>
      <c r="CC1688" s="363" t="s">
        <v>4720</v>
      </c>
      <c r="CD1688" s="353" t="s">
        <v>4721</v>
      </c>
      <c r="CE1688" s="360" t="s">
        <v>4722</v>
      </c>
      <c r="CF1688" s="354" t="s">
        <v>2092</v>
      </c>
      <c r="CG1688" s="355" t="s">
        <v>812</v>
      </c>
      <c r="CH1688" s="356">
        <v>11500</v>
      </c>
      <c r="CI1688" s="357">
        <v>45689</v>
      </c>
    </row>
    <row r="1689" spans="79:87">
      <c r="CA1689" s="351">
        <v>1686</v>
      </c>
      <c r="CB1689" s="358"/>
      <c r="CC1689" s="363" t="s">
        <v>4723</v>
      </c>
      <c r="CD1689" s="353" t="s">
        <v>4724</v>
      </c>
      <c r="CE1689" s="360" t="s">
        <v>4725</v>
      </c>
      <c r="CF1689" s="354" t="s">
        <v>2065</v>
      </c>
      <c r="CG1689" s="355" t="s">
        <v>811</v>
      </c>
      <c r="CH1689" s="356">
        <v>15000</v>
      </c>
      <c r="CI1689" s="357">
        <v>45658</v>
      </c>
    </row>
    <row r="1690" spans="79:87">
      <c r="CA1690" s="351">
        <v>1687</v>
      </c>
      <c r="CB1690" s="358"/>
      <c r="CC1690" s="363" t="s">
        <v>4726</v>
      </c>
      <c r="CD1690" s="353" t="s">
        <v>4727</v>
      </c>
      <c r="CE1690" s="360" t="s">
        <v>4728</v>
      </c>
      <c r="CF1690" s="354" t="s">
        <v>2137</v>
      </c>
      <c r="CG1690" s="355" t="s">
        <v>810</v>
      </c>
      <c r="CH1690" s="356">
        <v>12000</v>
      </c>
      <c r="CI1690" s="357">
        <v>45717</v>
      </c>
    </row>
    <row r="1691" spans="79:87">
      <c r="CA1691" s="351">
        <v>1688</v>
      </c>
      <c r="CB1691" s="358"/>
      <c r="CC1691" s="363" t="s">
        <v>4729</v>
      </c>
      <c r="CD1691" s="353" t="s">
        <v>4730</v>
      </c>
      <c r="CE1691" s="360" t="s">
        <v>4731</v>
      </c>
      <c r="CF1691" s="354" t="s">
        <v>2137</v>
      </c>
      <c r="CG1691" s="355" t="s">
        <v>810</v>
      </c>
      <c r="CH1691" s="356">
        <v>12000</v>
      </c>
      <c r="CI1691" s="357">
        <v>45717</v>
      </c>
    </row>
    <row r="1692" spans="79:87">
      <c r="CA1692" s="351">
        <v>1689</v>
      </c>
      <c r="CB1692" s="358"/>
      <c r="CC1692" s="363" t="s">
        <v>4732</v>
      </c>
      <c r="CD1692" s="353" t="s">
        <v>4733</v>
      </c>
      <c r="CE1692" s="360" t="s">
        <v>4734</v>
      </c>
      <c r="CF1692" s="354" t="s">
        <v>2147</v>
      </c>
      <c r="CG1692" s="355" t="s">
        <v>752</v>
      </c>
      <c r="CH1692" s="356">
        <v>5500</v>
      </c>
      <c r="CI1692" s="357">
        <v>45717</v>
      </c>
    </row>
    <row r="1693" spans="79:87">
      <c r="CA1693" s="351">
        <v>1690</v>
      </c>
      <c r="CB1693" s="358"/>
      <c r="CC1693" s="363" t="s">
        <v>4723</v>
      </c>
      <c r="CD1693" s="353" t="s">
        <v>4724</v>
      </c>
      <c r="CE1693" s="360" t="s">
        <v>4725</v>
      </c>
      <c r="CF1693" s="354" t="s">
        <v>2137</v>
      </c>
      <c r="CG1693" s="355" t="s">
        <v>810</v>
      </c>
      <c r="CH1693" s="356">
        <v>12000</v>
      </c>
      <c r="CI1693" s="357">
        <v>45717</v>
      </c>
    </row>
    <row r="1694" spans="79:87">
      <c r="CA1694" s="351">
        <v>1691</v>
      </c>
      <c r="CB1694" s="358"/>
      <c r="CC1694" s="363" t="s">
        <v>4684</v>
      </c>
      <c r="CD1694" s="353" t="s">
        <v>4685</v>
      </c>
      <c r="CE1694" s="360" t="s">
        <v>4686</v>
      </c>
      <c r="CF1694" s="354" t="s">
        <v>2065</v>
      </c>
      <c r="CG1694" s="355" t="s">
        <v>811</v>
      </c>
      <c r="CH1694" s="356">
        <v>45000</v>
      </c>
      <c r="CI1694" s="357">
        <v>45717</v>
      </c>
    </row>
    <row r="1695" spans="79:87">
      <c r="CA1695" s="351">
        <v>1692</v>
      </c>
      <c r="CB1695" s="358"/>
      <c r="CC1695" s="363" t="s">
        <v>4735</v>
      </c>
      <c r="CD1695" s="353" t="s">
        <v>4736</v>
      </c>
      <c r="CE1695" s="360" t="s">
        <v>4737</v>
      </c>
      <c r="CF1695" s="354" t="s">
        <v>2147</v>
      </c>
      <c r="CG1695" s="355" t="s">
        <v>752</v>
      </c>
      <c r="CH1695" s="356">
        <v>55000</v>
      </c>
      <c r="CI1695" s="357">
        <v>45717</v>
      </c>
    </row>
    <row r="1696" spans="79:87">
      <c r="CA1696" s="351">
        <v>1693</v>
      </c>
      <c r="CB1696" s="358"/>
      <c r="CC1696" s="363" t="s">
        <v>4738</v>
      </c>
      <c r="CD1696" s="353" t="s">
        <v>4739</v>
      </c>
      <c r="CE1696" s="360" t="s">
        <v>4740</v>
      </c>
      <c r="CF1696" s="354" t="s">
        <v>2092</v>
      </c>
      <c r="CG1696" s="355" t="s">
        <v>812</v>
      </c>
      <c r="CH1696" s="356">
        <v>11500</v>
      </c>
      <c r="CI1696" s="357">
        <v>45717</v>
      </c>
    </row>
    <row r="1697" spans="79:87">
      <c r="CA1697" s="351">
        <v>1694</v>
      </c>
      <c r="CB1697" s="358"/>
      <c r="CC1697" s="363" t="s">
        <v>4741</v>
      </c>
      <c r="CD1697" s="353" t="s">
        <v>4742</v>
      </c>
      <c r="CE1697" s="360" t="s">
        <v>4743</v>
      </c>
      <c r="CF1697" s="354" t="s">
        <v>2137</v>
      </c>
      <c r="CG1697" s="355" t="s">
        <v>810</v>
      </c>
      <c r="CH1697" s="356">
        <v>12000</v>
      </c>
      <c r="CI1697" s="357">
        <v>45689</v>
      </c>
    </row>
    <row r="1698" spans="79:87">
      <c r="CA1698" s="351">
        <v>1695</v>
      </c>
      <c r="CB1698" s="358"/>
      <c r="CC1698" s="363" t="s">
        <v>4744</v>
      </c>
      <c r="CD1698" s="353" t="s">
        <v>4745</v>
      </c>
      <c r="CE1698" s="360" t="s">
        <v>4746</v>
      </c>
      <c r="CF1698" s="354" t="s">
        <v>2147</v>
      </c>
      <c r="CG1698" s="355" t="s">
        <v>752</v>
      </c>
      <c r="CH1698" s="356">
        <v>5500</v>
      </c>
      <c r="CI1698" s="357">
        <v>45658</v>
      </c>
    </row>
    <row r="1699" spans="79:87">
      <c r="CA1699" s="351">
        <v>1696</v>
      </c>
      <c r="CB1699" s="358"/>
      <c r="CC1699" s="363" t="s">
        <v>4747</v>
      </c>
      <c r="CD1699" s="353" t="s">
        <v>4748</v>
      </c>
      <c r="CE1699" s="360" t="s">
        <v>4749</v>
      </c>
      <c r="CF1699" s="354" t="s">
        <v>2092</v>
      </c>
      <c r="CG1699" s="355" t="s">
        <v>812</v>
      </c>
      <c r="CH1699" s="356">
        <v>23000</v>
      </c>
      <c r="CI1699" s="357">
        <v>45717</v>
      </c>
    </row>
    <row r="1700" spans="79:87">
      <c r="CA1700" s="351">
        <v>1697</v>
      </c>
      <c r="CB1700" s="358"/>
      <c r="CC1700" s="363" t="s">
        <v>4669</v>
      </c>
      <c r="CD1700" s="353" t="s">
        <v>4670</v>
      </c>
      <c r="CE1700" s="360" t="s">
        <v>4671</v>
      </c>
      <c r="CF1700" s="354" t="s">
        <v>2042</v>
      </c>
      <c r="CG1700" s="355" t="s">
        <v>671</v>
      </c>
      <c r="CH1700" s="356">
        <v>79560</v>
      </c>
      <c r="CI1700" s="357">
        <v>45717</v>
      </c>
    </row>
    <row r="1701" spans="79:87">
      <c r="CA1701" s="351">
        <v>1698</v>
      </c>
      <c r="CB1701" s="358"/>
      <c r="CC1701" s="363" t="s">
        <v>4750</v>
      </c>
      <c r="CD1701" s="353" t="s">
        <v>4751</v>
      </c>
      <c r="CE1701" s="360" t="s">
        <v>4752</v>
      </c>
      <c r="CF1701" s="354" t="s">
        <v>2493</v>
      </c>
      <c r="CG1701" s="355" t="s">
        <v>820</v>
      </c>
      <c r="CH1701" s="356">
        <v>44000</v>
      </c>
      <c r="CI1701" s="357">
        <v>45717</v>
      </c>
    </row>
    <row r="1702" spans="79:87">
      <c r="CA1702" s="351">
        <v>1699</v>
      </c>
      <c r="CB1702" s="358"/>
      <c r="CC1702" s="363" t="s">
        <v>4753</v>
      </c>
      <c r="CD1702" s="353" t="s">
        <v>3485</v>
      </c>
      <c r="CE1702" s="360" t="s">
        <v>4754</v>
      </c>
      <c r="CF1702" s="354" t="s">
        <v>2092</v>
      </c>
      <c r="CG1702" s="355" t="s">
        <v>812</v>
      </c>
      <c r="CH1702" s="356">
        <v>11500</v>
      </c>
      <c r="CI1702" s="357">
        <v>45717</v>
      </c>
    </row>
    <row r="1703" spans="79:87">
      <c r="CA1703" s="351">
        <v>1700</v>
      </c>
      <c r="CB1703" s="358"/>
      <c r="CC1703" s="363" t="s">
        <v>4755</v>
      </c>
      <c r="CD1703" s="353" t="s">
        <v>4756</v>
      </c>
      <c r="CE1703" s="360" t="s">
        <v>4757</v>
      </c>
      <c r="CF1703" s="354" t="s">
        <v>2131</v>
      </c>
      <c r="CG1703" s="355" t="s">
        <v>808</v>
      </c>
      <c r="CH1703" s="356">
        <v>30000</v>
      </c>
      <c r="CI1703" s="357">
        <v>45717</v>
      </c>
    </row>
    <row r="1704" spans="79:87">
      <c r="CA1704" s="351">
        <v>1701</v>
      </c>
      <c r="CB1704" s="358"/>
      <c r="CC1704" s="363" t="s">
        <v>4672</v>
      </c>
      <c r="CD1704" s="353" t="s">
        <v>4673</v>
      </c>
      <c r="CE1704" s="360" t="s">
        <v>4674</v>
      </c>
      <c r="CF1704" s="354" t="s">
        <v>2092</v>
      </c>
      <c r="CG1704" s="355" t="s">
        <v>812</v>
      </c>
      <c r="CH1704" s="356">
        <v>23000</v>
      </c>
      <c r="CI1704" s="357">
        <v>45717</v>
      </c>
    </row>
    <row r="1705" spans="79:87">
      <c r="CA1705" s="351">
        <v>1702</v>
      </c>
      <c r="CB1705" s="358"/>
      <c r="CC1705" s="363" t="s">
        <v>4758</v>
      </c>
      <c r="CD1705" s="353" t="s">
        <v>4759</v>
      </c>
      <c r="CE1705" s="360" t="s">
        <v>4760</v>
      </c>
      <c r="CF1705" s="354" t="s">
        <v>2092</v>
      </c>
      <c r="CG1705" s="355" t="s">
        <v>812</v>
      </c>
      <c r="CH1705" s="356">
        <v>-11500</v>
      </c>
      <c r="CI1705" s="357">
        <v>45717</v>
      </c>
    </row>
    <row r="1706" spans="79:87">
      <c r="CA1706" s="351">
        <v>1703</v>
      </c>
      <c r="CB1706" s="358"/>
      <c r="CC1706" s="363" t="s">
        <v>4761</v>
      </c>
      <c r="CD1706" s="353" t="s">
        <v>4762</v>
      </c>
      <c r="CE1706" s="360" t="s">
        <v>4763</v>
      </c>
      <c r="CF1706" s="354" t="s">
        <v>2621</v>
      </c>
      <c r="CG1706" s="355" t="s">
        <v>797</v>
      </c>
      <c r="CH1706" s="356">
        <v>68000</v>
      </c>
      <c r="CI1706" s="357">
        <v>45689</v>
      </c>
    </row>
    <row r="1707" spans="79:87">
      <c r="CA1707" s="351">
        <v>1704</v>
      </c>
      <c r="CB1707" s="358"/>
      <c r="CC1707" s="363" t="s">
        <v>4764</v>
      </c>
      <c r="CD1707" s="353" t="s">
        <v>4765</v>
      </c>
      <c r="CE1707" s="360" t="s">
        <v>4766</v>
      </c>
      <c r="CF1707" s="354" t="s">
        <v>2137</v>
      </c>
      <c r="CG1707" s="355" t="s">
        <v>810</v>
      </c>
      <c r="CH1707" s="356">
        <v>120000</v>
      </c>
      <c r="CI1707" s="357">
        <v>45658</v>
      </c>
    </row>
    <row r="1708" spans="79:87">
      <c r="CA1708" s="351">
        <v>1705</v>
      </c>
      <c r="CB1708" s="358"/>
      <c r="CC1708" s="363" t="s">
        <v>4767</v>
      </c>
      <c r="CD1708" s="353" t="s">
        <v>4768</v>
      </c>
      <c r="CE1708" s="360" t="s">
        <v>4769</v>
      </c>
      <c r="CF1708" s="354" t="s">
        <v>2065</v>
      </c>
      <c r="CG1708" s="355" t="s">
        <v>811</v>
      </c>
      <c r="CH1708" s="356">
        <v>15000</v>
      </c>
      <c r="CI1708" s="357">
        <v>45717</v>
      </c>
    </row>
    <row r="1709" spans="79:87">
      <c r="CA1709" s="351">
        <v>1706</v>
      </c>
      <c r="CB1709" s="358"/>
      <c r="CC1709" s="363" t="s">
        <v>4770</v>
      </c>
      <c r="CD1709" s="353" t="s">
        <v>4771</v>
      </c>
      <c r="CE1709" s="360" t="s">
        <v>4772</v>
      </c>
      <c r="CF1709" s="354" t="s">
        <v>2127</v>
      </c>
      <c r="CG1709" s="355" t="s">
        <v>751</v>
      </c>
      <c r="CH1709" s="356">
        <v>56880</v>
      </c>
      <c r="CI1709" s="357">
        <v>45717</v>
      </c>
    </row>
    <row r="1710" spans="79:87">
      <c r="CA1710" s="351">
        <v>1707</v>
      </c>
      <c r="CB1710" s="358"/>
      <c r="CC1710" s="363" t="s">
        <v>4773</v>
      </c>
      <c r="CD1710" s="353" t="s">
        <v>3694</v>
      </c>
      <c r="CE1710" s="360" t="s">
        <v>3695</v>
      </c>
      <c r="CF1710" s="354" t="s">
        <v>2147</v>
      </c>
      <c r="CG1710" s="355" t="s">
        <v>752</v>
      </c>
      <c r="CH1710" s="356">
        <v>5500</v>
      </c>
      <c r="CI1710" s="357">
        <v>45717</v>
      </c>
    </row>
    <row r="1711" spans="79:87">
      <c r="CA1711" s="351">
        <v>1708</v>
      </c>
      <c r="CB1711" s="358"/>
      <c r="CC1711" s="363" t="s">
        <v>4774</v>
      </c>
      <c r="CD1711" s="353" t="s">
        <v>4775</v>
      </c>
      <c r="CE1711" s="360" t="s">
        <v>4776</v>
      </c>
      <c r="CF1711" s="354" t="s">
        <v>2137</v>
      </c>
      <c r="CG1711" s="355" t="s">
        <v>810</v>
      </c>
      <c r="CH1711" s="356">
        <v>12000</v>
      </c>
      <c r="CI1711" s="357">
        <v>45717</v>
      </c>
    </row>
    <row r="1712" spans="79:87">
      <c r="CA1712" s="351">
        <v>1709</v>
      </c>
      <c r="CB1712" s="358"/>
      <c r="CC1712" s="363" t="s">
        <v>4777</v>
      </c>
      <c r="CD1712" s="353" t="s">
        <v>4778</v>
      </c>
      <c r="CE1712" s="360" t="s">
        <v>4779</v>
      </c>
      <c r="CF1712" s="354" t="s">
        <v>2065</v>
      </c>
      <c r="CG1712" s="355" t="s">
        <v>811</v>
      </c>
      <c r="CH1712" s="356">
        <v>75000</v>
      </c>
      <c r="CI1712" s="357">
        <v>45717</v>
      </c>
    </row>
    <row r="1713" spans="79:87">
      <c r="CA1713" s="351">
        <v>1710</v>
      </c>
      <c r="CB1713" s="358"/>
      <c r="CC1713" s="363" t="s">
        <v>4780</v>
      </c>
      <c r="CD1713" s="353" t="s">
        <v>4781</v>
      </c>
      <c r="CE1713" s="360" t="s">
        <v>4782</v>
      </c>
      <c r="CF1713" s="354" t="s">
        <v>2137</v>
      </c>
      <c r="CG1713" s="355" t="s">
        <v>810</v>
      </c>
      <c r="CH1713" s="356">
        <v>12000</v>
      </c>
      <c r="CI1713" s="357">
        <v>45717</v>
      </c>
    </row>
    <row r="1714" spans="79:87">
      <c r="CA1714" s="351">
        <v>1711</v>
      </c>
      <c r="CB1714" s="358"/>
      <c r="CC1714" s="363" t="s">
        <v>4783</v>
      </c>
      <c r="CD1714" s="353" t="s">
        <v>4784</v>
      </c>
      <c r="CE1714" s="360" t="s">
        <v>4785</v>
      </c>
      <c r="CF1714" s="354" t="s">
        <v>2065</v>
      </c>
      <c r="CG1714" s="355" t="s">
        <v>811</v>
      </c>
      <c r="CH1714" s="356">
        <v>30000</v>
      </c>
      <c r="CI1714" s="357">
        <v>45717</v>
      </c>
    </row>
    <row r="1715" spans="79:87">
      <c r="CA1715" s="351">
        <v>1712</v>
      </c>
      <c r="CB1715" s="358"/>
      <c r="CC1715" s="363" t="s">
        <v>4786</v>
      </c>
      <c r="CD1715" s="353" t="s">
        <v>1987</v>
      </c>
      <c r="CE1715" s="360" t="s">
        <v>4787</v>
      </c>
      <c r="CF1715" s="354" t="s">
        <v>2831</v>
      </c>
      <c r="CG1715" s="355" t="s">
        <v>671</v>
      </c>
      <c r="CH1715" s="356">
        <v>198900</v>
      </c>
      <c r="CI1715" s="357">
        <v>45689</v>
      </c>
    </row>
    <row r="1716" spans="79:87">
      <c r="CA1716" s="351">
        <v>1713</v>
      </c>
      <c r="CB1716" s="358"/>
      <c r="CC1716" s="363" t="s">
        <v>4788</v>
      </c>
      <c r="CD1716" s="353" t="s">
        <v>4789</v>
      </c>
      <c r="CE1716" s="360" t="s">
        <v>4311</v>
      </c>
      <c r="CF1716" s="354" t="s">
        <v>2065</v>
      </c>
      <c r="CG1716" s="355" t="s">
        <v>811</v>
      </c>
      <c r="CH1716" s="356">
        <v>15000</v>
      </c>
      <c r="CI1716" s="357">
        <v>45658</v>
      </c>
    </row>
    <row r="1717" spans="79:87">
      <c r="CA1717" s="351">
        <v>1714</v>
      </c>
      <c r="CB1717" s="358"/>
      <c r="CC1717" s="363" t="s">
        <v>4790</v>
      </c>
      <c r="CD1717" s="353" t="s">
        <v>4791</v>
      </c>
      <c r="CE1717" s="360" t="s">
        <v>4792</v>
      </c>
      <c r="CF1717" s="354" t="s">
        <v>2065</v>
      </c>
      <c r="CG1717" s="355" t="s">
        <v>811</v>
      </c>
      <c r="CH1717" s="356">
        <v>30000</v>
      </c>
      <c r="CI1717" s="357">
        <v>45717</v>
      </c>
    </row>
    <row r="1718" spans="79:87">
      <c r="CA1718" s="351">
        <v>1715</v>
      </c>
      <c r="CB1718" s="358"/>
      <c r="CC1718" s="363" t="s">
        <v>4790</v>
      </c>
      <c r="CD1718" s="353" t="s">
        <v>4791</v>
      </c>
      <c r="CE1718" s="360" t="s">
        <v>4792</v>
      </c>
      <c r="CF1718" s="354" t="s">
        <v>2065</v>
      </c>
      <c r="CG1718" s="355" t="s">
        <v>811</v>
      </c>
      <c r="CH1718" s="356">
        <v>60000</v>
      </c>
      <c r="CI1718" s="357">
        <v>45717</v>
      </c>
    </row>
    <row r="1719" spans="79:87">
      <c r="CA1719" s="351">
        <v>1716</v>
      </c>
      <c r="CB1719" s="358"/>
      <c r="CC1719" s="363" t="s">
        <v>4793</v>
      </c>
      <c r="CD1719" s="353" t="s">
        <v>4794</v>
      </c>
      <c r="CE1719" s="360" t="s">
        <v>4795</v>
      </c>
      <c r="CF1719" s="354" t="s">
        <v>2137</v>
      </c>
      <c r="CG1719" s="355" t="s">
        <v>810</v>
      </c>
      <c r="CH1719" s="356">
        <v>12000</v>
      </c>
      <c r="CI1719" s="357">
        <v>45717</v>
      </c>
    </row>
    <row r="1720" spans="79:87">
      <c r="CA1720" s="351">
        <v>1717</v>
      </c>
      <c r="CB1720" s="358"/>
      <c r="CC1720" s="363" t="s">
        <v>4796</v>
      </c>
      <c r="CD1720" s="353" t="s">
        <v>4797</v>
      </c>
      <c r="CE1720" s="360" t="s">
        <v>4798</v>
      </c>
      <c r="CF1720" s="354" t="s">
        <v>2072</v>
      </c>
      <c r="CG1720" s="355" t="s">
        <v>800</v>
      </c>
      <c r="CH1720" s="356">
        <v>19000</v>
      </c>
      <c r="CI1720" s="357">
        <v>45717</v>
      </c>
    </row>
    <row r="1721" spans="79:87">
      <c r="CA1721" s="351">
        <v>1718</v>
      </c>
      <c r="CB1721" s="358"/>
      <c r="CC1721" s="363" t="s">
        <v>4799</v>
      </c>
      <c r="CD1721" s="353" t="s">
        <v>4800</v>
      </c>
      <c r="CE1721" s="360" t="s">
        <v>4061</v>
      </c>
      <c r="CF1721" s="354" t="s">
        <v>2137</v>
      </c>
      <c r="CG1721" s="355" t="s">
        <v>810</v>
      </c>
      <c r="CH1721" s="356">
        <v>12000</v>
      </c>
      <c r="CI1721" s="357">
        <v>45717</v>
      </c>
    </row>
    <row r="1722" spans="79:87">
      <c r="CA1722" s="351">
        <v>1719</v>
      </c>
      <c r="CB1722" s="358"/>
      <c r="CC1722" s="363" t="s">
        <v>4801</v>
      </c>
      <c r="CD1722" s="353" t="s">
        <v>4802</v>
      </c>
      <c r="CE1722" s="360" t="s">
        <v>4803</v>
      </c>
      <c r="CF1722" s="354" t="s">
        <v>2137</v>
      </c>
      <c r="CG1722" s="355" t="s">
        <v>810</v>
      </c>
      <c r="CH1722" s="356">
        <v>12000</v>
      </c>
      <c r="CI1722" s="357">
        <v>45717</v>
      </c>
    </row>
    <row r="1723" spans="79:87">
      <c r="CA1723" s="351">
        <v>1720</v>
      </c>
      <c r="CB1723" s="358"/>
      <c r="CC1723" s="363" t="s">
        <v>4801</v>
      </c>
      <c r="CD1723" s="353" t="s">
        <v>4802</v>
      </c>
      <c r="CE1723" s="360" t="s">
        <v>4803</v>
      </c>
      <c r="CF1723" s="354" t="s">
        <v>2137</v>
      </c>
      <c r="CG1723" s="355" t="s">
        <v>810</v>
      </c>
      <c r="CH1723" s="356">
        <v>12000</v>
      </c>
      <c r="CI1723" s="357">
        <v>45717</v>
      </c>
    </row>
    <row r="1724" spans="79:87">
      <c r="CA1724" s="351">
        <v>1721</v>
      </c>
      <c r="CB1724" s="358"/>
      <c r="CC1724" s="363" t="s">
        <v>4804</v>
      </c>
      <c r="CD1724" s="353" t="s">
        <v>4805</v>
      </c>
      <c r="CE1724" s="360" t="s">
        <v>4806</v>
      </c>
      <c r="CF1724" s="354" t="s">
        <v>2072</v>
      </c>
      <c r="CG1724" s="355" t="s">
        <v>800</v>
      </c>
      <c r="CH1724" s="356">
        <v>380000</v>
      </c>
      <c r="CI1724" s="357">
        <v>45689</v>
      </c>
    </row>
    <row r="1725" spans="79:87">
      <c r="CA1725" s="351">
        <v>1722</v>
      </c>
      <c r="CB1725" s="358"/>
      <c r="CC1725" s="363" t="s">
        <v>4807</v>
      </c>
      <c r="CD1725" s="353" t="s">
        <v>4808</v>
      </c>
      <c r="CE1725" s="360" t="s">
        <v>4809</v>
      </c>
      <c r="CF1725" s="354" t="s">
        <v>2137</v>
      </c>
      <c r="CG1725" s="355" t="s">
        <v>810</v>
      </c>
      <c r="CH1725" s="356">
        <v>12000</v>
      </c>
      <c r="CI1725" s="357">
        <v>45658</v>
      </c>
    </row>
    <row r="1726" spans="79:87">
      <c r="CA1726" s="351">
        <v>1723</v>
      </c>
      <c r="CB1726" s="358"/>
      <c r="CC1726" s="363" t="s">
        <v>4807</v>
      </c>
      <c r="CD1726" s="353" t="s">
        <v>3907</v>
      </c>
      <c r="CE1726" s="360" t="s">
        <v>4810</v>
      </c>
      <c r="CF1726" s="354" t="s">
        <v>2065</v>
      </c>
      <c r="CG1726" s="355" t="s">
        <v>811</v>
      </c>
      <c r="CH1726" s="356">
        <v>15000</v>
      </c>
      <c r="CI1726" s="357">
        <v>45717</v>
      </c>
    </row>
    <row r="1727" spans="79:87">
      <c r="CA1727" s="351">
        <v>1724</v>
      </c>
      <c r="CB1727" s="358"/>
      <c r="CC1727" s="363" t="s">
        <v>4807</v>
      </c>
      <c r="CD1727" s="353" t="s">
        <v>4811</v>
      </c>
      <c r="CE1727" s="360" t="s">
        <v>4812</v>
      </c>
      <c r="CF1727" s="354" t="s">
        <v>2092</v>
      </c>
      <c r="CG1727" s="355" t="s">
        <v>812</v>
      </c>
      <c r="CH1727" s="356">
        <v>23000</v>
      </c>
      <c r="CI1727" s="357">
        <v>45717</v>
      </c>
    </row>
    <row r="1728" spans="79:87">
      <c r="CA1728" s="351">
        <v>1725</v>
      </c>
      <c r="CB1728" s="358"/>
      <c r="CC1728" s="363" t="s">
        <v>4807</v>
      </c>
      <c r="CD1728" s="353" t="s">
        <v>4813</v>
      </c>
      <c r="CE1728" s="360" t="s">
        <v>4814</v>
      </c>
      <c r="CF1728" s="354" t="s">
        <v>2065</v>
      </c>
      <c r="CG1728" s="355" t="s">
        <v>811</v>
      </c>
      <c r="CH1728" s="356">
        <v>15000</v>
      </c>
      <c r="CI1728" s="357">
        <v>45717</v>
      </c>
    </row>
    <row r="1729" spans="79:87">
      <c r="CA1729" s="351">
        <v>1726</v>
      </c>
      <c r="CB1729" s="358"/>
      <c r="CC1729" s="363" t="s">
        <v>4807</v>
      </c>
      <c r="CD1729" s="353" t="s">
        <v>4815</v>
      </c>
      <c r="CE1729" s="360" t="s">
        <v>4816</v>
      </c>
      <c r="CF1729" s="354" t="s">
        <v>2137</v>
      </c>
      <c r="CG1729" s="355" t="s">
        <v>810</v>
      </c>
      <c r="CH1729" s="356">
        <v>12000</v>
      </c>
      <c r="CI1729" s="357">
        <v>45717</v>
      </c>
    </row>
    <row r="1730" spans="79:87">
      <c r="CA1730" s="351">
        <v>1727</v>
      </c>
      <c r="CB1730" s="358"/>
      <c r="CC1730" s="363" t="s">
        <v>4807</v>
      </c>
      <c r="CD1730" s="353" t="s">
        <v>3939</v>
      </c>
      <c r="CE1730" s="360" t="s">
        <v>4817</v>
      </c>
      <c r="CF1730" s="354" t="s">
        <v>2092</v>
      </c>
      <c r="CG1730" s="355" t="s">
        <v>812</v>
      </c>
      <c r="CH1730" s="356">
        <v>11500</v>
      </c>
      <c r="CI1730" s="357">
        <v>45717</v>
      </c>
    </row>
    <row r="1731" spans="79:87">
      <c r="CA1731" s="351">
        <v>1728</v>
      </c>
      <c r="CB1731" s="358"/>
      <c r="CC1731" s="363" t="s">
        <v>4818</v>
      </c>
      <c r="CD1731" s="353" t="s">
        <v>4819</v>
      </c>
      <c r="CE1731" s="364" t="s">
        <v>4820</v>
      </c>
      <c r="CF1731" s="354" t="s">
        <v>2092</v>
      </c>
      <c r="CG1731" s="355" t="s">
        <v>812</v>
      </c>
      <c r="CH1731" s="356">
        <v>34500</v>
      </c>
      <c r="CI1731" s="357">
        <v>45717</v>
      </c>
    </row>
    <row r="1732" spans="79:87">
      <c r="CA1732" s="351">
        <v>1729</v>
      </c>
      <c r="CB1732" s="358"/>
      <c r="CC1732" s="363" t="s">
        <v>4821</v>
      </c>
      <c r="CD1732" s="353" t="s">
        <v>4822</v>
      </c>
      <c r="CE1732" s="360" t="s">
        <v>4823</v>
      </c>
      <c r="CF1732" s="354" t="s">
        <v>2065</v>
      </c>
      <c r="CG1732" s="355" t="s">
        <v>811</v>
      </c>
      <c r="CH1732" s="356">
        <v>15000</v>
      </c>
      <c r="CI1732" s="357">
        <v>45717</v>
      </c>
    </row>
    <row r="1733" spans="79:87">
      <c r="CA1733" s="351">
        <v>1730</v>
      </c>
      <c r="CB1733" s="358"/>
      <c r="CC1733" s="363" t="s">
        <v>4807</v>
      </c>
      <c r="CD1733" s="353" t="s">
        <v>4824</v>
      </c>
      <c r="CE1733" s="360" t="s">
        <v>4825</v>
      </c>
      <c r="CF1733" s="354" t="s">
        <v>2092</v>
      </c>
      <c r="CG1733" s="355" t="s">
        <v>812</v>
      </c>
      <c r="CH1733" s="356">
        <v>11500</v>
      </c>
      <c r="CI1733" s="357">
        <v>45689</v>
      </c>
    </row>
    <row r="1734" spans="79:87">
      <c r="CA1734" s="351">
        <v>1731</v>
      </c>
      <c r="CB1734" s="358"/>
      <c r="CC1734" s="363" t="s">
        <v>4807</v>
      </c>
      <c r="CD1734" s="353" t="s">
        <v>4826</v>
      </c>
      <c r="CE1734" s="360" t="s">
        <v>4816</v>
      </c>
      <c r="CF1734" s="354" t="s">
        <v>2198</v>
      </c>
      <c r="CG1734" s="355" t="s">
        <v>2199</v>
      </c>
      <c r="CH1734" s="356">
        <v>25000</v>
      </c>
      <c r="CI1734" s="357">
        <v>45658</v>
      </c>
    </row>
    <row r="1735" spans="79:87">
      <c r="CA1735" s="351">
        <v>1732</v>
      </c>
      <c r="CB1735" s="358"/>
      <c r="CC1735" s="363" t="s">
        <v>4807</v>
      </c>
      <c r="CD1735" s="353" t="s">
        <v>4827</v>
      </c>
      <c r="CE1735" s="360" t="s">
        <v>4828</v>
      </c>
      <c r="CF1735" s="354" t="s">
        <v>2131</v>
      </c>
      <c r="CG1735" s="355" t="s">
        <v>808</v>
      </c>
      <c r="CH1735" s="356">
        <v>30000</v>
      </c>
      <c r="CI1735" s="357">
        <v>45717</v>
      </c>
    </row>
    <row r="1736" spans="79:87">
      <c r="CA1736" s="351">
        <v>1733</v>
      </c>
      <c r="CB1736" s="358"/>
      <c r="CC1736" s="363" t="s">
        <v>4807</v>
      </c>
      <c r="CD1736" s="353" t="s">
        <v>4829</v>
      </c>
      <c r="CE1736" s="360" t="s">
        <v>4830</v>
      </c>
      <c r="CF1736" s="354" t="s">
        <v>2065</v>
      </c>
      <c r="CG1736" s="355" t="s">
        <v>811</v>
      </c>
      <c r="CH1736" s="356">
        <v>15000</v>
      </c>
      <c r="CI1736" s="357">
        <v>45717</v>
      </c>
    </row>
    <row r="1737" spans="79:87">
      <c r="CA1737" s="351">
        <v>1734</v>
      </c>
      <c r="CB1737" s="358"/>
      <c r="CC1737" s="363" t="s">
        <v>4807</v>
      </c>
      <c r="CD1737" s="353" t="s">
        <v>4831</v>
      </c>
      <c r="CE1737" s="360" t="s">
        <v>4832</v>
      </c>
      <c r="CF1737" s="354" t="s">
        <v>2137</v>
      </c>
      <c r="CG1737" s="355" t="s">
        <v>810</v>
      </c>
      <c r="CH1737" s="356">
        <v>12000</v>
      </c>
      <c r="CI1737" s="357">
        <v>45717</v>
      </c>
    </row>
    <row r="1738" spans="79:87">
      <c r="CA1738" s="351">
        <v>1735</v>
      </c>
      <c r="CB1738" s="358"/>
      <c r="CC1738" s="363" t="s">
        <v>4807</v>
      </c>
      <c r="CD1738" s="353" t="s">
        <v>4833</v>
      </c>
      <c r="CE1738" s="360" t="s">
        <v>4834</v>
      </c>
      <c r="CF1738" s="354" t="s">
        <v>2092</v>
      </c>
      <c r="CG1738" s="355" t="s">
        <v>812</v>
      </c>
      <c r="CH1738" s="362">
        <v>11500</v>
      </c>
      <c r="CI1738" s="357">
        <v>45717</v>
      </c>
    </row>
    <row r="1739" spans="79:87">
      <c r="CA1739" s="351">
        <v>1736</v>
      </c>
      <c r="CB1739" s="358"/>
      <c r="CC1739" s="363" t="s">
        <v>4807</v>
      </c>
      <c r="CD1739" s="353" t="s">
        <v>4835</v>
      </c>
      <c r="CE1739" s="360" t="s">
        <v>4836</v>
      </c>
      <c r="CF1739" s="354" t="s">
        <v>2065</v>
      </c>
      <c r="CG1739" s="355" t="s">
        <v>811</v>
      </c>
      <c r="CH1739" s="356">
        <v>15000</v>
      </c>
      <c r="CI1739" s="357">
        <v>45717</v>
      </c>
    </row>
    <row r="1740" spans="79:87">
      <c r="CA1740" s="351">
        <v>1737</v>
      </c>
      <c r="CB1740" s="358"/>
      <c r="CC1740" s="363" t="s">
        <v>4807</v>
      </c>
      <c r="CD1740" s="353" t="s">
        <v>4837</v>
      </c>
      <c r="CE1740" s="360" t="s">
        <v>4838</v>
      </c>
      <c r="CF1740" s="354" t="s">
        <v>2131</v>
      </c>
      <c r="CG1740" s="355" t="s">
        <v>808</v>
      </c>
      <c r="CH1740" s="356">
        <v>30000</v>
      </c>
      <c r="CI1740" s="357">
        <v>45717</v>
      </c>
    </row>
    <row r="1741" spans="79:87">
      <c r="CA1741" s="351">
        <v>1738</v>
      </c>
      <c r="CB1741" s="358"/>
      <c r="CC1741" s="363" t="s">
        <v>4839</v>
      </c>
      <c r="CD1741" s="353" t="s">
        <v>4840</v>
      </c>
      <c r="CE1741" s="360" t="s">
        <v>4841</v>
      </c>
      <c r="CF1741" s="354" t="s">
        <v>2092</v>
      </c>
      <c r="CG1741" s="355" t="s">
        <v>812</v>
      </c>
      <c r="CH1741" s="356">
        <v>11500</v>
      </c>
      <c r="CI1741" s="357">
        <v>45717</v>
      </c>
    </row>
    <row r="1742" spans="79:87">
      <c r="CA1742" s="351">
        <v>1739</v>
      </c>
      <c r="CB1742" s="358"/>
      <c r="CC1742" s="363" t="s">
        <v>4842</v>
      </c>
      <c r="CD1742" s="353" t="s">
        <v>4843</v>
      </c>
      <c r="CE1742" s="360" t="s">
        <v>4844</v>
      </c>
      <c r="CF1742" s="354" t="s">
        <v>2065</v>
      </c>
      <c r="CG1742" s="355" t="s">
        <v>811</v>
      </c>
      <c r="CH1742" s="356">
        <v>15000</v>
      </c>
      <c r="CI1742" s="357">
        <v>45689</v>
      </c>
    </row>
    <row r="1743" spans="79:87">
      <c r="CA1743" s="351">
        <v>1740</v>
      </c>
      <c r="CB1743" s="358"/>
      <c r="CC1743" s="363" t="s">
        <v>4845</v>
      </c>
      <c r="CD1743" s="353" t="s">
        <v>4846</v>
      </c>
      <c r="CE1743" s="360" t="s">
        <v>4847</v>
      </c>
      <c r="CF1743" s="354" t="s">
        <v>2198</v>
      </c>
      <c r="CG1743" s="355" t="s">
        <v>2199</v>
      </c>
      <c r="CH1743" s="356">
        <v>25000</v>
      </c>
      <c r="CI1743" s="357">
        <v>45658</v>
      </c>
    </row>
    <row r="1744" spans="79:87">
      <c r="CA1744" s="351">
        <v>1741</v>
      </c>
      <c r="CB1744" s="358"/>
      <c r="CC1744" s="363" t="s">
        <v>4848</v>
      </c>
      <c r="CD1744" s="353" t="s">
        <v>4849</v>
      </c>
      <c r="CE1744" s="360" t="s">
        <v>4850</v>
      </c>
      <c r="CF1744" s="354" t="s">
        <v>2198</v>
      </c>
      <c r="CG1744" s="355" t="s">
        <v>2199</v>
      </c>
      <c r="CH1744" s="356">
        <v>25000</v>
      </c>
      <c r="CI1744" s="357">
        <v>45717</v>
      </c>
    </row>
    <row r="1745" spans="79:87">
      <c r="CA1745" s="351">
        <v>1742</v>
      </c>
      <c r="CB1745" s="358"/>
      <c r="CC1745" s="363" t="s">
        <v>4851</v>
      </c>
      <c r="CD1745" s="353" t="s">
        <v>4852</v>
      </c>
      <c r="CE1745" s="360" t="s">
        <v>4853</v>
      </c>
      <c r="CF1745" s="354" t="s">
        <v>2137</v>
      </c>
      <c r="CG1745" s="355" t="s">
        <v>810</v>
      </c>
      <c r="CH1745" s="356">
        <v>12000</v>
      </c>
      <c r="CI1745" s="357">
        <v>45717</v>
      </c>
    </row>
    <row r="1746" spans="79:87">
      <c r="CA1746" s="351">
        <v>1743</v>
      </c>
      <c r="CB1746" s="358"/>
      <c r="CC1746" s="363" t="s">
        <v>4854</v>
      </c>
      <c r="CD1746" s="353" t="s">
        <v>4855</v>
      </c>
      <c r="CE1746" s="360" t="s">
        <v>4856</v>
      </c>
      <c r="CF1746" s="354" t="s">
        <v>2065</v>
      </c>
      <c r="CG1746" s="355" t="s">
        <v>811</v>
      </c>
      <c r="CH1746" s="356">
        <v>270000</v>
      </c>
      <c r="CI1746" s="357">
        <v>45717</v>
      </c>
    </row>
    <row r="1747" spans="79:87">
      <c r="CA1747" s="351">
        <v>1744</v>
      </c>
      <c r="CB1747" s="358"/>
      <c r="CC1747" s="363" t="s">
        <v>4854</v>
      </c>
      <c r="CD1747" s="353" t="s">
        <v>4855</v>
      </c>
      <c r="CE1747" s="360" t="s">
        <v>4856</v>
      </c>
      <c r="CF1747" s="354" t="s">
        <v>2137</v>
      </c>
      <c r="CG1747" s="355" t="s">
        <v>810</v>
      </c>
      <c r="CH1747" s="356">
        <v>108000</v>
      </c>
      <c r="CI1747" s="357">
        <v>45717</v>
      </c>
    </row>
    <row r="1748" spans="79:87">
      <c r="CA1748" s="351">
        <v>1745</v>
      </c>
      <c r="CB1748" s="358"/>
      <c r="CC1748" s="363" t="s">
        <v>4857</v>
      </c>
      <c r="CD1748" s="353" t="s">
        <v>4858</v>
      </c>
      <c r="CE1748" s="360" t="s">
        <v>4859</v>
      </c>
      <c r="CF1748" s="354" t="s">
        <v>3156</v>
      </c>
      <c r="CG1748" s="355" t="s">
        <v>811</v>
      </c>
      <c r="CH1748" s="356">
        <v>-10470</v>
      </c>
      <c r="CI1748" s="357">
        <v>45717</v>
      </c>
    </row>
    <row r="1749" spans="79:87">
      <c r="CA1749" s="351">
        <v>1746</v>
      </c>
      <c r="CB1749" s="358"/>
      <c r="CC1749" s="363" t="s">
        <v>4860</v>
      </c>
      <c r="CD1749" s="353" t="s">
        <v>4861</v>
      </c>
      <c r="CE1749" s="360" t="s">
        <v>4862</v>
      </c>
      <c r="CF1749" s="354" t="s">
        <v>2732</v>
      </c>
      <c r="CG1749" s="355" t="s">
        <v>802</v>
      </c>
      <c r="CH1749" s="356">
        <v>29000</v>
      </c>
      <c r="CI1749" s="357">
        <v>45717</v>
      </c>
    </row>
    <row r="1750" spans="79:87">
      <c r="CA1750" s="351">
        <v>1747</v>
      </c>
      <c r="CB1750" s="358"/>
      <c r="CC1750" s="363" t="s">
        <v>4863</v>
      </c>
      <c r="CD1750" s="353" t="s">
        <v>4864</v>
      </c>
      <c r="CE1750" s="360" t="s">
        <v>4865</v>
      </c>
      <c r="CF1750" s="354" t="s">
        <v>2092</v>
      </c>
      <c r="CG1750" s="355" t="s">
        <v>812</v>
      </c>
      <c r="CH1750" s="356">
        <v>11500</v>
      </c>
      <c r="CI1750" s="357">
        <v>45717</v>
      </c>
    </row>
    <row r="1751" spans="79:87">
      <c r="CA1751" s="351">
        <v>1748</v>
      </c>
      <c r="CB1751" s="358"/>
      <c r="CC1751" s="363" t="s">
        <v>4866</v>
      </c>
      <c r="CD1751" s="353" t="s">
        <v>3062</v>
      </c>
      <c r="CE1751" s="360" t="s">
        <v>4867</v>
      </c>
      <c r="CF1751" s="354" t="s">
        <v>2065</v>
      </c>
      <c r="CG1751" s="355" t="s">
        <v>811</v>
      </c>
      <c r="CH1751" s="356">
        <v>15000</v>
      </c>
      <c r="CI1751" s="357">
        <v>45689</v>
      </c>
    </row>
    <row r="1752" spans="79:87">
      <c r="CA1752" s="351">
        <v>1749</v>
      </c>
      <c r="CB1752" s="358"/>
      <c r="CC1752" s="363" t="s">
        <v>4868</v>
      </c>
      <c r="CD1752" s="353" t="s">
        <v>4869</v>
      </c>
      <c r="CE1752" s="360" t="s">
        <v>4870</v>
      </c>
      <c r="CF1752" s="354" t="s">
        <v>2137</v>
      </c>
      <c r="CG1752" s="355" t="s">
        <v>810</v>
      </c>
      <c r="CH1752" s="356">
        <v>12000</v>
      </c>
      <c r="CI1752" s="357">
        <v>45658</v>
      </c>
    </row>
    <row r="1753" spans="79:87">
      <c r="CA1753" s="351">
        <v>1750</v>
      </c>
      <c r="CB1753" s="358"/>
      <c r="CC1753" s="363" t="s">
        <v>4871</v>
      </c>
      <c r="CD1753" s="353" t="s">
        <v>4872</v>
      </c>
      <c r="CE1753" s="360" t="s">
        <v>4873</v>
      </c>
      <c r="CF1753" s="354" t="s">
        <v>2065</v>
      </c>
      <c r="CG1753" s="355" t="s">
        <v>811</v>
      </c>
      <c r="CH1753" s="356">
        <v>15000</v>
      </c>
      <c r="CI1753" s="357">
        <v>45717</v>
      </c>
    </row>
    <row r="1754" spans="79:87">
      <c r="CA1754" s="351">
        <v>1751</v>
      </c>
      <c r="CB1754" s="358"/>
      <c r="CC1754" s="363" t="s">
        <v>4874</v>
      </c>
      <c r="CD1754" s="353" t="s">
        <v>4875</v>
      </c>
      <c r="CE1754" s="360" t="s">
        <v>4876</v>
      </c>
      <c r="CF1754" s="354" t="s">
        <v>2082</v>
      </c>
      <c r="CG1754" s="355" t="s">
        <v>693</v>
      </c>
      <c r="CH1754" s="356">
        <v>0</v>
      </c>
      <c r="CI1754" s="357">
        <v>45717</v>
      </c>
    </row>
    <row r="1755" spans="79:87">
      <c r="CA1755" s="351">
        <v>1752</v>
      </c>
      <c r="CB1755" s="358"/>
      <c r="CC1755" s="363" t="s">
        <v>4877</v>
      </c>
      <c r="CD1755" s="353" t="s">
        <v>4878</v>
      </c>
      <c r="CE1755" s="360" t="s">
        <v>4879</v>
      </c>
      <c r="CF1755" s="354" t="s">
        <v>2137</v>
      </c>
      <c r="CG1755" s="355" t="s">
        <v>810</v>
      </c>
      <c r="CH1755" s="356">
        <v>36000</v>
      </c>
      <c r="CI1755" s="357">
        <v>45717</v>
      </c>
    </row>
    <row r="1756" spans="79:87">
      <c r="CA1756" s="351">
        <v>1753</v>
      </c>
      <c r="CB1756" s="358"/>
      <c r="CC1756" s="363" t="s">
        <v>4880</v>
      </c>
      <c r="CD1756" s="353" t="s">
        <v>4881</v>
      </c>
      <c r="CE1756" s="360" t="s">
        <v>4882</v>
      </c>
      <c r="CF1756" s="354" t="s">
        <v>2065</v>
      </c>
      <c r="CG1756" s="355" t="s">
        <v>811</v>
      </c>
      <c r="CH1756" s="356">
        <v>15000</v>
      </c>
      <c r="CI1756" s="357">
        <v>45717</v>
      </c>
    </row>
    <row r="1757" spans="79:87">
      <c r="CA1757" s="351">
        <v>1754</v>
      </c>
      <c r="CB1757" s="358"/>
      <c r="CC1757" s="363" t="s">
        <v>4883</v>
      </c>
      <c r="CD1757" s="353" t="s">
        <v>4884</v>
      </c>
      <c r="CE1757" s="360" t="s">
        <v>4885</v>
      </c>
      <c r="CF1757" s="354" t="s">
        <v>2065</v>
      </c>
      <c r="CG1757" s="355" t="s">
        <v>811</v>
      </c>
      <c r="CH1757" s="356">
        <v>15000</v>
      </c>
      <c r="CI1757" s="357">
        <v>45717</v>
      </c>
    </row>
    <row r="1758" spans="79:87">
      <c r="CA1758" s="351">
        <v>1755</v>
      </c>
      <c r="CB1758" s="358"/>
      <c r="CC1758" s="363" t="s">
        <v>4886</v>
      </c>
      <c r="CD1758" s="353" t="s">
        <v>4887</v>
      </c>
      <c r="CE1758" s="360" t="s">
        <v>4888</v>
      </c>
      <c r="CF1758" s="354" t="s">
        <v>2072</v>
      </c>
      <c r="CG1758" s="355" t="s">
        <v>800</v>
      </c>
      <c r="CH1758" s="356">
        <v>38000</v>
      </c>
      <c r="CI1758" s="357">
        <v>45717</v>
      </c>
    </row>
    <row r="1759" spans="79:87">
      <c r="CA1759" s="351">
        <v>1756</v>
      </c>
      <c r="CB1759" s="358"/>
      <c r="CC1759" s="363" t="s">
        <v>4889</v>
      </c>
      <c r="CD1759" s="353" t="s">
        <v>4890</v>
      </c>
      <c r="CE1759" s="360" t="s">
        <v>4891</v>
      </c>
      <c r="CF1759" s="354" t="s">
        <v>2732</v>
      </c>
      <c r="CG1759" s="355" t="s">
        <v>802</v>
      </c>
      <c r="CH1759" s="356">
        <v>58000</v>
      </c>
      <c r="CI1759" s="357">
        <v>45717</v>
      </c>
    </row>
    <row r="1760" spans="79:87">
      <c r="CA1760" s="351">
        <v>1757</v>
      </c>
      <c r="CB1760" s="358"/>
      <c r="CC1760" s="363" t="s">
        <v>4892</v>
      </c>
      <c r="CD1760" s="353" t="s">
        <v>4893</v>
      </c>
      <c r="CE1760" s="360" t="s">
        <v>4894</v>
      </c>
      <c r="CF1760" s="354" t="s">
        <v>2092</v>
      </c>
      <c r="CG1760" s="355" t="s">
        <v>812</v>
      </c>
      <c r="CH1760" s="356">
        <v>11500</v>
      </c>
      <c r="CI1760" s="357">
        <v>45689</v>
      </c>
    </row>
    <row r="1761" spans="79:87">
      <c r="CA1761" s="351">
        <v>1758</v>
      </c>
      <c r="CB1761" s="358"/>
      <c r="CC1761" s="363" t="s">
        <v>4807</v>
      </c>
      <c r="CD1761" s="353" t="s">
        <v>4895</v>
      </c>
      <c r="CE1761" s="360" t="s">
        <v>4896</v>
      </c>
      <c r="CF1761" s="354" t="s">
        <v>2131</v>
      </c>
      <c r="CG1761" s="355" t="s">
        <v>808</v>
      </c>
      <c r="CH1761" s="356">
        <v>90000</v>
      </c>
      <c r="CI1761" s="357">
        <v>45658</v>
      </c>
    </row>
    <row r="1762" spans="79:87">
      <c r="CA1762" s="351">
        <v>1759</v>
      </c>
      <c r="CB1762" s="358"/>
      <c r="CC1762" s="363" t="s">
        <v>4807</v>
      </c>
      <c r="CD1762" s="353" t="s">
        <v>4897</v>
      </c>
      <c r="CE1762" s="360" t="s">
        <v>4898</v>
      </c>
      <c r="CF1762" s="354" t="s">
        <v>2137</v>
      </c>
      <c r="CG1762" s="355" t="s">
        <v>810</v>
      </c>
      <c r="CH1762" s="356">
        <v>12000</v>
      </c>
      <c r="CI1762" s="357">
        <v>45717</v>
      </c>
    </row>
    <row r="1763" spans="79:87">
      <c r="CA1763" s="351">
        <v>1760</v>
      </c>
      <c r="CB1763" s="358"/>
      <c r="CC1763" s="363" t="s">
        <v>4807</v>
      </c>
      <c r="CD1763" s="353" t="s">
        <v>4899</v>
      </c>
      <c r="CE1763" s="360" t="s">
        <v>4900</v>
      </c>
      <c r="CF1763" s="354" t="s">
        <v>2082</v>
      </c>
      <c r="CG1763" s="355" t="s">
        <v>693</v>
      </c>
      <c r="CH1763" s="356">
        <v>0</v>
      </c>
      <c r="CI1763" s="357">
        <v>45717</v>
      </c>
    </row>
    <row r="1764" spans="79:87">
      <c r="CA1764" s="351">
        <v>1761</v>
      </c>
      <c r="CB1764" s="358"/>
      <c r="CC1764" s="363" t="s">
        <v>4807</v>
      </c>
      <c r="CD1764" s="353" t="s">
        <v>4901</v>
      </c>
      <c r="CE1764" s="360" t="s">
        <v>4902</v>
      </c>
      <c r="CF1764" s="354" t="s">
        <v>2082</v>
      </c>
      <c r="CG1764" s="355" t="s">
        <v>693</v>
      </c>
      <c r="CH1764" s="356">
        <v>0</v>
      </c>
      <c r="CI1764" s="357">
        <v>45717</v>
      </c>
    </row>
    <row r="1765" spans="79:87">
      <c r="CA1765" s="351">
        <v>1762</v>
      </c>
      <c r="CB1765" s="358"/>
      <c r="CC1765" s="363" t="s">
        <v>4807</v>
      </c>
      <c r="CD1765" s="353" t="s">
        <v>4903</v>
      </c>
      <c r="CE1765" s="360" t="s">
        <v>4904</v>
      </c>
      <c r="CF1765" s="354" t="s">
        <v>2065</v>
      </c>
      <c r="CG1765" s="355" t="s">
        <v>811</v>
      </c>
      <c r="CH1765" s="356">
        <v>15000</v>
      </c>
      <c r="CI1765" s="357">
        <v>45717</v>
      </c>
    </row>
    <row r="1766" spans="79:87">
      <c r="CA1766" s="351">
        <v>1763</v>
      </c>
      <c r="CB1766" s="358"/>
      <c r="CC1766" s="363" t="s">
        <v>4807</v>
      </c>
      <c r="CD1766" s="353" t="s">
        <v>4905</v>
      </c>
      <c r="CE1766" s="360" t="s">
        <v>4906</v>
      </c>
      <c r="CF1766" s="354" t="s">
        <v>2137</v>
      </c>
      <c r="CG1766" s="355" t="s">
        <v>810</v>
      </c>
      <c r="CH1766" s="356">
        <v>12000</v>
      </c>
      <c r="CI1766" s="357">
        <v>45717</v>
      </c>
    </row>
    <row r="1767" spans="79:87">
      <c r="CA1767" s="351">
        <v>1764</v>
      </c>
      <c r="CB1767" s="358"/>
      <c r="CC1767" s="363" t="s">
        <v>4807</v>
      </c>
      <c r="CD1767" s="353" t="s">
        <v>4907</v>
      </c>
      <c r="CE1767" s="360" t="s">
        <v>4908</v>
      </c>
      <c r="CF1767" s="354" t="s">
        <v>2065</v>
      </c>
      <c r="CG1767" s="355" t="s">
        <v>811</v>
      </c>
      <c r="CH1767" s="356">
        <v>15000</v>
      </c>
      <c r="CI1767" s="357">
        <v>45717</v>
      </c>
    </row>
    <row r="1768" spans="79:87">
      <c r="CA1768" s="351">
        <v>1765</v>
      </c>
      <c r="CB1768" s="358"/>
      <c r="CC1768" s="363" t="s">
        <v>4807</v>
      </c>
      <c r="CD1768" s="353" t="s">
        <v>4909</v>
      </c>
      <c r="CE1768" s="360" t="s">
        <v>4910</v>
      </c>
      <c r="CF1768" s="354" t="s">
        <v>2065</v>
      </c>
      <c r="CG1768" s="355" t="s">
        <v>811</v>
      </c>
      <c r="CH1768" s="356">
        <v>15000</v>
      </c>
      <c r="CI1768" s="357">
        <v>45717</v>
      </c>
    </row>
    <row r="1769" spans="79:87">
      <c r="CA1769" s="351">
        <v>1766</v>
      </c>
      <c r="CB1769" s="358"/>
      <c r="CC1769" s="363" t="s">
        <v>4807</v>
      </c>
      <c r="CD1769" s="353" t="s">
        <v>4911</v>
      </c>
      <c r="CE1769" s="360" t="s">
        <v>4912</v>
      </c>
      <c r="CF1769" s="354" t="s">
        <v>2131</v>
      </c>
      <c r="CG1769" s="355" t="s">
        <v>808</v>
      </c>
      <c r="CH1769" s="356">
        <v>60000</v>
      </c>
      <c r="CI1769" s="357">
        <v>45689</v>
      </c>
    </row>
    <row r="1770" spans="79:87">
      <c r="CA1770" s="351">
        <v>1767</v>
      </c>
      <c r="CB1770" s="358"/>
      <c r="CC1770" s="363" t="s">
        <v>4807</v>
      </c>
      <c r="CD1770" s="353" t="s">
        <v>4913</v>
      </c>
      <c r="CE1770" s="360" t="s">
        <v>4914</v>
      </c>
      <c r="CF1770" s="354" t="s">
        <v>2072</v>
      </c>
      <c r="CG1770" s="355" t="s">
        <v>800</v>
      </c>
      <c r="CH1770" s="356">
        <v>19000</v>
      </c>
      <c r="CI1770" s="357">
        <v>45658</v>
      </c>
    </row>
    <row r="1771" spans="79:87">
      <c r="CA1771" s="351">
        <v>1768</v>
      </c>
      <c r="CB1771" s="358"/>
      <c r="CC1771" s="363" t="s">
        <v>4807</v>
      </c>
      <c r="CD1771" s="353" t="s">
        <v>4915</v>
      </c>
      <c r="CE1771" s="360" t="s">
        <v>4916</v>
      </c>
      <c r="CF1771" s="354" t="s">
        <v>2134</v>
      </c>
      <c r="CG1771" s="355" t="s">
        <v>807</v>
      </c>
      <c r="CH1771" s="356">
        <v>-440000</v>
      </c>
      <c r="CI1771" s="357">
        <v>45717</v>
      </c>
    </row>
    <row r="1772" spans="79:87">
      <c r="CA1772" s="351">
        <v>1769</v>
      </c>
      <c r="CB1772" s="358"/>
      <c r="CC1772" s="363" t="s">
        <v>4807</v>
      </c>
      <c r="CD1772" s="353" t="s">
        <v>4917</v>
      </c>
      <c r="CE1772" s="360" t="s">
        <v>4918</v>
      </c>
      <c r="CF1772" s="354" t="s">
        <v>2092</v>
      </c>
      <c r="CG1772" s="355" t="s">
        <v>812</v>
      </c>
      <c r="CH1772" s="362">
        <v>11500</v>
      </c>
      <c r="CI1772" s="357">
        <v>45717</v>
      </c>
    </row>
    <row r="1773" spans="79:87">
      <c r="CA1773" s="351">
        <v>1770</v>
      </c>
      <c r="CB1773" s="358"/>
      <c r="CC1773" s="363" t="s">
        <v>4807</v>
      </c>
      <c r="CD1773" s="353">
        <v>0</v>
      </c>
      <c r="CE1773" s="360" t="s">
        <v>4919</v>
      </c>
      <c r="CF1773" s="354" t="s">
        <v>2493</v>
      </c>
      <c r="CG1773" s="355" t="s">
        <v>820</v>
      </c>
      <c r="CH1773" s="356">
        <v>11000</v>
      </c>
      <c r="CI1773" s="357">
        <v>45717</v>
      </c>
    </row>
    <row r="1774" spans="79:87">
      <c r="CA1774" s="351">
        <v>1771</v>
      </c>
      <c r="CB1774" s="358"/>
      <c r="CC1774" s="363" t="s">
        <v>4807</v>
      </c>
      <c r="CD1774" s="353">
        <v>0</v>
      </c>
      <c r="CE1774" s="360" t="s">
        <v>4920</v>
      </c>
      <c r="CF1774" s="354" t="s">
        <v>2493</v>
      </c>
      <c r="CG1774" s="355" t="s">
        <v>820</v>
      </c>
      <c r="CH1774" s="356">
        <v>6600</v>
      </c>
      <c r="CI1774" s="357">
        <v>45717</v>
      </c>
    </row>
    <row r="1775" spans="79:87">
      <c r="CA1775" s="351">
        <v>1772</v>
      </c>
      <c r="CB1775" s="358"/>
      <c r="CC1775" s="363" t="s">
        <v>4921</v>
      </c>
      <c r="CD1775" s="353">
        <v>0</v>
      </c>
      <c r="CE1775" s="360" t="s">
        <v>4922</v>
      </c>
      <c r="CF1775" s="354" t="s">
        <v>2072</v>
      </c>
      <c r="CG1775" s="355" t="s">
        <v>800</v>
      </c>
      <c r="CH1775" s="356">
        <v>38000</v>
      </c>
      <c r="CI1775" s="357">
        <v>45717</v>
      </c>
    </row>
    <row r="1776" spans="79:87">
      <c r="CA1776" s="351">
        <v>1773</v>
      </c>
      <c r="CB1776" s="358"/>
      <c r="CC1776" s="363" t="s">
        <v>4923</v>
      </c>
      <c r="CD1776" s="353">
        <v>0</v>
      </c>
      <c r="CE1776" s="360" t="s">
        <v>4924</v>
      </c>
      <c r="CF1776" s="354" t="s">
        <v>2137</v>
      </c>
      <c r="CG1776" s="355" t="s">
        <v>810</v>
      </c>
      <c r="CH1776" s="356">
        <v>120000</v>
      </c>
      <c r="CI1776" s="357">
        <v>45717</v>
      </c>
    </row>
    <row r="1777" spans="79:87">
      <c r="CA1777" s="351">
        <v>1774</v>
      </c>
      <c r="CB1777" s="358"/>
      <c r="CC1777" s="363" t="s">
        <v>4925</v>
      </c>
      <c r="CD1777" s="353" t="s">
        <v>4926</v>
      </c>
      <c r="CE1777" s="360" t="s">
        <v>4927</v>
      </c>
      <c r="CF1777" s="354" t="s">
        <v>2388</v>
      </c>
      <c r="CG1777" s="355" t="s">
        <v>804</v>
      </c>
      <c r="CH1777" s="356">
        <v>12000</v>
      </c>
      <c r="CI1777" s="357">
        <v>45717</v>
      </c>
    </row>
    <row r="1778" spans="79:87">
      <c r="CA1778" s="351">
        <v>1775</v>
      </c>
      <c r="CB1778" s="358"/>
      <c r="CC1778" s="363" t="s">
        <v>4928</v>
      </c>
      <c r="CD1778" s="353" t="s">
        <v>4929</v>
      </c>
      <c r="CE1778" s="360" t="s">
        <v>4930</v>
      </c>
      <c r="CF1778" s="354" t="s">
        <v>2388</v>
      </c>
      <c r="CG1778" s="355" t="s">
        <v>804</v>
      </c>
      <c r="CH1778" s="356">
        <v>2400</v>
      </c>
      <c r="CI1778" s="357">
        <v>45689</v>
      </c>
    </row>
    <row r="1779" spans="79:87">
      <c r="CA1779" s="351">
        <v>1776</v>
      </c>
      <c r="CB1779" s="358"/>
      <c r="CC1779" s="363" t="s">
        <v>4931</v>
      </c>
      <c r="CD1779" s="353" t="s">
        <v>3194</v>
      </c>
      <c r="CE1779" s="360" t="s">
        <v>4932</v>
      </c>
      <c r="CF1779" s="354" t="s">
        <v>3790</v>
      </c>
      <c r="CG1779" s="355" t="s">
        <v>817</v>
      </c>
      <c r="CH1779" s="356">
        <v>57500</v>
      </c>
      <c r="CI1779" s="357">
        <v>45658</v>
      </c>
    </row>
    <row r="1780" spans="79:87">
      <c r="CA1780" s="351">
        <v>1777</v>
      </c>
      <c r="CB1780" s="358"/>
      <c r="CC1780" s="363" t="s">
        <v>4933</v>
      </c>
      <c r="CD1780" s="353" t="s">
        <v>4002</v>
      </c>
      <c r="CE1780" s="360" t="s">
        <v>4934</v>
      </c>
      <c r="CF1780" s="354" t="s">
        <v>3790</v>
      </c>
      <c r="CG1780" s="355" t="s">
        <v>817</v>
      </c>
      <c r="CH1780" s="356">
        <v>57500</v>
      </c>
      <c r="CI1780" s="357">
        <v>45717</v>
      </c>
    </row>
    <row r="1781" spans="79:87">
      <c r="CA1781" s="351">
        <v>1778</v>
      </c>
      <c r="CB1781" s="358"/>
      <c r="CC1781" s="363" t="s">
        <v>4935</v>
      </c>
      <c r="CD1781" s="353" t="s">
        <v>4936</v>
      </c>
      <c r="CE1781" s="360" t="s">
        <v>4937</v>
      </c>
      <c r="CF1781" s="354" t="s">
        <v>3790</v>
      </c>
      <c r="CG1781" s="355" t="s">
        <v>817</v>
      </c>
      <c r="CH1781" s="356">
        <v>115000</v>
      </c>
      <c r="CI1781" s="357">
        <v>45717</v>
      </c>
    </row>
    <row r="1782" spans="79:87">
      <c r="CA1782" s="351">
        <v>1779</v>
      </c>
      <c r="CB1782" s="358"/>
      <c r="CC1782" s="363" t="s">
        <v>4938</v>
      </c>
      <c r="CD1782" s="353" t="s">
        <v>4939</v>
      </c>
      <c r="CE1782" s="360" t="s">
        <v>4940</v>
      </c>
      <c r="CF1782" s="354" t="s">
        <v>2046</v>
      </c>
      <c r="CG1782" s="355" t="s">
        <v>821</v>
      </c>
      <c r="CH1782" s="356">
        <v>22600</v>
      </c>
      <c r="CI1782" s="357">
        <v>45717</v>
      </c>
    </row>
    <row r="1783" spans="79:87">
      <c r="CA1783" s="351">
        <v>1780</v>
      </c>
      <c r="CB1783" s="358"/>
      <c r="CC1783" s="363" t="s">
        <v>4941</v>
      </c>
      <c r="CD1783" s="353" t="s">
        <v>4942</v>
      </c>
      <c r="CE1783" s="360" t="s">
        <v>4943</v>
      </c>
      <c r="CF1783" s="354" t="s">
        <v>2046</v>
      </c>
      <c r="CG1783" s="355" t="s">
        <v>821</v>
      </c>
      <c r="CH1783" s="356">
        <v>22600</v>
      </c>
      <c r="CI1783" s="357">
        <v>45717</v>
      </c>
    </row>
    <row r="1784" spans="79:87">
      <c r="CA1784" s="351">
        <v>1781</v>
      </c>
      <c r="CB1784" s="358"/>
      <c r="CC1784" s="363" t="s">
        <v>4944</v>
      </c>
      <c r="CD1784" s="353" t="s">
        <v>4945</v>
      </c>
      <c r="CE1784" s="360" t="s">
        <v>4946</v>
      </c>
      <c r="CF1784" s="354" t="s">
        <v>2082</v>
      </c>
      <c r="CG1784" s="355" t="s">
        <v>693</v>
      </c>
      <c r="CH1784" s="356">
        <v>0</v>
      </c>
      <c r="CI1784" s="357">
        <v>45717</v>
      </c>
    </row>
    <row r="1785" spans="79:87">
      <c r="CA1785" s="351">
        <v>1782</v>
      </c>
      <c r="CB1785" s="358"/>
      <c r="CC1785" s="363" t="s">
        <v>4947</v>
      </c>
      <c r="CD1785" s="353" t="s">
        <v>4948</v>
      </c>
      <c r="CE1785" s="360" t="s">
        <v>4949</v>
      </c>
      <c r="CF1785" s="354" t="s">
        <v>2082</v>
      </c>
      <c r="CG1785" s="355" t="s">
        <v>693</v>
      </c>
      <c r="CH1785" s="356">
        <v>0</v>
      </c>
      <c r="CI1785" s="357">
        <v>45717</v>
      </c>
    </row>
    <row r="1786" spans="79:87">
      <c r="CA1786" s="351">
        <v>1783</v>
      </c>
      <c r="CB1786" s="358"/>
      <c r="CC1786" s="363" t="s">
        <v>4950</v>
      </c>
      <c r="CD1786" s="353" t="s">
        <v>4951</v>
      </c>
      <c r="CE1786" s="360" t="s">
        <v>4952</v>
      </c>
      <c r="CF1786" s="354" t="s">
        <v>2082</v>
      </c>
      <c r="CG1786" s="355" t="s">
        <v>693</v>
      </c>
      <c r="CH1786" s="356">
        <v>0</v>
      </c>
      <c r="CI1786" s="357">
        <v>45717</v>
      </c>
    </row>
    <row r="1787" spans="79:87">
      <c r="CA1787" s="351">
        <v>1784</v>
      </c>
      <c r="CB1787" s="358"/>
      <c r="CC1787" s="363" t="s">
        <v>4953</v>
      </c>
      <c r="CD1787" s="353" t="s">
        <v>4954</v>
      </c>
      <c r="CE1787" s="360" t="s">
        <v>4955</v>
      </c>
      <c r="CF1787" s="354" t="s">
        <v>2082</v>
      </c>
      <c r="CG1787" s="355" t="s">
        <v>693</v>
      </c>
      <c r="CH1787" s="356">
        <v>0</v>
      </c>
      <c r="CI1787" s="357">
        <v>45689</v>
      </c>
    </row>
    <row r="1788" spans="79:87">
      <c r="CA1788" s="351">
        <v>1785</v>
      </c>
      <c r="CB1788" s="358"/>
      <c r="CC1788" s="363" t="s">
        <v>4956</v>
      </c>
      <c r="CD1788" s="353" t="s">
        <v>4957</v>
      </c>
      <c r="CE1788" s="360" t="s">
        <v>4958</v>
      </c>
      <c r="CF1788" s="354" t="s">
        <v>2082</v>
      </c>
      <c r="CG1788" s="355" t="s">
        <v>693</v>
      </c>
      <c r="CH1788" s="356">
        <v>0</v>
      </c>
      <c r="CI1788" s="357">
        <v>45658</v>
      </c>
    </row>
    <row r="1789" spans="79:87">
      <c r="CA1789" s="351">
        <v>1786</v>
      </c>
      <c r="CB1789" s="358"/>
      <c r="CC1789" s="363" t="s">
        <v>4959</v>
      </c>
      <c r="CD1789" s="353" t="s">
        <v>4960</v>
      </c>
      <c r="CE1789" s="360" t="s">
        <v>4961</v>
      </c>
      <c r="CF1789" s="354" t="s">
        <v>2082</v>
      </c>
      <c r="CG1789" s="355" t="s">
        <v>693</v>
      </c>
      <c r="CH1789" s="356">
        <v>0</v>
      </c>
      <c r="CI1789" s="357">
        <v>45717</v>
      </c>
    </row>
    <row r="1790" spans="79:87">
      <c r="CA1790" s="351">
        <v>1787</v>
      </c>
      <c r="CB1790" s="358"/>
      <c r="CC1790" s="363" t="s">
        <v>4962</v>
      </c>
      <c r="CD1790" s="353" t="s">
        <v>4963</v>
      </c>
      <c r="CE1790" s="360" t="s">
        <v>4964</v>
      </c>
      <c r="CF1790" s="354" t="s">
        <v>2082</v>
      </c>
      <c r="CG1790" s="355" t="s">
        <v>693</v>
      </c>
      <c r="CH1790" s="356">
        <v>0</v>
      </c>
      <c r="CI1790" s="357">
        <v>45717</v>
      </c>
    </row>
    <row r="1791" spans="79:87">
      <c r="CA1791" s="351">
        <v>1788</v>
      </c>
      <c r="CB1791" s="358"/>
      <c r="CC1791" s="363" t="s">
        <v>4965</v>
      </c>
      <c r="CD1791" s="353" t="s">
        <v>4966</v>
      </c>
      <c r="CE1791" s="360" t="s">
        <v>4967</v>
      </c>
      <c r="CF1791" s="354" t="s">
        <v>2082</v>
      </c>
      <c r="CG1791" s="355" t="s">
        <v>693</v>
      </c>
      <c r="CH1791" s="356">
        <v>0</v>
      </c>
      <c r="CI1791" s="357">
        <v>45717</v>
      </c>
    </row>
    <row r="1792" spans="79:87">
      <c r="CA1792" s="351">
        <v>1789</v>
      </c>
      <c r="CB1792" s="358"/>
      <c r="CC1792" s="363" t="s">
        <v>4968</v>
      </c>
      <c r="CD1792" s="353" t="s">
        <v>4969</v>
      </c>
      <c r="CE1792" s="360" t="s">
        <v>4970</v>
      </c>
      <c r="CF1792" s="354" t="s">
        <v>2082</v>
      </c>
      <c r="CG1792" s="355" t="s">
        <v>693</v>
      </c>
      <c r="CH1792" s="356">
        <v>0</v>
      </c>
      <c r="CI1792" s="357">
        <v>45717</v>
      </c>
    </row>
    <row r="1793" spans="79:87">
      <c r="CA1793" s="351">
        <v>1790</v>
      </c>
      <c r="CB1793" s="358"/>
      <c r="CC1793" s="363" t="s">
        <v>4971</v>
      </c>
      <c r="CD1793" s="353" t="s">
        <v>4972</v>
      </c>
      <c r="CE1793" s="360" t="s">
        <v>4973</v>
      </c>
      <c r="CF1793" s="354" t="s">
        <v>2082</v>
      </c>
      <c r="CG1793" s="355" t="s">
        <v>693</v>
      </c>
      <c r="CH1793" s="356">
        <v>0</v>
      </c>
      <c r="CI1793" s="357">
        <v>45717</v>
      </c>
    </row>
    <row r="1794" spans="79:87">
      <c r="CA1794" s="351">
        <v>1791</v>
      </c>
      <c r="CB1794" s="358"/>
      <c r="CC1794" s="363" t="s">
        <v>4974</v>
      </c>
      <c r="CD1794" s="353" t="s">
        <v>4975</v>
      </c>
      <c r="CE1794" s="360" t="s">
        <v>4976</v>
      </c>
      <c r="CF1794" s="354" t="s">
        <v>2082</v>
      </c>
      <c r="CG1794" s="355" t="s">
        <v>693</v>
      </c>
      <c r="CH1794" s="356">
        <v>0</v>
      </c>
      <c r="CI1794" s="357">
        <v>45717</v>
      </c>
    </row>
    <row r="1795" spans="79:87">
      <c r="CA1795" s="351">
        <v>1792</v>
      </c>
      <c r="CB1795" s="358"/>
      <c r="CC1795" s="363" t="s">
        <v>4977</v>
      </c>
      <c r="CD1795" s="353" t="s">
        <v>4978</v>
      </c>
      <c r="CE1795" s="360" t="s">
        <v>4979</v>
      </c>
      <c r="CF1795" s="354" t="s">
        <v>2082</v>
      </c>
      <c r="CG1795" s="355" t="s">
        <v>693</v>
      </c>
      <c r="CH1795" s="356">
        <v>0</v>
      </c>
      <c r="CI1795" s="357">
        <v>45717</v>
      </c>
    </row>
    <row r="1796" spans="79:87">
      <c r="CA1796" s="351">
        <v>1793</v>
      </c>
      <c r="CB1796" s="358"/>
      <c r="CC1796" s="363" t="s">
        <v>4977</v>
      </c>
      <c r="CD1796" s="353" t="s">
        <v>4978</v>
      </c>
      <c r="CE1796" s="360" t="s">
        <v>4979</v>
      </c>
      <c r="CF1796" s="354" t="s">
        <v>2082</v>
      </c>
      <c r="CG1796" s="355" t="s">
        <v>693</v>
      </c>
      <c r="CH1796" s="356">
        <v>0</v>
      </c>
      <c r="CI1796" s="357">
        <v>45689</v>
      </c>
    </row>
    <row r="1797" spans="79:87">
      <c r="CA1797" s="351">
        <v>1794</v>
      </c>
      <c r="CB1797" s="358"/>
      <c r="CC1797" s="363" t="s">
        <v>4980</v>
      </c>
      <c r="CD1797" s="353" t="s">
        <v>4981</v>
      </c>
      <c r="CE1797" s="360" t="s">
        <v>4982</v>
      </c>
      <c r="CF1797" s="354" t="s">
        <v>2082</v>
      </c>
      <c r="CG1797" s="355" t="s">
        <v>693</v>
      </c>
      <c r="CH1797" s="356">
        <v>0</v>
      </c>
      <c r="CI1797" s="357">
        <v>45658</v>
      </c>
    </row>
    <row r="1798" spans="79:87">
      <c r="CA1798" s="351">
        <v>1795</v>
      </c>
      <c r="CB1798" s="358"/>
      <c r="CC1798" s="363" t="s">
        <v>4983</v>
      </c>
      <c r="CD1798" s="353" t="s">
        <v>4984</v>
      </c>
      <c r="CE1798" s="360" t="s">
        <v>4985</v>
      </c>
      <c r="CF1798" s="354" t="s">
        <v>2082</v>
      </c>
      <c r="CG1798" s="355" t="s">
        <v>693</v>
      </c>
      <c r="CH1798" s="356">
        <v>0</v>
      </c>
      <c r="CI1798" s="357">
        <v>45717</v>
      </c>
    </row>
    <row r="1799" spans="79:87">
      <c r="CA1799" s="351">
        <v>1796</v>
      </c>
      <c r="CB1799" s="358"/>
      <c r="CC1799" s="363" t="s">
        <v>4986</v>
      </c>
      <c r="CD1799" s="353" t="s">
        <v>4987</v>
      </c>
      <c r="CE1799" s="360" t="s">
        <v>4988</v>
      </c>
      <c r="CF1799" s="354" t="s">
        <v>2082</v>
      </c>
      <c r="CG1799" s="355" t="s">
        <v>693</v>
      </c>
      <c r="CH1799" s="356">
        <v>0</v>
      </c>
      <c r="CI1799" s="357">
        <v>45717</v>
      </c>
    </row>
    <row r="1800" spans="79:87">
      <c r="CA1800" s="351">
        <v>1797</v>
      </c>
      <c r="CB1800" s="358"/>
      <c r="CC1800" s="363" t="s">
        <v>4989</v>
      </c>
      <c r="CD1800" s="353" t="s">
        <v>4990</v>
      </c>
      <c r="CE1800" s="360" t="s">
        <v>4991</v>
      </c>
      <c r="CF1800" s="354" t="s">
        <v>2082</v>
      </c>
      <c r="CG1800" s="355" t="s">
        <v>693</v>
      </c>
      <c r="CH1800" s="356">
        <v>0</v>
      </c>
      <c r="CI1800" s="357">
        <v>45717</v>
      </c>
    </row>
    <row r="1801" spans="79:87">
      <c r="CA1801" s="351">
        <v>1798</v>
      </c>
      <c r="CB1801" s="358"/>
      <c r="CC1801" s="363" t="s">
        <v>4992</v>
      </c>
      <c r="CD1801" s="353" t="s">
        <v>4993</v>
      </c>
      <c r="CE1801" s="360" t="s">
        <v>4994</v>
      </c>
      <c r="CF1801" s="354" t="s">
        <v>2082</v>
      </c>
      <c r="CG1801" s="355" t="s">
        <v>693</v>
      </c>
      <c r="CH1801" s="356">
        <v>0</v>
      </c>
      <c r="CI1801" s="357">
        <v>45717</v>
      </c>
    </row>
    <row r="1802" spans="79:87">
      <c r="CA1802" s="351">
        <v>1799</v>
      </c>
      <c r="CB1802" s="358"/>
      <c r="CC1802" s="363" t="s">
        <v>4995</v>
      </c>
      <c r="CD1802" s="353" t="s">
        <v>4996</v>
      </c>
      <c r="CE1802" s="360" t="s">
        <v>4997</v>
      </c>
      <c r="CF1802" s="354" t="s">
        <v>2082</v>
      </c>
      <c r="CG1802" s="355" t="s">
        <v>693</v>
      </c>
      <c r="CH1802" s="356">
        <v>0</v>
      </c>
      <c r="CI1802" s="357">
        <v>45717</v>
      </c>
    </row>
    <row r="1803" spans="79:87">
      <c r="CA1803" s="351">
        <v>1800</v>
      </c>
      <c r="CB1803" s="358"/>
      <c r="CC1803" s="363" t="s">
        <v>4995</v>
      </c>
      <c r="CD1803" s="353" t="s">
        <v>4996</v>
      </c>
      <c r="CE1803" s="360" t="s">
        <v>4997</v>
      </c>
      <c r="CF1803" s="354" t="s">
        <v>2082</v>
      </c>
      <c r="CG1803" s="355" t="s">
        <v>693</v>
      </c>
      <c r="CH1803" s="356">
        <v>0</v>
      </c>
      <c r="CI1803" s="357">
        <v>45717</v>
      </c>
    </row>
    <row r="1804" spans="79:87">
      <c r="CA1804" s="351">
        <v>1801</v>
      </c>
      <c r="CB1804" s="358"/>
      <c r="CC1804" s="363" t="s">
        <v>4995</v>
      </c>
      <c r="CD1804" s="353" t="s">
        <v>4996</v>
      </c>
      <c r="CE1804" s="360" t="s">
        <v>4997</v>
      </c>
      <c r="CF1804" s="354" t="s">
        <v>2082</v>
      </c>
      <c r="CG1804" s="355" t="s">
        <v>693</v>
      </c>
      <c r="CH1804" s="356">
        <v>0</v>
      </c>
      <c r="CI1804" s="357">
        <v>45717</v>
      </c>
    </row>
    <row r="1805" spans="79:87">
      <c r="CA1805" s="351">
        <v>1802</v>
      </c>
      <c r="CB1805" s="358"/>
      <c r="CC1805" s="363" t="s">
        <v>4995</v>
      </c>
      <c r="CD1805" s="353" t="s">
        <v>4996</v>
      </c>
      <c r="CE1805" s="360" t="s">
        <v>4997</v>
      </c>
      <c r="CF1805" s="354" t="s">
        <v>2082</v>
      </c>
      <c r="CG1805" s="355" t="s">
        <v>693</v>
      </c>
      <c r="CH1805" s="356">
        <v>0</v>
      </c>
      <c r="CI1805" s="357">
        <v>45689</v>
      </c>
    </row>
    <row r="1806" spans="79:87">
      <c r="CA1806" s="351">
        <v>1803</v>
      </c>
      <c r="CB1806" s="358"/>
      <c r="CC1806" s="363" t="s">
        <v>4998</v>
      </c>
      <c r="CD1806" s="353" t="s">
        <v>4999</v>
      </c>
      <c r="CE1806" s="360" t="s">
        <v>5000</v>
      </c>
      <c r="CF1806" s="354" t="s">
        <v>2082</v>
      </c>
      <c r="CG1806" s="355" t="s">
        <v>693</v>
      </c>
      <c r="CH1806" s="356">
        <v>0</v>
      </c>
      <c r="CI1806" s="357">
        <v>45658</v>
      </c>
    </row>
    <row r="1807" spans="79:87">
      <c r="CA1807" s="351">
        <v>1804</v>
      </c>
      <c r="CB1807" s="358"/>
      <c r="CC1807" s="363" t="s">
        <v>5001</v>
      </c>
      <c r="CD1807" s="353" t="s">
        <v>5002</v>
      </c>
      <c r="CE1807" s="360" t="s">
        <v>5003</v>
      </c>
      <c r="CF1807" s="354" t="s">
        <v>2082</v>
      </c>
      <c r="CG1807" s="355" t="s">
        <v>693</v>
      </c>
      <c r="CH1807" s="356">
        <v>0</v>
      </c>
      <c r="CI1807" s="357">
        <v>45717</v>
      </c>
    </row>
    <row r="1808" spans="79:87">
      <c r="CA1808" s="351">
        <v>1805</v>
      </c>
      <c r="CB1808" s="358"/>
      <c r="CC1808" s="363" t="s">
        <v>5004</v>
      </c>
      <c r="CD1808" s="353" t="s">
        <v>5005</v>
      </c>
      <c r="CE1808" s="360" t="s">
        <v>5006</v>
      </c>
      <c r="CF1808" s="354" t="s">
        <v>2082</v>
      </c>
      <c r="CG1808" s="355" t="s">
        <v>693</v>
      </c>
      <c r="CH1808" s="356">
        <v>0</v>
      </c>
      <c r="CI1808" s="357">
        <v>45717</v>
      </c>
    </row>
    <row r="1809" spans="79:87">
      <c r="CA1809" s="351">
        <v>1806</v>
      </c>
      <c r="CB1809" s="358"/>
      <c r="CC1809" s="363" t="s">
        <v>5007</v>
      </c>
      <c r="CD1809" s="353" t="s">
        <v>5008</v>
      </c>
      <c r="CE1809" s="360" t="s">
        <v>5009</v>
      </c>
      <c r="CF1809" s="354" t="s">
        <v>2082</v>
      </c>
      <c r="CG1809" s="355" t="s">
        <v>693</v>
      </c>
      <c r="CH1809" s="356">
        <v>0</v>
      </c>
      <c r="CI1809" s="357">
        <v>45717</v>
      </c>
    </row>
    <row r="1810" spans="79:87">
      <c r="CA1810" s="351">
        <v>1807</v>
      </c>
      <c r="CB1810" s="358"/>
      <c r="CC1810" s="363" t="s">
        <v>5010</v>
      </c>
      <c r="CD1810" s="353" t="s">
        <v>5011</v>
      </c>
      <c r="CE1810" s="360" t="s">
        <v>5012</v>
      </c>
      <c r="CF1810" s="354" t="s">
        <v>2082</v>
      </c>
      <c r="CG1810" s="355" t="s">
        <v>693</v>
      </c>
      <c r="CH1810" s="356">
        <v>0</v>
      </c>
      <c r="CI1810" s="357">
        <v>45717</v>
      </c>
    </row>
    <row r="1811" spans="79:87">
      <c r="CA1811" s="351">
        <v>1808</v>
      </c>
      <c r="CB1811" s="358"/>
      <c r="CC1811" s="363" t="s">
        <v>5010</v>
      </c>
      <c r="CD1811" s="353" t="s">
        <v>5011</v>
      </c>
      <c r="CE1811" s="360" t="s">
        <v>5012</v>
      </c>
      <c r="CF1811" s="354" t="s">
        <v>2082</v>
      </c>
      <c r="CG1811" s="355" t="s">
        <v>693</v>
      </c>
      <c r="CH1811" s="356">
        <v>0</v>
      </c>
      <c r="CI1811" s="357">
        <v>45717</v>
      </c>
    </row>
    <row r="1812" spans="79:87">
      <c r="CA1812" s="351">
        <v>1809</v>
      </c>
      <c r="CB1812" s="358"/>
      <c r="CC1812" s="363" t="s">
        <v>5013</v>
      </c>
      <c r="CD1812" s="353" t="s">
        <v>5014</v>
      </c>
      <c r="CE1812" s="360" t="s">
        <v>5015</v>
      </c>
      <c r="CF1812" s="354" t="s">
        <v>2082</v>
      </c>
      <c r="CG1812" s="355" t="s">
        <v>693</v>
      </c>
      <c r="CH1812" s="356">
        <v>0</v>
      </c>
      <c r="CI1812" s="357">
        <v>45717</v>
      </c>
    </row>
    <row r="1813" spans="79:87">
      <c r="CA1813" s="351">
        <v>1810</v>
      </c>
      <c r="CB1813" s="358"/>
      <c r="CC1813" s="363" t="s">
        <v>5016</v>
      </c>
      <c r="CD1813" s="353" t="s">
        <v>5017</v>
      </c>
      <c r="CE1813" s="360" t="s">
        <v>5018</v>
      </c>
      <c r="CF1813" s="354" t="s">
        <v>2082</v>
      </c>
      <c r="CG1813" s="355" t="s">
        <v>693</v>
      </c>
      <c r="CH1813" s="356">
        <v>0</v>
      </c>
      <c r="CI1813" s="357">
        <v>45717</v>
      </c>
    </row>
    <row r="1814" spans="79:87">
      <c r="CA1814" s="351">
        <v>1811</v>
      </c>
      <c r="CB1814" s="358"/>
      <c r="CC1814" s="363" t="s">
        <v>5019</v>
      </c>
      <c r="CD1814" s="353" t="s">
        <v>5020</v>
      </c>
      <c r="CE1814" s="360" t="s">
        <v>5021</v>
      </c>
      <c r="CF1814" s="354" t="s">
        <v>2082</v>
      </c>
      <c r="CG1814" s="355" t="s">
        <v>693</v>
      </c>
      <c r="CH1814" s="356">
        <v>0</v>
      </c>
      <c r="CI1814" s="357">
        <v>45689</v>
      </c>
    </row>
    <row r="1815" spans="79:87">
      <c r="CA1815" s="351">
        <v>1812</v>
      </c>
      <c r="CB1815" s="358"/>
      <c r="CC1815" s="363" t="s">
        <v>5022</v>
      </c>
      <c r="CD1815" s="353" t="s">
        <v>5023</v>
      </c>
      <c r="CE1815" s="360" t="s">
        <v>5024</v>
      </c>
      <c r="CF1815" s="354" t="s">
        <v>2082</v>
      </c>
      <c r="CG1815" s="355" t="s">
        <v>693</v>
      </c>
      <c r="CH1815" s="356">
        <v>0</v>
      </c>
      <c r="CI1815" s="357">
        <v>45658</v>
      </c>
    </row>
    <row r="1816" spans="79:87">
      <c r="CA1816" s="351">
        <v>1813</v>
      </c>
      <c r="CB1816" s="358"/>
      <c r="CC1816" s="363" t="s">
        <v>5025</v>
      </c>
      <c r="CD1816" s="353" t="s">
        <v>5026</v>
      </c>
      <c r="CE1816" s="360" t="s">
        <v>5027</v>
      </c>
      <c r="CF1816" s="354" t="s">
        <v>2082</v>
      </c>
      <c r="CG1816" s="355" t="s">
        <v>693</v>
      </c>
      <c r="CH1816" s="356">
        <v>0</v>
      </c>
      <c r="CI1816" s="357">
        <v>45717</v>
      </c>
    </row>
    <row r="1817" spans="79:87">
      <c r="CA1817" s="351">
        <v>1814</v>
      </c>
      <c r="CB1817" s="358"/>
      <c r="CC1817" s="363" t="s">
        <v>5025</v>
      </c>
      <c r="CD1817" s="353" t="s">
        <v>5026</v>
      </c>
      <c r="CE1817" s="360" t="s">
        <v>5027</v>
      </c>
      <c r="CF1817" s="354" t="s">
        <v>2082</v>
      </c>
      <c r="CG1817" s="355" t="s">
        <v>693</v>
      </c>
      <c r="CH1817" s="356">
        <v>0</v>
      </c>
      <c r="CI1817" s="357">
        <v>45717</v>
      </c>
    </row>
    <row r="1818" spans="79:87">
      <c r="CA1818" s="351">
        <v>1815</v>
      </c>
      <c r="CB1818" s="358"/>
      <c r="CC1818" s="363" t="s">
        <v>5028</v>
      </c>
      <c r="CD1818" s="353" t="s">
        <v>5029</v>
      </c>
      <c r="CE1818" s="360" t="s">
        <v>5030</v>
      </c>
      <c r="CF1818" s="354" t="s">
        <v>2082</v>
      </c>
      <c r="CG1818" s="355" t="s">
        <v>693</v>
      </c>
      <c r="CH1818" s="356">
        <v>0</v>
      </c>
      <c r="CI1818" s="357">
        <v>45717</v>
      </c>
    </row>
    <row r="1819" spans="79:87">
      <c r="CA1819" s="351">
        <v>1816</v>
      </c>
      <c r="CB1819" s="358"/>
      <c r="CC1819" s="363" t="s">
        <v>5031</v>
      </c>
      <c r="CD1819" s="353" t="s">
        <v>5032</v>
      </c>
      <c r="CE1819" s="360" t="s">
        <v>5033</v>
      </c>
      <c r="CF1819" s="354" t="s">
        <v>2082</v>
      </c>
      <c r="CG1819" s="355" t="s">
        <v>693</v>
      </c>
      <c r="CH1819" s="356">
        <v>0</v>
      </c>
      <c r="CI1819" s="357">
        <v>45717</v>
      </c>
    </row>
    <row r="1820" spans="79:87">
      <c r="CA1820" s="351">
        <v>1817</v>
      </c>
      <c r="CB1820" s="358"/>
      <c r="CC1820" s="363" t="s">
        <v>5034</v>
      </c>
      <c r="CD1820" s="353" t="s">
        <v>5035</v>
      </c>
      <c r="CE1820" s="360" t="s">
        <v>5036</v>
      </c>
      <c r="CF1820" s="354" t="s">
        <v>2082</v>
      </c>
      <c r="CG1820" s="355" t="s">
        <v>693</v>
      </c>
      <c r="CH1820" s="356">
        <v>0</v>
      </c>
      <c r="CI1820" s="357">
        <v>45717</v>
      </c>
    </row>
    <row r="1821" spans="79:87">
      <c r="CA1821" s="351">
        <v>1818</v>
      </c>
      <c r="CB1821" s="358"/>
      <c r="CC1821" s="363" t="s">
        <v>5037</v>
      </c>
      <c r="CD1821" s="353" t="s">
        <v>5038</v>
      </c>
      <c r="CE1821" s="360" t="s">
        <v>5039</v>
      </c>
      <c r="CF1821" s="354" t="s">
        <v>2082</v>
      </c>
      <c r="CG1821" s="355" t="s">
        <v>693</v>
      </c>
      <c r="CH1821" s="356">
        <v>0</v>
      </c>
      <c r="CI1821" s="357">
        <v>45717</v>
      </c>
    </row>
    <row r="1822" spans="79:87">
      <c r="CA1822" s="351">
        <v>1819</v>
      </c>
      <c r="CB1822" s="358"/>
      <c r="CC1822" s="363" t="s">
        <v>5040</v>
      </c>
      <c r="CD1822" s="353" t="s">
        <v>5041</v>
      </c>
      <c r="CE1822" s="360" t="s">
        <v>5042</v>
      </c>
      <c r="CF1822" s="354" t="s">
        <v>2082</v>
      </c>
      <c r="CG1822" s="355" t="s">
        <v>693</v>
      </c>
      <c r="CH1822" s="356">
        <v>0</v>
      </c>
      <c r="CI1822" s="357">
        <v>45717</v>
      </c>
    </row>
    <row r="1823" spans="79:87">
      <c r="CA1823" s="351">
        <v>1820</v>
      </c>
      <c r="CB1823" s="358"/>
      <c r="CC1823" s="363" t="s">
        <v>5043</v>
      </c>
      <c r="CD1823" s="353" t="s">
        <v>4567</v>
      </c>
      <c r="CE1823" s="360" t="s">
        <v>5044</v>
      </c>
      <c r="CF1823" s="354" t="s">
        <v>2082</v>
      </c>
      <c r="CG1823" s="355" t="s">
        <v>693</v>
      </c>
      <c r="CH1823" s="356">
        <v>0</v>
      </c>
      <c r="CI1823" s="357">
        <v>45689</v>
      </c>
    </row>
    <row r="1824" spans="79:87">
      <c r="CA1824" s="351">
        <v>1821</v>
      </c>
      <c r="CB1824" s="358"/>
      <c r="CC1824" s="363" t="s">
        <v>5045</v>
      </c>
      <c r="CD1824" s="353" t="s">
        <v>5046</v>
      </c>
      <c r="CE1824" s="360" t="s">
        <v>5047</v>
      </c>
      <c r="CF1824" s="354" t="s">
        <v>2082</v>
      </c>
      <c r="CG1824" s="355" t="s">
        <v>693</v>
      </c>
      <c r="CH1824" s="356">
        <v>0</v>
      </c>
      <c r="CI1824" s="357">
        <v>45658</v>
      </c>
    </row>
    <row r="1825" spans="79:87">
      <c r="CA1825" s="351">
        <v>1822</v>
      </c>
      <c r="CB1825" s="358"/>
      <c r="CC1825" s="363" t="s">
        <v>5048</v>
      </c>
      <c r="CD1825" s="353" t="s">
        <v>5049</v>
      </c>
      <c r="CE1825" s="360" t="s">
        <v>5050</v>
      </c>
      <c r="CF1825" s="354" t="s">
        <v>2082</v>
      </c>
      <c r="CG1825" s="355" t="s">
        <v>693</v>
      </c>
      <c r="CH1825" s="356">
        <v>0</v>
      </c>
      <c r="CI1825" s="357">
        <v>45717</v>
      </c>
    </row>
    <row r="1826" spans="79:87">
      <c r="CA1826" s="351">
        <v>1823</v>
      </c>
      <c r="CB1826" s="358"/>
      <c r="CC1826" s="363" t="s">
        <v>5051</v>
      </c>
      <c r="CD1826" s="353" t="s">
        <v>5052</v>
      </c>
      <c r="CE1826" s="360" t="s">
        <v>5053</v>
      </c>
      <c r="CF1826" s="354" t="s">
        <v>2082</v>
      </c>
      <c r="CG1826" s="355" t="s">
        <v>693</v>
      </c>
      <c r="CH1826" s="356">
        <v>0</v>
      </c>
      <c r="CI1826" s="357">
        <v>45717</v>
      </c>
    </row>
    <row r="1827" spans="79:87">
      <c r="CA1827" s="351">
        <v>1824</v>
      </c>
      <c r="CB1827" s="358"/>
      <c r="CC1827" s="363" t="s">
        <v>5054</v>
      </c>
      <c r="CD1827" s="353" t="s">
        <v>5055</v>
      </c>
      <c r="CE1827" s="360" t="s">
        <v>5056</v>
      </c>
      <c r="CF1827" s="354" t="s">
        <v>2082</v>
      </c>
      <c r="CG1827" s="355" t="s">
        <v>693</v>
      </c>
      <c r="CH1827" s="356">
        <v>0</v>
      </c>
      <c r="CI1827" s="357">
        <v>45717</v>
      </c>
    </row>
    <row r="1828" spans="79:87">
      <c r="CA1828" s="351">
        <v>1825</v>
      </c>
      <c r="CB1828" s="358"/>
      <c r="CC1828" s="363" t="s">
        <v>5057</v>
      </c>
      <c r="CD1828" s="353" t="s">
        <v>5058</v>
      </c>
      <c r="CE1828" s="360" t="s">
        <v>5059</v>
      </c>
      <c r="CF1828" s="354" t="s">
        <v>2082</v>
      </c>
      <c r="CG1828" s="355" t="s">
        <v>693</v>
      </c>
      <c r="CH1828" s="356">
        <v>0</v>
      </c>
      <c r="CI1828" s="357">
        <v>45717</v>
      </c>
    </row>
    <row r="1829" spans="79:87">
      <c r="CA1829" s="351">
        <v>1826</v>
      </c>
      <c r="CB1829" s="358"/>
      <c r="CC1829" s="363" t="s">
        <v>5060</v>
      </c>
      <c r="CD1829" s="353" t="s">
        <v>5061</v>
      </c>
      <c r="CE1829" s="360" t="s">
        <v>5062</v>
      </c>
      <c r="CF1829" s="354" t="s">
        <v>2082</v>
      </c>
      <c r="CG1829" s="355" t="s">
        <v>693</v>
      </c>
      <c r="CH1829" s="356">
        <v>0</v>
      </c>
      <c r="CI1829" s="357">
        <v>45717</v>
      </c>
    </row>
    <row r="1830" spans="79:87">
      <c r="CA1830" s="351">
        <v>1827</v>
      </c>
      <c r="CB1830" s="358"/>
      <c r="CC1830" s="363" t="s">
        <v>5063</v>
      </c>
      <c r="CD1830" s="353" t="s">
        <v>5064</v>
      </c>
      <c r="CE1830" s="360" t="s">
        <v>5065</v>
      </c>
      <c r="CF1830" s="354" t="s">
        <v>2082</v>
      </c>
      <c r="CG1830" s="355" t="s">
        <v>693</v>
      </c>
      <c r="CH1830" s="356">
        <v>0</v>
      </c>
      <c r="CI1830" s="357">
        <v>45717</v>
      </c>
    </row>
    <row r="1831" spans="79:87">
      <c r="CA1831" s="351">
        <v>1828</v>
      </c>
      <c r="CB1831" s="358"/>
      <c r="CC1831" s="363" t="s">
        <v>5066</v>
      </c>
      <c r="CD1831" s="353" t="s">
        <v>5067</v>
      </c>
      <c r="CE1831" s="360" t="s">
        <v>5068</v>
      </c>
      <c r="CF1831" s="354" t="s">
        <v>2082</v>
      </c>
      <c r="CG1831" s="355" t="s">
        <v>693</v>
      </c>
      <c r="CH1831" s="356">
        <v>0</v>
      </c>
      <c r="CI1831" s="357">
        <v>45717</v>
      </c>
    </row>
    <row r="1832" spans="79:87">
      <c r="CA1832" s="351">
        <v>1829</v>
      </c>
      <c r="CB1832" s="358"/>
      <c r="CC1832" s="363" t="s">
        <v>5069</v>
      </c>
      <c r="CD1832" s="353" t="s">
        <v>5070</v>
      </c>
      <c r="CE1832" s="363" t="s">
        <v>5071</v>
      </c>
      <c r="CF1832" s="354" t="s">
        <v>2082</v>
      </c>
      <c r="CG1832" s="355" t="s">
        <v>693</v>
      </c>
      <c r="CH1832" s="356">
        <v>0</v>
      </c>
      <c r="CI1832" s="357">
        <v>45689</v>
      </c>
    </row>
    <row r="1833" spans="79:87">
      <c r="CA1833" s="351">
        <v>1830</v>
      </c>
      <c r="CB1833" s="358"/>
      <c r="CC1833" s="363" t="s">
        <v>5072</v>
      </c>
      <c r="CD1833" s="353" t="s">
        <v>3266</v>
      </c>
      <c r="CE1833" s="363" t="s">
        <v>3267</v>
      </c>
      <c r="CF1833" s="354" t="s">
        <v>2082</v>
      </c>
      <c r="CG1833" s="355" t="s">
        <v>693</v>
      </c>
      <c r="CH1833" s="356">
        <v>0</v>
      </c>
      <c r="CI1833" s="357">
        <v>45658</v>
      </c>
    </row>
    <row r="1834" spans="79:87">
      <c r="CA1834" s="351">
        <v>1831</v>
      </c>
      <c r="CB1834" s="358"/>
      <c r="CC1834" s="363" t="s">
        <v>5072</v>
      </c>
      <c r="CD1834" s="353" t="s">
        <v>3266</v>
      </c>
      <c r="CE1834" s="363" t="s">
        <v>3267</v>
      </c>
      <c r="CF1834" s="354" t="s">
        <v>2082</v>
      </c>
      <c r="CG1834" s="355" t="s">
        <v>693</v>
      </c>
      <c r="CH1834" s="356">
        <v>0</v>
      </c>
      <c r="CI1834" s="357">
        <v>45717</v>
      </c>
    </row>
    <row r="1835" spans="79:87">
      <c r="CA1835" s="351">
        <v>1832</v>
      </c>
      <c r="CB1835" s="358"/>
      <c r="CC1835" s="363" t="s">
        <v>5073</v>
      </c>
      <c r="CD1835" s="353" t="s">
        <v>5074</v>
      </c>
      <c r="CE1835" s="363" t="s">
        <v>5075</v>
      </c>
      <c r="CF1835" s="354" t="s">
        <v>2082</v>
      </c>
      <c r="CG1835" s="355" t="s">
        <v>693</v>
      </c>
      <c r="CH1835" s="356">
        <v>0</v>
      </c>
      <c r="CI1835" s="357">
        <v>45717</v>
      </c>
    </row>
    <row r="1836" spans="79:87">
      <c r="CA1836" s="351">
        <v>1833</v>
      </c>
      <c r="CB1836" s="358"/>
      <c r="CC1836" s="363" t="s">
        <v>5076</v>
      </c>
      <c r="CD1836" s="353" t="s">
        <v>5077</v>
      </c>
      <c r="CE1836" s="363" t="s">
        <v>5078</v>
      </c>
      <c r="CF1836" s="354" t="s">
        <v>2082</v>
      </c>
      <c r="CG1836" s="355" t="s">
        <v>693</v>
      </c>
      <c r="CH1836" s="356">
        <v>0</v>
      </c>
      <c r="CI1836" s="357">
        <v>45717</v>
      </c>
    </row>
    <row r="1837" spans="79:87">
      <c r="CA1837" s="351">
        <v>1834</v>
      </c>
      <c r="CB1837" s="358"/>
      <c r="CC1837" s="363" t="s">
        <v>5079</v>
      </c>
      <c r="CD1837" s="353" t="s">
        <v>5080</v>
      </c>
      <c r="CE1837" s="363" t="s">
        <v>5081</v>
      </c>
      <c r="CF1837" s="354" t="s">
        <v>2082</v>
      </c>
      <c r="CG1837" s="355" t="s">
        <v>693</v>
      </c>
      <c r="CH1837" s="356">
        <v>0</v>
      </c>
      <c r="CI1837" s="357">
        <v>45717</v>
      </c>
    </row>
    <row r="1838" spans="79:87">
      <c r="CA1838" s="351">
        <v>1835</v>
      </c>
      <c r="CB1838" s="358"/>
      <c r="CC1838" s="363" t="s">
        <v>5079</v>
      </c>
      <c r="CD1838" s="353" t="s">
        <v>5080</v>
      </c>
      <c r="CE1838" s="363" t="s">
        <v>5081</v>
      </c>
      <c r="CF1838" s="354" t="s">
        <v>2082</v>
      </c>
      <c r="CG1838" s="355" t="s">
        <v>693</v>
      </c>
      <c r="CH1838" s="356">
        <v>0</v>
      </c>
      <c r="CI1838" s="357">
        <v>45717</v>
      </c>
    </row>
    <row r="1839" spans="79:87">
      <c r="CA1839" s="351">
        <v>1836</v>
      </c>
      <c r="CB1839" s="358"/>
      <c r="CC1839" s="363" t="s">
        <v>5082</v>
      </c>
      <c r="CD1839" s="353" t="s">
        <v>5083</v>
      </c>
      <c r="CE1839" s="363" t="s">
        <v>5084</v>
      </c>
      <c r="CF1839" s="354" t="s">
        <v>2082</v>
      </c>
      <c r="CG1839" s="355" t="s">
        <v>693</v>
      </c>
      <c r="CH1839" s="356">
        <v>0</v>
      </c>
      <c r="CI1839" s="357">
        <v>45717</v>
      </c>
    </row>
    <row r="1840" spans="79:87">
      <c r="CA1840" s="351">
        <v>1837</v>
      </c>
      <c r="CB1840" s="358"/>
      <c r="CC1840" s="363" t="s">
        <v>5085</v>
      </c>
      <c r="CD1840" s="353" t="s">
        <v>4537</v>
      </c>
      <c r="CE1840" s="363" t="s">
        <v>5086</v>
      </c>
      <c r="CF1840" s="354" t="s">
        <v>2082</v>
      </c>
      <c r="CG1840" s="355" t="s">
        <v>693</v>
      </c>
      <c r="CH1840" s="356">
        <v>0</v>
      </c>
      <c r="CI1840" s="357">
        <v>45717</v>
      </c>
    </row>
    <row r="1841" spans="79:87">
      <c r="CA1841" s="351">
        <v>1838</v>
      </c>
      <c r="CB1841" s="358"/>
      <c r="CC1841" s="363" t="s">
        <v>5087</v>
      </c>
      <c r="CD1841" s="353" t="s">
        <v>5088</v>
      </c>
      <c r="CE1841" s="363" t="s">
        <v>5089</v>
      </c>
      <c r="CF1841" s="354" t="s">
        <v>2082</v>
      </c>
      <c r="CG1841" s="355" t="s">
        <v>693</v>
      </c>
      <c r="CH1841" s="356">
        <v>0</v>
      </c>
      <c r="CI1841" s="357">
        <v>45689</v>
      </c>
    </row>
    <row r="1842" spans="79:87">
      <c r="CA1842" s="351">
        <v>1839</v>
      </c>
      <c r="CB1842" s="358"/>
      <c r="CC1842" s="363" t="s">
        <v>5090</v>
      </c>
      <c r="CD1842" s="353" t="s">
        <v>5091</v>
      </c>
      <c r="CE1842" s="363" t="s">
        <v>5092</v>
      </c>
      <c r="CF1842" s="354" t="s">
        <v>2082</v>
      </c>
      <c r="CG1842" s="355" t="s">
        <v>693</v>
      </c>
      <c r="CH1842" s="356">
        <v>0</v>
      </c>
      <c r="CI1842" s="357">
        <v>45658</v>
      </c>
    </row>
    <row r="1843" spans="79:87">
      <c r="CA1843" s="351">
        <v>1840</v>
      </c>
      <c r="CB1843" s="358"/>
      <c r="CC1843" s="363" t="s">
        <v>5093</v>
      </c>
      <c r="CD1843" s="353" t="s">
        <v>5094</v>
      </c>
      <c r="CE1843" s="363" t="s">
        <v>5095</v>
      </c>
      <c r="CF1843" s="354" t="s">
        <v>2082</v>
      </c>
      <c r="CG1843" s="355" t="s">
        <v>693</v>
      </c>
      <c r="CH1843" s="356">
        <v>0</v>
      </c>
      <c r="CI1843" s="357">
        <v>45717</v>
      </c>
    </row>
    <row r="1844" spans="79:87">
      <c r="CA1844" s="351">
        <v>1841</v>
      </c>
      <c r="CB1844" s="358"/>
      <c r="CC1844" s="363" t="s">
        <v>5096</v>
      </c>
      <c r="CD1844" s="353" t="s">
        <v>5097</v>
      </c>
      <c r="CE1844" s="363" t="s">
        <v>5098</v>
      </c>
      <c r="CF1844" s="354" t="s">
        <v>2082</v>
      </c>
      <c r="CG1844" s="355" t="s">
        <v>693</v>
      </c>
      <c r="CH1844" s="356">
        <v>0</v>
      </c>
      <c r="CI1844" s="357">
        <v>45717</v>
      </c>
    </row>
    <row r="1845" spans="79:87">
      <c r="CA1845" s="351">
        <v>1842</v>
      </c>
      <c r="CB1845" s="358"/>
      <c r="CC1845" s="363" t="s">
        <v>5099</v>
      </c>
      <c r="CD1845" s="353" t="s">
        <v>5100</v>
      </c>
      <c r="CE1845" s="363" t="s">
        <v>5101</v>
      </c>
      <c r="CF1845" s="354" t="s">
        <v>2082</v>
      </c>
      <c r="CG1845" s="355" t="s">
        <v>693</v>
      </c>
      <c r="CH1845" s="356">
        <v>0</v>
      </c>
      <c r="CI1845" s="357">
        <v>45717</v>
      </c>
    </row>
    <row r="1846" spans="79:87">
      <c r="CA1846" s="351">
        <v>1843</v>
      </c>
      <c r="CB1846" s="358"/>
      <c r="CC1846" s="363" t="s">
        <v>5102</v>
      </c>
      <c r="CD1846" s="353" t="s">
        <v>5103</v>
      </c>
      <c r="CE1846" s="363" t="s">
        <v>5104</v>
      </c>
      <c r="CF1846" s="354" t="s">
        <v>3424</v>
      </c>
      <c r="CG1846" s="355" t="s">
        <v>798</v>
      </c>
      <c r="CH1846" s="356">
        <v>30000</v>
      </c>
      <c r="CI1846" s="357">
        <v>45717</v>
      </c>
    </row>
    <row r="1847" spans="79:87">
      <c r="CA1847" s="351">
        <v>1844</v>
      </c>
      <c r="CB1847" s="358"/>
      <c r="CC1847" s="363" t="s">
        <v>5105</v>
      </c>
      <c r="CD1847" s="353" t="s">
        <v>4477</v>
      </c>
      <c r="CE1847" s="363" t="s">
        <v>5106</v>
      </c>
      <c r="CF1847" s="354" t="s">
        <v>3036</v>
      </c>
      <c r="CG1847" s="355" t="s">
        <v>799</v>
      </c>
      <c r="CH1847" s="356">
        <v>57000</v>
      </c>
      <c r="CI1847" s="357">
        <v>45717</v>
      </c>
    </row>
    <row r="1848" spans="79:87">
      <c r="CA1848" s="351">
        <v>1845</v>
      </c>
      <c r="CB1848" s="358"/>
      <c r="CC1848" s="363" t="s">
        <v>5107</v>
      </c>
      <c r="CD1848" s="353" t="s">
        <v>5108</v>
      </c>
      <c r="CE1848" s="363" t="s">
        <v>5109</v>
      </c>
      <c r="CF1848" s="354" t="s">
        <v>2096</v>
      </c>
      <c r="CG1848" s="355" t="s">
        <v>657</v>
      </c>
      <c r="CH1848" s="356">
        <v>11340</v>
      </c>
      <c r="CI1848" s="357">
        <v>45717</v>
      </c>
    </row>
    <row r="1849" spans="79:87">
      <c r="CA1849" s="351">
        <v>1846</v>
      </c>
      <c r="CB1849" s="358"/>
      <c r="CC1849" s="363" t="s">
        <v>5110</v>
      </c>
      <c r="CD1849" s="353" t="s">
        <v>5111</v>
      </c>
      <c r="CE1849" s="363" t="s">
        <v>5112</v>
      </c>
      <c r="CF1849" s="354" t="s">
        <v>2096</v>
      </c>
      <c r="CG1849" s="355" t="s">
        <v>657</v>
      </c>
      <c r="CH1849" s="356">
        <v>34020</v>
      </c>
      <c r="CI1849" s="357">
        <v>45717</v>
      </c>
    </row>
    <row r="1850" spans="79:87">
      <c r="CA1850" s="351">
        <v>1847</v>
      </c>
      <c r="CB1850" s="358"/>
      <c r="CC1850" s="363" t="s">
        <v>5110</v>
      </c>
      <c r="CD1850" s="353" t="s">
        <v>5111</v>
      </c>
      <c r="CE1850" s="363" t="s">
        <v>5112</v>
      </c>
      <c r="CF1850" s="354" t="s">
        <v>2096</v>
      </c>
      <c r="CG1850" s="355" t="s">
        <v>657</v>
      </c>
      <c r="CH1850" s="356">
        <v>5670</v>
      </c>
      <c r="CI1850" s="357">
        <v>45689</v>
      </c>
    </row>
    <row r="1851" spans="79:87">
      <c r="CA1851" s="351">
        <v>1848</v>
      </c>
      <c r="CB1851" s="358"/>
      <c r="CC1851" s="363" t="s">
        <v>5113</v>
      </c>
      <c r="CD1851" s="353" t="s">
        <v>5114</v>
      </c>
      <c r="CE1851" s="363" t="s">
        <v>5115</v>
      </c>
      <c r="CF1851" s="354" t="s">
        <v>2096</v>
      </c>
      <c r="CG1851" s="355" t="s">
        <v>657</v>
      </c>
      <c r="CH1851" s="356">
        <v>17010</v>
      </c>
      <c r="CI1851" s="357">
        <v>45658</v>
      </c>
    </row>
    <row r="1852" spans="79:87">
      <c r="CA1852" s="351">
        <v>1849</v>
      </c>
      <c r="CB1852" s="358"/>
      <c r="CC1852" s="363" t="s">
        <v>5116</v>
      </c>
      <c r="CD1852" s="353" t="s">
        <v>5117</v>
      </c>
      <c r="CE1852" s="363" t="s">
        <v>5118</v>
      </c>
      <c r="CF1852" s="354" t="s">
        <v>3531</v>
      </c>
      <c r="CG1852" s="355" t="s">
        <v>659</v>
      </c>
      <c r="CH1852" s="356">
        <v>10920</v>
      </c>
      <c r="CI1852" s="357">
        <v>45717</v>
      </c>
    </row>
    <row r="1853" spans="79:87">
      <c r="CA1853" s="351">
        <v>1850</v>
      </c>
      <c r="CB1853" s="358"/>
      <c r="CC1853" s="363" t="s">
        <v>5119</v>
      </c>
      <c r="CD1853" s="353" t="s">
        <v>5120</v>
      </c>
      <c r="CE1853" s="363" t="s">
        <v>5121</v>
      </c>
      <c r="CF1853" s="354" t="s">
        <v>2042</v>
      </c>
      <c r="CG1853" s="355" t="s">
        <v>671</v>
      </c>
      <c r="CH1853" s="356">
        <v>79560</v>
      </c>
      <c r="CI1853" s="357">
        <v>45717</v>
      </c>
    </row>
    <row r="1854" spans="79:87">
      <c r="CA1854" s="351">
        <v>1851</v>
      </c>
      <c r="CB1854" s="358"/>
      <c r="CC1854" s="363" t="s">
        <v>5105</v>
      </c>
      <c r="CD1854" s="353" t="s">
        <v>4477</v>
      </c>
      <c r="CE1854" s="363" t="s">
        <v>5106</v>
      </c>
      <c r="CF1854" s="354" t="s">
        <v>2042</v>
      </c>
      <c r="CG1854" s="355" t="s">
        <v>671</v>
      </c>
      <c r="CH1854" s="356">
        <v>79560</v>
      </c>
      <c r="CI1854" s="357">
        <v>45717</v>
      </c>
    </row>
    <row r="1855" spans="79:87">
      <c r="CA1855" s="351">
        <v>1852</v>
      </c>
      <c r="CB1855" s="358"/>
      <c r="CC1855" s="363" t="s">
        <v>5122</v>
      </c>
      <c r="CD1855" s="353" t="s">
        <v>5123</v>
      </c>
      <c r="CE1855" s="363" t="s">
        <v>5124</v>
      </c>
      <c r="CF1855" s="354" t="s">
        <v>2042</v>
      </c>
      <c r="CG1855" s="355" t="s">
        <v>671</v>
      </c>
      <c r="CH1855" s="356">
        <v>79560</v>
      </c>
      <c r="CI1855" s="357">
        <v>45717</v>
      </c>
    </row>
    <row r="1856" spans="79:87">
      <c r="CA1856" s="351">
        <v>1853</v>
      </c>
      <c r="CB1856" s="358"/>
      <c r="CC1856" s="363" t="s">
        <v>5125</v>
      </c>
      <c r="CD1856" s="353" t="s">
        <v>5126</v>
      </c>
      <c r="CE1856" s="363" t="s">
        <v>5127</v>
      </c>
      <c r="CF1856" s="354" t="s">
        <v>2042</v>
      </c>
      <c r="CG1856" s="355" t="s">
        <v>671</v>
      </c>
      <c r="CH1856" s="356">
        <v>159120</v>
      </c>
      <c r="CI1856" s="357">
        <v>45717</v>
      </c>
    </row>
    <row r="1857" spans="79:87">
      <c r="CA1857" s="351">
        <v>1854</v>
      </c>
      <c r="CB1857" s="358"/>
      <c r="CC1857" s="363" t="s">
        <v>5125</v>
      </c>
      <c r="CD1857" s="353" t="s">
        <v>5126</v>
      </c>
      <c r="CE1857" s="363" t="s">
        <v>5127</v>
      </c>
      <c r="CF1857" s="354" t="s">
        <v>2042</v>
      </c>
      <c r="CG1857" s="355" t="s">
        <v>671</v>
      </c>
      <c r="CH1857" s="362">
        <v>238680</v>
      </c>
      <c r="CI1857" s="357">
        <v>45717</v>
      </c>
    </row>
    <row r="1858" spans="79:87">
      <c r="CA1858" s="351">
        <v>1855</v>
      </c>
      <c r="CB1858" s="358"/>
      <c r="CC1858" s="363" t="s">
        <v>5125</v>
      </c>
      <c r="CD1858" s="353" t="s">
        <v>5126</v>
      </c>
      <c r="CE1858" s="363" t="s">
        <v>5127</v>
      </c>
      <c r="CF1858" s="354" t="s">
        <v>2042</v>
      </c>
      <c r="CG1858" s="355" t="s">
        <v>671</v>
      </c>
      <c r="CH1858" s="356">
        <v>238680</v>
      </c>
      <c r="CI1858" s="357">
        <v>45717</v>
      </c>
    </row>
    <row r="1859" spans="79:87">
      <c r="CA1859" s="351">
        <v>1856</v>
      </c>
      <c r="CB1859" s="358"/>
      <c r="CC1859" s="363" t="s">
        <v>5128</v>
      </c>
      <c r="CD1859" s="353" t="s">
        <v>5126</v>
      </c>
      <c r="CE1859" s="363" t="s">
        <v>5127</v>
      </c>
      <c r="CF1859" s="354" t="s">
        <v>2042</v>
      </c>
      <c r="CG1859" s="355" t="s">
        <v>671</v>
      </c>
      <c r="CH1859" s="356">
        <v>318240</v>
      </c>
      <c r="CI1859" s="357">
        <v>45689</v>
      </c>
    </row>
    <row r="1860" spans="79:87">
      <c r="CA1860" s="351">
        <v>1857</v>
      </c>
      <c r="CB1860" s="358"/>
      <c r="CC1860" s="363" t="s">
        <v>5129</v>
      </c>
      <c r="CD1860" s="353" t="s">
        <v>5130</v>
      </c>
      <c r="CE1860" s="363" t="s">
        <v>5131</v>
      </c>
      <c r="CF1860" s="354" t="s">
        <v>2831</v>
      </c>
      <c r="CG1860" s="355" t="s">
        <v>671</v>
      </c>
      <c r="CH1860" s="356">
        <v>39780</v>
      </c>
      <c r="CI1860" s="357">
        <v>45658</v>
      </c>
    </row>
    <row r="1861" spans="79:87">
      <c r="CA1861" s="351">
        <v>1858</v>
      </c>
      <c r="CB1861" s="358"/>
      <c r="CC1861" s="363" t="s">
        <v>5132</v>
      </c>
      <c r="CD1861" s="353" t="s">
        <v>5133</v>
      </c>
      <c r="CE1861" s="363" t="s">
        <v>5134</v>
      </c>
      <c r="CF1861" s="354" t="s">
        <v>2831</v>
      </c>
      <c r="CG1861" s="355" t="s">
        <v>671</v>
      </c>
      <c r="CH1861" s="356">
        <v>19890</v>
      </c>
      <c r="CI1861" s="357">
        <v>45717</v>
      </c>
    </row>
    <row r="1862" spans="79:87">
      <c r="CA1862" s="351">
        <v>1859</v>
      </c>
      <c r="CB1862" s="358"/>
      <c r="CC1862" s="363" t="s">
        <v>5135</v>
      </c>
      <c r="CD1862" s="353" t="s">
        <v>5136</v>
      </c>
      <c r="CE1862" s="363" t="s">
        <v>5137</v>
      </c>
      <c r="CF1862" s="354" t="s">
        <v>2831</v>
      </c>
      <c r="CG1862" s="355" t="s">
        <v>671</v>
      </c>
      <c r="CH1862" s="356">
        <v>39780</v>
      </c>
      <c r="CI1862" s="357">
        <v>45717</v>
      </c>
    </row>
    <row r="1863" spans="79:87">
      <c r="CA1863" s="351">
        <v>1860</v>
      </c>
      <c r="CB1863" s="358"/>
      <c r="CC1863" s="363" t="s">
        <v>5138</v>
      </c>
      <c r="CD1863" s="353" t="s">
        <v>5139</v>
      </c>
      <c r="CE1863" s="363" t="s">
        <v>5140</v>
      </c>
      <c r="CF1863" s="354" t="s">
        <v>2831</v>
      </c>
      <c r="CG1863" s="355" t="s">
        <v>671</v>
      </c>
      <c r="CH1863" s="356">
        <v>19890</v>
      </c>
      <c r="CI1863" s="357">
        <v>45717</v>
      </c>
    </row>
    <row r="1864" spans="79:87">
      <c r="CA1864" s="351">
        <v>1861</v>
      </c>
      <c r="CB1864" s="358"/>
      <c r="CC1864" s="363" t="s">
        <v>5141</v>
      </c>
      <c r="CD1864" s="353" t="s">
        <v>5142</v>
      </c>
      <c r="CE1864" s="363" t="s">
        <v>5143</v>
      </c>
      <c r="CF1864" s="354" t="s">
        <v>2049</v>
      </c>
      <c r="CG1864" s="355" t="s">
        <v>675</v>
      </c>
      <c r="CH1864" s="356">
        <v>85440</v>
      </c>
      <c r="CI1864" s="357">
        <v>45717</v>
      </c>
    </row>
    <row r="1865" spans="79:87">
      <c r="CA1865" s="351">
        <v>1862</v>
      </c>
      <c r="CB1865" s="358"/>
      <c r="CC1865" s="363" t="s">
        <v>5144</v>
      </c>
      <c r="CD1865" s="353" t="s">
        <v>5145</v>
      </c>
      <c r="CE1865" s="363" t="s">
        <v>5146</v>
      </c>
      <c r="CF1865" s="354" t="s">
        <v>2049</v>
      </c>
      <c r="CG1865" s="355" t="s">
        <v>675</v>
      </c>
      <c r="CH1865" s="356">
        <v>85440</v>
      </c>
      <c r="CI1865" s="357">
        <v>45717</v>
      </c>
    </row>
    <row r="1866" spans="79:87">
      <c r="CA1866" s="351">
        <v>1863</v>
      </c>
      <c r="CB1866" s="358"/>
      <c r="CC1866" s="363" t="s">
        <v>5147</v>
      </c>
      <c r="CD1866" s="353" t="s">
        <v>5148</v>
      </c>
      <c r="CE1866" s="363" t="s">
        <v>5149</v>
      </c>
      <c r="CF1866" s="354" t="s">
        <v>2234</v>
      </c>
      <c r="CG1866" s="355" t="s">
        <v>675</v>
      </c>
      <c r="CH1866" s="356">
        <v>42720</v>
      </c>
      <c r="CI1866" s="357">
        <v>45717</v>
      </c>
    </row>
    <row r="1867" spans="79:87">
      <c r="CA1867" s="351">
        <v>1864</v>
      </c>
      <c r="CB1867" s="358"/>
      <c r="CC1867" s="363" t="s">
        <v>5150</v>
      </c>
      <c r="CD1867" s="353" t="s">
        <v>5151</v>
      </c>
      <c r="CE1867" s="363" t="s">
        <v>5152</v>
      </c>
      <c r="CF1867" s="354" t="s">
        <v>2234</v>
      </c>
      <c r="CG1867" s="355" t="s">
        <v>675</v>
      </c>
      <c r="CH1867" s="356">
        <v>-21360</v>
      </c>
      <c r="CI1867" s="357">
        <v>45717</v>
      </c>
    </row>
    <row r="1868" spans="79:87">
      <c r="CA1868" s="351">
        <v>1865</v>
      </c>
      <c r="CB1868" s="358"/>
      <c r="CC1868" s="363" t="s">
        <v>5129</v>
      </c>
      <c r="CD1868" s="353" t="s">
        <v>5130</v>
      </c>
      <c r="CE1868" s="363" t="s">
        <v>5131</v>
      </c>
      <c r="CF1868" s="354" t="s">
        <v>2234</v>
      </c>
      <c r="CG1868" s="355" t="s">
        <v>675</v>
      </c>
      <c r="CH1868" s="356">
        <v>42720</v>
      </c>
      <c r="CI1868" s="357">
        <v>45689</v>
      </c>
    </row>
    <row r="1869" spans="79:87">
      <c r="CA1869" s="351">
        <v>1866</v>
      </c>
      <c r="CB1869" s="358"/>
      <c r="CC1869" s="363" t="s">
        <v>5153</v>
      </c>
      <c r="CD1869" s="353" t="s">
        <v>5154</v>
      </c>
      <c r="CE1869" s="363" t="s">
        <v>5155</v>
      </c>
      <c r="CF1869" s="354" t="s">
        <v>2234</v>
      </c>
      <c r="CG1869" s="355" t="s">
        <v>675</v>
      </c>
      <c r="CH1869" s="356">
        <v>42720</v>
      </c>
      <c r="CI1869" s="357">
        <v>45658</v>
      </c>
    </row>
    <row r="1870" spans="79:87">
      <c r="CA1870" s="351">
        <v>1867</v>
      </c>
      <c r="CB1870" s="358"/>
      <c r="CC1870" s="363" t="s">
        <v>5144</v>
      </c>
      <c r="CD1870" s="353" t="s">
        <v>5145</v>
      </c>
      <c r="CE1870" s="363" t="s">
        <v>5146</v>
      </c>
      <c r="CF1870" s="354" t="s">
        <v>2234</v>
      </c>
      <c r="CG1870" s="355" t="s">
        <v>675</v>
      </c>
      <c r="CH1870" s="356">
        <v>21360</v>
      </c>
      <c r="CI1870" s="357">
        <v>45717</v>
      </c>
    </row>
    <row r="1871" spans="79:87">
      <c r="CA1871" s="351">
        <v>1868</v>
      </c>
      <c r="CB1871" s="358"/>
      <c r="CC1871" s="363" t="s">
        <v>5156</v>
      </c>
      <c r="CD1871" s="353" t="s">
        <v>5157</v>
      </c>
      <c r="CE1871" s="363" t="s">
        <v>5158</v>
      </c>
      <c r="CF1871" s="354" t="s">
        <v>2234</v>
      </c>
      <c r="CG1871" s="355" t="s">
        <v>675</v>
      </c>
      <c r="CH1871" s="356">
        <v>21360</v>
      </c>
      <c r="CI1871" s="357">
        <v>45717</v>
      </c>
    </row>
    <row r="1872" spans="79:87">
      <c r="CA1872" s="351">
        <v>1869</v>
      </c>
      <c r="CB1872" s="358"/>
      <c r="CC1872" s="363" t="s">
        <v>5159</v>
      </c>
      <c r="CD1872" s="353" t="s">
        <v>5160</v>
      </c>
      <c r="CE1872" s="363" t="s">
        <v>5161</v>
      </c>
      <c r="CF1872" s="354" t="s">
        <v>2050</v>
      </c>
      <c r="CG1872" s="355" t="s">
        <v>676</v>
      </c>
      <c r="CH1872" s="356">
        <v>884800</v>
      </c>
      <c r="CI1872" s="357">
        <v>45717</v>
      </c>
    </row>
    <row r="1873" spans="79:87">
      <c r="CA1873" s="351">
        <v>1870</v>
      </c>
      <c r="CB1873" s="358"/>
      <c r="CC1873" s="363" t="s">
        <v>5159</v>
      </c>
      <c r="CD1873" s="353" t="s">
        <v>5160</v>
      </c>
      <c r="CE1873" s="363" t="s">
        <v>5161</v>
      </c>
      <c r="CF1873" s="354" t="s">
        <v>2050</v>
      </c>
      <c r="CG1873" s="355" t="s">
        <v>676</v>
      </c>
      <c r="CH1873" s="356">
        <v>632000</v>
      </c>
      <c r="CI1873" s="357">
        <v>45717</v>
      </c>
    </row>
    <row r="1874" spans="79:87">
      <c r="CA1874" s="351">
        <v>1871</v>
      </c>
      <c r="CB1874" s="358"/>
      <c r="CC1874" s="363" t="s">
        <v>5159</v>
      </c>
      <c r="CD1874" s="353" t="s">
        <v>5160</v>
      </c>
      <c r="CE1874" s="363" t="s">
        <v>5161</v>
      </c>
      <c r="CF1874" s="354" t="s">
        <v>2050</v>
      </c>
      <c r="CG1874" s="355" t="s">
        <v>676</v>
      </c>
      <c r="CH1874" s="356">
        <v>126400</v>
      </c>
      <c r="CI1874" s="357">
        <v>45717</v>
      </c>
    </row>
    <row r="1875" spans="79:87">
      <c r="CA1875" s="351">
        <v>1872</v>
      </c>
      <c r="CB1875" s="358"/>
      <c r="CC1875" s="363" t="s">
        <v>5162</v>
      </c>
      <c r="CD1875" s="353" t="s">
        <v>5163</v>
      </c>
      <c r="CE1875" s="363" t="s">
        <v>5164</v>
      </c>
      <c r="CF1875" s="354" t="s">
        <v>2050</v>
      </c>
      <c r="CG1875" s="355" t="s">
        <v>676</v>
      </c>
      <c r="CH1875" s="356">
        <v>1264000</v>
      </c>
      <c r="CI1875" s="357">
        <v>45717</v>
      </c>
    </row>
    <row r="1876" spans="79:87">
      <c r="CA1876" s="351">
        <v>1873</v>
      </c>
      <c r="CB1876" s="358"/>
      <c r="CC1876" s="363" t="s">
        <v>5165</v>
      </c>
      <c r="CD1876" s="353" t="s">
        <v>5166</v>
      </c>
      <c r="CE1876" s="363" t="s">
        <v>5167</v>
      </c>
      <c r="CF1876" s="354" t="s">
        <v>2198</v>
      </c>
      <c r="CG1876" s="355" t="s">
        <v>2199</v>
      </c>
      <c r="CH1876" s="356">
        <v>25000</v>
      </c>
      <c r="CI1876" s="357">
        <v>45717</v>
      </c>
    </row>
    <row r="1877" spans="79:87">
      <c r="CA1877" s="351">
        <v>1874</v>
      </c>
      <c r="CB1877" s="358"/>
      <c r="CC1877" s="363" t="s">
        <v>5168</v>
      </c>
      <c r="CD1877" s="353" t="s">
        <v>5169</v>
      </c>
      <c r="CE1877" s="363" t="s">
        <v>5170</v>
      </c>
      <c r="CF1877" s="354" t="s">
        <v>2198</v>
      </c>
      <c r="CG1877" s="355" t="s">
        <v>2199</v>
      </c>
      <c r="CH1877" s="356">
        <v>25000</v>
      </c>
      <c r="CI1877" s="357">
        <v>45689</v>
      </c>
    </row>
    <row r="1878" spans="79:87">
      <c r="CA1878" s="351">
        <v>1875</v>
      </c>
      <c r="CB1878" s="358"/>
      <c r="CC1878" s="363" t="s">
        <v>5168</v>
      </c>
      <c r="CD1878" s="353" t="s">
        <v>5169</v>
      </c>
      <c r="CE1878" s="363" t="s">
        <v>5170</v>
      </c>
      <c r="CF1878" s="354" t="s">
        <v>2198</v>
      </c>
      <c r="CG1878" s="355" t="s">
        <v>2199</v>
      </c>
      <c r="CH1878" s="356">
        <v>25000</v>
      </c>
      <c r="CI1878" s="357">
        <v>45658</v>
      </c>
    </row>
    <row r="1879" spans="79:87">
      <c r="CA1879" s="351">
        <v>1876</v>
      </c>
      <c r="CB1879" s="358"/>
      <c r="CC1879" s="363" t="s">
        <v>5171</v>
      </c>
      <c r="CD1879" s="353" t="s">
        <v>5172</v>
      </c>
      <c r="CE1879" s="363" t="s">
        <v>5173</v>
      </c>
      <c r="CF1879" s="354" t="s">
        <v>2198</v>
      </c>
      <c r="CG1879" s="355" t="s">
        <v>2199</v>
      </c>
      <c r="CH1879" s="356">
        <v>25000</v>
      </c>
      <c r="CI1879" s="357">
        <v>45717</v>
      </c>
    </row>
    <row r="1880" spans="79:87">
      <c r="CA1880" s="351">
        <v>1877</v>
      </c>
      <c r="CB1880" s="358"/>
      <c r="CC1880" s="363" t="s">
        <v>5174</v>
      </c>
      <c r="CD1880" s="353" t="s">
        <v>5175</v>
      </c>
      <c r="CE1880" s="363" t="s">
        <v>5176</v>
      </c>
      <c r="CF1880" s="354" t="s">
        <v>2198</v>
      </c>
      <c r="CG1880" s="355" t="s">
        <v>2199</v>
      </c>
      <c r="CH1880" s="356">
        <v>25000</v>
      </c>
      <c r="CI1880" s="357">
        <v>45717</v>
      </c>
    </row>
    <row r="1881" spans="79:87">
      <c r="CA1881" s="351">
        <v>1878</v>
      </c>
      <c r="CB1881" s="358"/>
      <c r="CC1881" s="363" t="s">
        <v>5174</v>
      </c>
      <c r="CD1881" s="353" t="s">
        <v>5175</v>
      </c>
      <c r="CE1881" s="363" t="s">
        <v>5176</v>
      </c>
      <c r="CF1881" s="354" t="s">
        <v>2198</v>
      </c>
      <c r="CG1881" s="355" t="s">
        <v>2199</v>
      </c>
      <c r="CH1881" s="356">
        <v>25000</v>
      </c>
      <c r="CI1881" s="357">
        <v>45717</v>
      </c>
    </row>
    <row r="1882" spans="79:87">
      <c r="CA1882" s="351">
        <v>1879</v>
      </c>
      <c r="CB1882" s="358"/>
      <c r="CC1882" s="363" t="s">
        <v>5177</v>
      </c>
      <c r="CD1882" s="353" t="s">
        <v>5178</v>
      </c>
      <c r="CE1882" s="363" t="s">
        <v>5179</v>
      </c>
      <c r="CF1882" s="354" t="s">
        <v>2198</v>
      </c>
      <c r="CG1882" s="355" t="s">
        <v>2199</v>
      </c>
      <c r="CH1882" s="356">
        <v>25000</v>
      </c>
      <c r="CI1882" s="357">
        <v>45717</v>
      </c>
    </row>
    <row r="1883" spans="79:87">
      <c r="CA1883" s="351">
        <v>1880</v>
      </c>
      <c r="CB1883" s="358"/>
      <c r="CC1883" s="363" t="s">
        <v>5177</v>
      </c>
      <c r="CD1883" s="353" t="s">
        <v>5178</v>
      </c>
      <c r="CE1883" s="363" t="s">
        <v>5179</v>
      </c>
      <c r="CF1883" s="354" t="s">
        <v>2198</v>
      </c>
      <c r="CG1883" s="355" t="s">
        <v>2199</v>
      </c>
      <c r="CH1883" s="356">
        <v>-25000</v>
      </c>
      <c r="CI1883" s="357">
        <v>45717</v>
      </c>
    </row>
    <row r="1884" spans="79:87">
      <c r="CA1884" s="351">
        <v>1881</v>
      </c>
      <c r="CB1884" s="358"/>
      <c r="CC1884" s="363" t="s">
        <v>5180</v>
      </c>
      <c r="CD1884" s="353" t="s">
        <v>5181</v>
      </c>
      <c r="CE1884" s="363" t="s">
        <v>5182</v>
      </c>
      <c r="CF1884" s="354" t="s">
        <v>2198</v>
      </c>
      <c r="CG1884" s="355" t="s">
        <v>2199</v>
      </c>
      <c r="CH1884" s="356">
        <v>25000</v>
      </c>
      <c r="CI1884" s="357">
        <v>45717</v>
      </c>
    </row>
    <row r="1885" spans="79:87">
      <c r="CA1885" s="351">
        <v>1882</v>
      </c>
      <c r="CB1885" s="358"/>
      <c r="CC1885" s="363" t="s">
        <v>5183</v>
      </c>
      <c r="CD1885" s="353" t="s">
        <v>5184</v>
      </c>
      <c r="CE1885" s="363" t="s">
        <v>5185</v>
      </c>
      <c r="CF1885" s="354" t="s">
        <v>2198</v>
      </c>
      <c r="CG1885" s="355" t="s">
        <v>2199</v>
      </c>
      <c r="CH1885" s="356">
        <v>25000</v>
      </c>
      <c r="CI1885" s="357">
        <v>45717</v>
      </c>
    </row>
    <row r="1886" spans="79:87">
      <c r="CA1886" s="351">
        <v>1883</v>
      </c>
      <c r="CB1886" s="358"/>
      <c r="CC1886" s="363" t="s">
        <v>5186</v>
      </c>
      <c r="CD1886" s="353" t="s">
        <v>3074</v>
      </c>
      <c r="CE1886" s="363" t="s">
        <v>5187</v>
      </c>
      <c r="CF1886" s="354" t="s">
        <v>2198</v>
      </c>
      <c r="CG1886" s="355" t="s">
        <v>2199</v>
      </c>
      <c r="CH1886" s="356">
        <v>25000</v>
      </c>
      <c r="CI1886" s="357">
        <v>45689</v>
      </c>
    </row>
    <row r="1887" spans="79:87">
      <c r="CA1887" s="351">
        <v>1884</v>
      </c>
      <c r="CB1887" s="358"/>
      <c r="CC1887" s="363" t="s">
        <v>5188</v>
      </c>
      <c r="CD1887" s="353" t="s">
        <v>5189</v>
      </c>
      <c r="CE1887" s="363" t="s">
        <v>5190</v>
      </c>
      <c r="CF1887" s="354" t="s">
        <v>2198</v>
      </c>
      <c r="CG1887" s="355" t="s">
        <v>2199</v>
      </c>
      <c r="CH1887" s="356">
        <v>25000</v>
      </c>
      <c r="CI1887" s="357">
        <v>45658</v>
      </c>
    </row>
    <row r="1888" spans="79:87">
      <c r="CA1888" s="351">
        <v>1885</v>
      </c>
      <c r="CB1888" s="358"/>
      <c r="CC1888" s="363" t="s">
        <v>5191</v>
      </c>
      <c r="CD1888" s="353" t="s">
        <v>5192</v>
      </c>
      <c r="CE1888" s="363" t="s">
        <v>5193</v>
      </c>
      <c r="CF1888" s="354" t="s">
        <v>2198</v>
      </c>
      <c r="CG1888" s="355" t="s">
        <v>2199</v>
      </c>
      <c r="CH1888" s="356">
        <v>25000</v>
      </c>
      <c r="CI1888" s="357">
        <v>45717</v>
      </c>
    </row>
    <row r="1889" spans="79:87">
      <c r="CA1889" s="351">
        <v>1886</v>
      </c>
      <c r="CB1889" s="358"/>
      <c r="CC1889" s="363" t="s">
        <v>5194</v>
      </c>
      <c r="CD1889" s="353" t="s">
        <v>5195</v>
      </c>
      <c r="CE1889" s="363" t="s">
        <v>5196</v>
      </c>
      <c r="CF1889" s="354" t="s">
        <v>2198</v>
      </c>
      <c r="CG1889" s="355" t="s">
        <v>2199</v>
      </c>
      <c r="CH1889" s="356">
        <v>-25000</v>
      </c>
      <c r="CI1889" s="357">
        <v>45717</v>
      </c>
    </row>
    <row r="1890" spans="79:87">
      <c r="CA1890" s="351">
        <v>1887</v>
      </c>
      <c r="CB1890" s="358"/>
      <c r="CC1890" s="363" t="s">
        <v>5197</v>
      </c>
      <c r="CD1890" s="353" t="s">
        <v>5198</v>
      </c>
      <c r="CE1890" s="363" t="s">
        <v>5199</v>
      </c>
      <c r="CF1890" s="354" t="s">
        <v>2198</v>
      </c>
      <c r="CG1890" s="355" t="s">
        <v>2199</v>
      </c>
      <c r="CH1890" s="356">
        <v>25000</v>
      </c>
      <c r="CI1890" s="357">
        <v>45717</v>
      </c>
    </row>
    <row r="1891" spans="79:87">
      <c r="CA1891" s="351">
        <v>1888</v>
      </c>
      <c r="CB1891" s="358"/>
      <c r="CC1891" s="363" t="s">
        <v>5200</v>
      </c>
      <c r="CD1891" s="353" t="s">
        <v>5201</v>
      </c>
      <c r="CE1891" s="363" t="s">
        <v>5202</v>
      </c>
      <c r="CF1891" s="354" t="s">
        <v>2198</v>
      </c>
      <c r="CG1891" s="355" t="s">
        <v>2199</v>
      </c>
      <c r="CH1891" s="356">
        <v>25000</v>
      </c>
      <c r="CI1891" s="357">
        <v>45717</v>
      </c>
    </row>
    <row r="1892" spans="79:87">
      <c r="CA1892" s="351">
        <v>1889</v>
      </c>
      <c r="CB1892" s="358"/>
      <c r="CC1892" s="363" t="s">
        <v>5203</v>
      </c>
      <c r="CD1892" s="353" t="s">
        <v>5204</v>
      </c>
      <c r="CE1892" s="363" t="s">
        <v>5205</v>
      </c>
      <c r="CF1892" s="354" t="s">
        <v>2198</v>
      </c>
      <c r="CG1892" s="355" t="s">
        <v>2199</v>
      </c>
      <c r="CH1892" s="356">
        <v>25000</v>
      </c>
      <c r="CI1892" s="357">
        <v>45717</v>
      </c>
    </row>
    <row r="1893" spans="79:87">
      <c r="CA1893" s="351">
        <v>1890</v>
      </c>
      <c r="CB1893" s="358"/>
      <c r="CC1893" s="363" t="s">
        <v>5206</v>
      </c>
      <c r="CD1893" s="353" t="s">
        <v>4549</v>
      </c>
      <c r="CE1893" s="363" t="s">
        <v>5207</v>
      </c>
      <c r="CF1893" s="354" t="s">
        <v>2198</v>
      </c>
      <c r="CG1893" s="355" t="s">
        <v>2199</v>
      </c>
      <c r="CH1893" s="356">
        <v>25000</v>
      </c>
      <c r="CI1893" s="357">
        <v>45717</v>
      </c>
    </row>
    <row r="1894" spans="79:87">
      <c r="CA1894" s="351">
        <v>1891</v>
      </c>
      <c r="CB1894" s="358"/>
      <c r="CC1894" s="363" t="s">
        <v>5208</v>
      </c>
      <c r="CD1894" s="353" t="s">
        <v>5209</v>
      </c>
      <c r="CE1894" s="363" t="s">
        <v>5210</v>
      </c>
      <c r="CF1894" s="354" t="s">
        <v>2198</v>
      </c>
      <c r="CG1894" s="355" t="s">
        <v>2199</v>
      </c>
      <c r="CH1894" s="356">
        <v>25000</v>
      </c>
      <c r="CI1894" s="357">
        <v>45717</v>
      </c>
    </row>
    <row r="1895" spans="79:87">
      <c r="CA1895" s="351">
        <v>1892</v>
      </c>
      <c r="CB1895" s="358"/>
      <c r="CC1895" s="363" t="s">
        <v>5211</v>
      </c>
      <c r="CD1895" s="353" t="s">
        <v>5212</v>
      </c>
      <c r="CE1895" s="363" t="s">
        <v>5213</v>
      </c>
      <c r="CF1895" s="354" t="s">
        <v>2198</v>
      </c>
      <c r="CG1895" s="355" t="s">
        <v>2199</v>
      </c>
      <c r="CH1895" s="356">
        <v>-25000</v>
      </c>
      <c r="CI1895" s="357">
        <v>45689</v>
      </c>
    </row>
    <row r="1896" spans="79:87">
      <c r="CA1896" s="351">
        <v>1893</v>
      </c>
      <c r="CB1896" s="358"/>
      <c r="CC1896" s="363" t="s">
        <v>5214</v>
      </c>
      <c r="CD1896" s="353" t="s">
        <v>5215</v>
      </c>
      <c r="CE1896" s="363" t="s">
        <v>5216</v>
      </c>
      <c r="CF1896" s="354" t="s">
        <v>2198</v>
      </c>
      <c r="CG1896" s="355" t="s">
        <v>2199</v>
      </c>
      <c r="CH1896" s="356">
        <v>25000</v>
      </c>
      <c r="CI1896" s="357">
        <v>45658</v>
      </c>
    </row>
    <row r="1897" spans="79:87">
      <c r="CA1897" s="351">
        <v>1894</v>
      </c>
      <c r="CB1897" s="358"/>
      <c r="CC1897" s="363" t="s">
        <v>5217</v>
      </c>
      <c r="CD1897" s="353" t="s">
        <v>5218</v>
      </c>
      <c r="CE1897" s="363" t="s">
        <v>5219</v>
      </c>
      <c r="CF1897" s="354" t="s">
        <v>2198</v>
      </c>
      <c r="CG1897" s="355" t="s">
        <v>2199</v>
      </c>
      <c r="CH1897" s="356">
        <v>25000</v>
      </c>
      <c r="CI1897" s="357">
        <v>45717</v>
      </c>
    </row>
    <row r="1898" spans="79:87">
      <c r="CA1898" s="351">
        <v>1895</v>
      </c>
      <c r="CB1898" s="358"/>
      <c r="CC1898" s="363" t="s">
        <v>5220</v>
      </c>
      <c r="CD1898" s="353" t="s">
        <v>5221</v>
      </c>
      <c r="CE1898" s="363" t="s">
        <v>5222</v>
      </c>
      <c r="CF1898" s="354" t="s">
        <v>2198</v>
      </c>
      <c r="CG1898" s="355" t="s">
        <v>2199</v>
      </c>
      <c r="CH1898" s="356">
        <v>25000</v>
      </c>
      <c r="CI1898" s="357">
        <v>45717</v>
      </c>
    </row>
    <row r="1899" spans="79:87">
      <c r="CA1899" s="351">
        <v>1896</v>
      </c>
      <c r="CB1899" s="358"/>
      <c r="CC1899" s="363" t="s">
        <v>5223</v>
      </c>
      <c r="CD1899" s="353" t="s">
        <v>5224</v>
      </c>
      <c r="CE1899" s="363" t="s">
        <v>5225</v>
      </c>
      <c r="CF1899" s="354" t="s">
        <v>2198</v>
      </c>
      <c r="CG1899" s="355" t="s">
        <v>2199</v>
      </c>
      <c r="CH1899" s="356">
        <v>25000</v>
      </c>
      <c r="CI1899" s="357">
        <v>45717</v>
      </c>
    </row>
    <row r="1900" spans="79:87">
      <c r="CA1900" s="351">
        <v>1897</v>
      </c>
      <c r="CB1900" s="358"/>
      <c r="CC1900" s="363" t="s">
        <v>5226</v>
      </c>
      <c r="CD1900" s="353" t="s">
        <v>5227</v>
      </c>
      <c r="CE1900" s="363" t="s">
        <v>5228</v>
      </c>
      <c r="CF1900" s="354" t="s">
        <v>2198</v>
      </c>
      <c r="CG1900" s="355" t="s">
        <v>2199</v>
      </c>
      <c r="CH1900" s="356">
        <v>25000</v>
      </c>
      <c r="CI1900" s="357">
        <v>45717</v>
      </c>
    </row>
    <row r="1901" spans="79:87">
      <c r="CA1901" s="351">
        <v>1898</v>
      </c>
      <c r="CB1901" s="358"/>
      <c r="CC1901" s="363" t="s">
        <v>5229</v>
      </c>
      <c r="CD1901" s="353" t="s">
        <v>5230</v>
      </c>
      <c r="CE1901" s="363" t="s">
        <v>5231</v>
      </c>
      <c r="CF1901" s="354" t="s">
        <v>2198</v>
      </c>
      <c r="CG1901" s="355" t="s">
        <v>2199</v>
      </c>
      <c r="CH1901" s="356">
        <v>25000</v>
      </c>
      <c r="CI1901" s="357">
        <v>45717</v>
      </c>
    </row>
    <row r="1902" spans="79:87">
      <c r="CA1902" s="351">
        <v>1899</v>
      </c>
      <c r="CB1902" s="358"/>
      <c r="CC1902" s="363" t="s">
        <v>5232</v>
      </c>
      <c r="CD1902" s="353" t="s">
        <v>5233</v>
      </c>
      <c r="CE1902" s="363" t="s">
        <v>5234</v>
      </c>
      <c r="CF1902" s="354" t="s">
        <v>2198</v>
      </c>
      <c r="CG1902" s="355" t="s">
        <v>2199</v>
      </c>
      <c r="CH1902" s="356">
        <v>-25000</v>
      </c>
      <c r="CI1902" s="357">
        <v>45717</v>
      </c>
    </row>
    <row r="1903" spans="79:87">
      <c r="CA1903" s="351">
        <v>1900</v>
      </c>
      <c r="CB1903" s="358"/>
      <c r="CC1903" s="363" t="s">
        <v>5235</v>
      </c>
      <c r="CD1903" s="353" t="s">
        <v>5236</v>
      </c>
      <c r="CE1903" s="363" t="s">
        <v>5237</v>
      </c>
      <c r="CF1903" s="354" t="s">
        <v>2198</v>
      </c>
      <c r="CG1903" s="355" t="s">
        <v>2199</v>
      </c>
      <c r="CH1903" s="356">
        <v>25000</v>
      </c>
      <c r="CI1903" s="357">
        <v>45717</v>
      </c>
    </row>
    <row r="1904" spans="79:87">
      <c r="CA1904" s="351">
        <v>1901</v>
      </c>
      <c r="CB1904" s="358"/>
      <c r="CC1904" s="363" t="s">
        <v>5235</v>
      </c>
      <c r="CD1904" s="353" t="s">
        <v>5236</v>
      </c>
      <c r="CE1904" s="363" t="s">
        <v>5237</v>
      </c>
      <c r="CF1904" s="354" t="s">
        <v>2198</v>
      </c>
      <c r="CG1904" s="355" t="s">
        <v>2199</v>
      </c>
      <c r="CH1904" s="356">
        <v>25000</v>
      </c>
      <c r="CI1904" s="357">
        <v>45689</v>
      </c>
    </row>
    <row r="1905" spans="79:87">
      <c r="CA1905" s="351">
        <v>1902</v>
      </c>
      <c r="CB1905" s="358"/>
      <c r="CC1905" s="363" t="s">
        <v>5238</v>
      </c>
      <c r="CD1905" s="353" t="s">
        <v>5239</v>
      </c>
      <c r="CE1905" s="363" t="s">
        <v>5240</v>
      </c>
      <c r="CF1905" s="354" t="s">
        <v>2168</v>
      </c>
      <c r="CG1905" s="355" t="s">
        <v>2169</v>
      </c>
      <c r="CH1905" s="356">
        <v>70500</v>
      </c>
      <c r="CI1905" s="357">
        <v>45658</v>
      </c>
    </row>
    <row r="1906" spans="79:87">
      <c r="CA1906" s="351">
        <v>1903</v>
      </c>
      <c r="CB1906" s="358"/>
      <c r="CC1906" s="363" t="s">
        <v>5241</v>
      </c>
      <c r="CD1906" s="353" t="s">
        <v>5242</v>
      </c>
      <c r="CE1906" s="363" t="s">
        <v>5243</v>
      </c>
      <c r="CF1906" s="354" t="s">
        <v>3420</v>
      </c>
      <c r="CG1906" s="355" t="s">
        <v>2169</v>
      </c>
      <c r="CH1906" s="356">
        <v>12690</v>
      </c>
      <c r="CI1906" s="357">
        <v>45717</v>
      </c>
    </row>
    <row r="1907" spans="79:87">
      <c r="CA1907" s="351">
        <v>1904</v>
      </c>
      <c r="CB1907" s="358"/>
      <c r="CC1907" s="363" t="s">
        <v>5244</v>
      </c>
      <c r="CD1907" s="353" t="s">
        <v>2972</v>
      </c>
      <c r="CE1907" s="363" t="s">
        <v>5245</v>
      </c>
      <c r="CF1907" s="354" t="s">
        <v>3420</v>
      </c>
      <c r="CG1907" s="355" t="s">
        <v>2169</v>
      </c>
      <c r="CH1907" s="356">
        <v>12690</v>
      </c>
      <c r="CI1907" s="357">
        <v>45717</v>
      </c>
    </row>
    <row r="1908" spans="79:87">
      <c r="CA1908" s="351">
        <v>1905</v>
      </c>
      <c r="CB1908" s="358"/>
      <c r="CC1908" s="363" t="s">
        <v>5244</v>
      </c>
      <c r="CD1908" s="353" t="s">
        <v>2972</v>
      </c>
      <c r="CE1908" s="363" t="s">
        <v>5245</v>
      </c>
      <c r="CF1908" s="354" t="s">
        <v>3420</v>
      </c>
      <c r="CG1908" s="355" t="s">
        <v>2169</v>
      </c>
      <c r="CH1908" s="356">
        <v>25380</v>
      </c>
      <c r="CI1908" s="357">
        <v>45717</v>
      </c>
    </row>
    <row r="1909" spans="79:87">
      <c r="CA1909" s="351">
        <v>1906</v>
      </c>
      <c r="CB1909" s="358"/>
      <c r="CC1909" s="363" t="s">
        <v>4935</v>
      </c>
      <c r="CD1909" s="353" t="s">
        <v>4936</v>
      </c>
      <c r="CE1909" s="363" t="s">
        <v>4937</v>
      </c>
      <c r="CF1909" s="354" t="s">
        <v>3420</v>
      </c>
      <c r="CG1909" s="355" t="s">
        <v>2169</v>
      </c>
      <c r="CH1909" s="356">
        <v>63450</v>
      </c>
      <c r="CI1909" s="357">
        <v>45717</v>
      </c>
    </row>
    <row r="1910" spans="79:87">
      <c r="CA1910" s="351">
        <v>1907</v>
      </c>
      <c r="CB1910" s="358"/>
      <c r="CC1910" s="363" t="s">
        <v>4935</v>
      </c>
      <c r="CD1910" s="353" t="s">
        <v>4936</v>
      </c>
      <c r="CE1910" s="363" t="s">
        <v>4937</v>
      </c>
      <c r="CF1910" s="354" t="s">
        <v>3420</v>
      </c>
      <c r="CG1910" s="355" t="s">
        <v>2169</v>
      </c>
      <c r="CH1910" s="356">
        <v>50760</v>
      </c>
      <c r="CI1910" s="357">
        <v>45717</v>
      </c>
    </row>
    <row r="1911" spans="79:87">
      <c r="CA1911" s="351">
        <v>1908</v>
      </c>
      <c r="CB1911" s="358"/>
      <c r="CC1911" s="363" t="s">
        <v>5246</v>
      </c>
      <c r="CD1911" s="353" t="s">
        <v>5247</v>
      </c>
      <c r="CE1911" s="363" t="s">
        <v>5248</v>
      </c>
      <c r="CF1911" s="354" t="s">
        <v>3420</v>
      </c>
      <c r="CG1911" s="355" t="s">
        <v>2169</v>
      </c>
      <c r="CH1911" s="356">
        <v>12690</v>
      </c>
      <c r="CI1911" s="357">
        <v>45717</v>
      </c>
    </row>
    <row r="1912" spans="79:87">
      <c r="CA1912" s="351">
        <v>1909</v>
      </c>
      <c r="CB1912" s="358"/>
      <c r="CC1912" s="363" t="s">
        <v>5246</v>
      </c>
      <c r="CD1912" s="353" t="s">
        <v>5247</v>
      </c>
      <c r="CE1912" s="363" t="s">
        <v>5248</v>
      </c>
      <c r="CF1912" s="354" t="s">
        <v>3420</v>
      </c>
      <c r="CG1912" s="355" t="s">
        <v>2169</v>
      </c>
      <c r="CH1912" s="356">
        <v>12690</v>
      </c>
      <c r="CI1912" s="357">
        <v>45717</v>
      </c>
    </row>
    <row r="1913" spans="79:87">
      <c r="CA1913" s="351">
        <v>1910</v>
      </c>
      <c r="CB1913" s="358"/>
      <c r="CC1913" s="363" t="s">
        <v>5249</v>
      </c>
      <c r="CD1913" s="353" t="s">
        <v>5250</v>
      </c>
      <c r="CE1913" s="363" t="s">
        <v>5251</v>
      </c>
      <c r="CF1913" s="354" t="s">
        <v>3420</v>
      </c>
      <c r="CG1913" s="355" t="s">
        <v>2169</v>
      </c>
      <c r="CH1913" s="356">
        <v>12690</v>
      </c>
      <c r="CI1913" s="357">
        <v>45689</v>
      </c>
    </row>
    <row r="1914" spans="79:87">
      <c r="CA1914" s="351">
        <v>1911</v>
      </c>
      <c r="CB1914" s="358"/>
      <c r="CC1914" s="363" t="s">
        <v>5252</v>
      </c>
      <c r="CD1914" s="353" t="s">
        <v>5253</v>
      </c>
      <c r="CE1914" s="363" t="s">
        <v>5254</v>
      </c>
      <c r="CF1914" s="354" t="s">
        <v>3420</v>
      </c>
      <c r="CG1914" s="355" t="s">
        <v>2169</v>
      </c>
      <c r="CH1914" s="356">
        <v>12690</v>
      </c>
      <c r="CI1914" s="357">
        <v>45658</v>
      </c>
    </row>
    <row r="1915" spans="79:87">
      <c r="CA1915" s="351">
        <v>1912</v>
      </c>
      <c r="CB1915" s="358"/>
      <c r="CC1915" s="363" t="s">
        <v>5255</v>
      </c>
      <c r="CD1915" s="353" t="s">
        <v>5256</v>
      </c>
      <c r="CE1915" s="363" t="s">
        <v>5257</v>
      </c>
      <c r="CF1915" s="354" t="s">
        <v>3420</v>
      </c>
      <c r="CG1915" s="355" t="s">
        <v>2169</v>
      </c>
      <c r="CH1915" s="356">
        <v>12690</v>
      </c>
      <c r="CI1915" s="357">
        <v>45717</v>
      </c>
    </row>
    <row r="1916" spans="79:87">
      <c r="CA1916" s="351">
        <v>1913</v>
      </c>
      <c r="CB1916" s="358"/>
      <c r="CC1916" s="363" t="s">
        <v>5255</v>
      </c>
      <c r="CD1916" s="353" t="s">
        <v>5256</v>
      </c>
      <c r="CE1916" s="363" t="s">
        <v>5257</v>
      </c>
      <c r="CF1916" s="354" t="s">
        <v>3420</v>
      </c>
      <c r="CG1916" s="355" t="s">
        <v>2169</v>
      </c>
      <c r="CH1916" s="356">
        <v>12690</v>
      </c>
      <c r="CI1916" s="357">
        <v>45717</v>
      </c>
    </row>
    <row r="1917" spans="79:87">
      <c r="CA1917" s="351">
        <v>1914</v>
      </c>
      <c r="CB1917" s="358"/>
      <c r="CC1917" s="363" t="s">
        <v>5258</v>
      </c>
      <c r="CD1917" s="353" t="s">
        <v>5259</v>
      </c>
      <c r="CE1917" s="363" t="s">
        <v>5260</v>
      </c>
      <c r="CF1917" s="354" t="s">
        <v>2072</v>
      </c>
      <c r="CG1917" s="355" t="s">
        <v>800</v>
      </c>
      <c r="CH1917" s="356">
        <v>-19000</v>
      </c>
      <c r="CI1917" s="357">
        <v>45717</v>
      </c>
    </row>
    <row r="1918" spans="79:87">
      <c r="CA1918" s="351">
        <v>1915</v>
      </c>
      <c r="CB1918" s="358"/>
      <c r="CC1918" s="363" t="s">
        <v>5261</v>
      </c>
      <c r="CD1918" s="353" t="s">
        <v>5262</v>
      </c>
      <c r="CE1918" s="363" t="s">
        <v>5263</v>
      </c>
      <c r="CF1918" s="354" t="s">
        <v>2072</v>
      </c>
      <c r="CG1918" s="355" t="s">
        <v>800</v>
      </c>
      <c r="CH1918" s="356">
        <v>19000</v>
      </c>
      <c r="CI1918" s="357">
        <v>45717</v>
      </c>
    </row>
    <row r="1919" spans="79:87">
      <c r="CA1919" s="351">
        <v>1916</v>
      </c>
      <c r="CB1919" s="358"/>
      <c r="CC1919" s="363" t="s">
        <v>5264</v>
      </c>
      <c r="CD1919" s="353" t="s">
        <v>5265</v>
      </c>
      <c r="CE1919" s="363" t="s">
        <v>5266</v>
      </c>
      <c r="CF1919" s="354" t="s">
        <v>2051</v>
      </c>
      <c r="CG1919" s="355" t="s">
        <v>2052</v>
      </c>
      <c r="CH1919" s="356">
        <v>52100</v>
      </c>
      <c r="CI1919" s="357">
        <v>45717</v>
      </c>
    </row>
    <row r="1920" spans="79:87">
      <c r="CA1920" s="351">
        <v>1917</v>
      </c>
      <c r="CB1920" s="358"/>
      <c r="CC1920" s="363" t="s">
        <v>5267</v>
      </c>
      <c r="CD1920" s="353" t="s">
        <v>5268</v>
      </c>
      <c r="CE1920" s="363" t="s">
        <v>5269</v>
      </c>
      <c r="CF1920" s="354" t="s">
        <v>2215</v>
      </c>
      <c r="CG1920" s="355" t="s">
        <v>683</v>
      </c>
      <c r="CH1920" s="356">
        <v>10650</v>
      </c>
      <c r="CI1920" s="357">
        <v>45717</v>
      </c>
    </row>
    <row r="1921" spans="79:87">
      <c r="CA1921" s="351">
        <v>1918</v>
      </c>
      <c r="CB1921" s="358"/>
      <c r="CC1921" s="363" t="s">
        <v>5270</v>
      </c>
      <c r="CD1921" s="353" t="s">
        <v>5271</v>
      </c>
      <c r="CE1921" s="363" t="s">
        <v>5272</v>
      </c>
      <c r="CF1921" s="354" t="s">
        <v>2131</v>
      </c>
      <c r="CG1921" s="355" t="s">
        <v>808</v>
      </c>
      <c r="CH1921" s="356">
        <v>30000</v>
      </c>
      <c r="CI1921" s="357">
        <v>45717</v>
      </c>
    </row>
    <row r="1922" spans="79:87">
      <c r="CA1922" s="351">
        <v>1919</v>
      </c>
      <c r="CB1922" s="358"/>
      <c r="CC1922" s="363" t="s">
        <v>5273</v>
      </c>
      <c r="CD1922" s="353" t="s">
        <v>5274</v>
      </c>
      <c r="CE1922" s="363" t="s">
        <v>5275</v>
      </c>
      <c r="CF1922" s="354" t="s">
        <v>2131</v>
      </c>
      <c r="CG1922" s="355" t="s">
        <v>808</v>
      </c>
      <c r="CH1922" s="356">
        <v>60000</v>
      </c>
      <c r="CI1922" s="357">
        <v>45689</v>
      </c>
    </row>
    <row r="1923" spans="79:87">
      <c r="CA1923" s="351">
        <v>1920</v>
      </c>
      <c r="CB1923" s="358"/>
      <c r="CC1923" s="363" t="s">
        <v>5276</v>
      </c>
      <c r="CD1923" s="353" t="s">
        <v>5277</v>
      </c>
      <c r="CE1923" s="363" t="s">
        <v>5278</v>
      </c>
      <c r="CF1923" s="354" t="s">
        <v>2856</v>
      </c>
      <c r="CG1923" s="355" t="s">
        <v>693</v>
      </c>
      <c r="CH1923" s="356">
        <v>58000</v>
      </c>
      <c r="CI1923" s="357">
        <v>45658</v>
      </c>
    </row>
    <row r="1924" spans="79:87">
      <c r="CA1924" s="351">
        <v>1921</v>
      </c>
      <c r="CB1924" s="358"/>
      <c r="CC1924" s="363" t="s">
        <v>5279</v>
      </c>
      <c r="CD1924" s="353" t="s">
        <v>5280</v>
      </c>
      <c r="CE1924" s="363" t="s">
        <v>5281</v>
      </c>
      <c r="CF1924" s="354" t="s">
        <v>2065</v>
      </c>
      <c r="CG1924" s="355" t="s">
        <v>811</v>
      </c>
      <c r="CH1924" s="356">
        <v>15000</v>
      </c>
      <c r="CI1924" s="357">
        <v>45717</v>
      </c>
    </row>
    <row r="1925" spans="79:87">
      <c r="CA1925" s="351">
        <v>1922</v>
      </c>
      <c r="CB1925" s="358"/>
      <c r="CC1925" s="363" t="s">
        <v>5282</v>
      </c>
      <c r="CD1925" s="353" t="s">
        <v>5283</v>
      </c>
      <c r="CE1925" s="363" t="s">
        <v>5284</v>
      </c>
      <c r="CF1925" s="354" t="s">
        <v>2065</v>
      </c>
      <c r="CG1925" s="355" t="s">
        <v>811</v>
      </c>
      <c r="CH1925" s="356">
        <v>15000</v>
      </c>
      <c r="CI1925" s="357">
        <v>45717</v>
      </c>
    </row>
    <row r="1926" spans="79:87">
      <c r="CA1926" s="351">
        <v>1923</v>
      </c>
      <c r="CB1926" s="358"/>
      <c r="CC1926" s="363" t="s">
        <v>5285</v>
      </c>
      <c r="CD1926" s="353" t="s">
        <v>5286</v>
      </c>
      <c r="CE1926" s="363" t="s">
        <v>5287</v>
      </c>
      <c r="CF1926" s="354" t="s">
        <v>2841</v>
      </c>
      <c r="CG1926" s="355" t="s">
        <v>751</v>
      </c>
      <c r="CH1926" s="356">
        <v>189600</v>
      </c>
      <c r="CI1926" s="357">
        <v>45717</v>
      </c>
    </row>
    <row r="1927" spans="79:87">
      <c r="CA1927" s="351">
        <v>1924</v>
      </c>
      <c r="CB1927" s="358"/>
      <c r="CC1927" s="363" t="s">
        <v>5288</v>
      </c>
      <c r="CD1927" s="353" t="s">
        <v>5289</v>
      </c>
      <c r="CE1927" s="363" t="s">
        <v>5290</v>
      </c>
      <c r="CF1927" s="354" t="s">
        <v>2127</v>
      </c>
      <c r="CG1927" s="355" t="s">
        <v>751</v>
      </c>
      <c r="CH1927" s="356">
        <v>37920</v>
      </c>
      <c r="CI1927" s="357">
        <v>45717</v>
      </c>
    </row>
    <row r="1928" spans="79:87">
      <c r="CA1928" s="351">
        <v>1925</v>
      </c>
      <c r="CB1928" s="358"/>
      <c r="CC1928" s="363" t="s">
        <v>5291</v>
      </c>
      <c r="CD1928" s="353" t="s">
        <v>5292</v>
      </c>
      <c r="CE1928" s="363" t="s">
        <v>5293</v>
      </c>
      <c r="CF1928" s="354" t="s">
        <v>2127</v>
      </c>
      <c r="CG1928" s="355" t="s">
        <v>751</v>
      </c>
      <c r="CH1928" s="356">
        <v>18960</v>
      </c>
      <c r="CI1928" s="357">
        <v>45717</v>
      </c>
    </row>
    <row r="1929" spans="79:87">
      <c r="CA1929" s="351">
        <v>1926</v>
      </c>
      <c r="CB1929" s="358"/>
      <c r="CC1929" s="363" t="s">
        <v>5294</v>
      </c>
      <c r="CD1929" s="353" t="s">
        <v>2927</v>
      </c>
      <c r="CE1929" s="363" t="s">
        <v>5295</v>
      </c>
      <c r="CF1929" s="354" t="s">
        <v>2127</v>
      </c>
      <c r="CG1929" s="355" t="s">
        <v>751</v>
      </c>
      <c r="CH1929" s="356">
        <v>18960</v>
      </c>
      <c r="CI1929" s="357">
        <v>45717</v>
      </c>
    </row>
    <row r="1930" spans="79:87">
      <c r="CA1930" s="351">
        <v>1927</v>
      </c>
      <c r="CB1930" s="358"/>
      <c r="CC1930" s="363" t="s">
        <v>5296</v>
      </c>
      <c r="CD1930" s="353" t="s">
        <v>5297</v>
      </c>
      <c r="CE1930" s="363" t="s">
        <v>5298</v>
      </c>
      <c r="CF1930" s="354" t="s">
        <v>2127</v>
      </c>
      <c r="CG1930" s="355" t="s">
        <v>751</v>
      </c>
      <c r="CH1930" s="356">
        <v>18960</v>
      </c>
      <c r="CI1930" s="357">
        <v>45717</v>
      </c>
    </row>
    <row r="1931" spans="79:87">
      <c r="CA1931" s="351">
        <v>1928</v>
      </c>
      <c r="CB1931" s="358"/>
      <c r="CC1931" s="363" t="s">
        <v>5299</v>
      </c>
      <c r="CD1931" s="353" t="s">
        <v>5300</v>
      </c>
      <c r="CE1931" s="363" t="s">
        <v>5301</v>
      </c>
      <c r="CF1931" s="354" t="s">
        <v>2127</v>
      </c>
      <c r="CG1931" s="355" t="s">
        <v>751</v>
      </c>
      <c r="CH1931" s="356">
        <v>18960</v>
      </c>
      <c r="CI1931" s="357">
        <v>45689</v>
      </c>
    </row>
    <row r="1932" spans="79:87">
      <c r="CA1932" s="351">
        <v>1929</v>
      </c>
      <c r="CB1932" s="358"/>
      <c r="CC1932" s="363" t="s">
        <v>5302</v>
      </c>
      <c r="CD1932" s="353" t="s">
        <v>5303</v>
      </c>
      <c r="CE1932" s="363" t="s">
        <v>5304</v>
      </c>
      <c r="CF1932" s="354" t="s">
        <v>2127</v>
      </c>
      <c r="CG1932" s="355" t="s">
        <v>751</v>
      </c>
      <c r="CH1932" s="356">
        <v>18960</v>
      </c>
      <c r="CI1932" s="357">
        <v>45658</v>
      </c>
    </row>
    <row r="1933" spans="79:87">
      <c r="CA1933" s="351">
        <v>1930</v>
      </c>
      <c r="CB1933" s="358"/>
      <c r="CC1933" s="363" t="s">
        <v>5305</v>
      </c>
      <c r="CD1933" s="353" t="s">
        <v>5306</v>
      </c>
      <c r="CE1933" s="363" t="s">
        <v>5307</v>
      </c>
      <c r="CF1933" s="354" t="s">
        <v>2127</v>
      </c>
      <c r="CG1933" s="355" t="s">
        <v>751</v>
      </c>
      <c r="CH1933" s="356">
        <v>18960</v>
      </c>
      <c r="CI1933" s="357">
        <v>45717</v>
      </c>
    </row>
    <row r="1934" spans="79:87">
      <c r="CA1934" s="351">
        <v>1931</v>
      </c>
      <c r="CB1934" s="358"/>
      <c r="CC1934" s="363" t="s">
        <v>5308</v>
      </c>
      <c r="CD1934" s="353" t="s">
        <v>3373</v>
      </c>
      <c r="CE1934" s="363" t="s">
        <v>5309</v>
      </c>
      <c r="CF1934" s="354" t="s">
        <v>2127</v>
      </c>
      <c r="CG1934" s="355" t="s">
        <v>751</v>
      </c>
      <c r="CH1934" s="356">
        <v>18960</v>
      </c>
      <c r="CI1934" s="357">
        <v>45717</v>
      </c>
    </row>
    <row r="1935" spans="79:87">
      <c r="CA1935" s="351">
        <v>1932</v>
      </c>
      <c r="CB1935" s="358"/>
      <c r="CC1935" s="363" t="s">
        <v>5310</v>
      </c>
      <c r="CD1935" s="353" t="s">
        <v>5311</v>
      </c>
      <c r="CE1935" s="363" t="s">
        <v>5312</v>
      </c>
      <c r="CF1935" s="354" t="s">
        <v>2127</v>
      </c>
      <c r="CG1935" s="355" t="s">
        <v>751</v>
      </c>
      <c r="CH1935" s="356">
        <v>94800</v>
      </c>
      <c r="CI1935" s="357">
        <v>45717</v>
      </c>
    </row>
    <row r="1936" spans="79:87">
      <c r="CA1936" s="351">
        <v>1933</v>
      </c>
      <c r="CB1936" s="358"/>
      <c r="CC1936" s="363" t="s">
        <v>5313</v>
      </c>
      <c r="CD1936" s="353" t="s">
        <v>5314</v>
      </c>
      <c r="CE1936" s="363" t="s">
        <v>5315</v>
      </c>
      <c r="CF1936" s="354" t="s">
        <v>2127</v>
      </c>
      <c r="CG1936" s="355" t="s">
        <v>751</v>
      </c>
      <c r="CH1936" s="356">
        <v>189600</v>
      </c>
      <c r="CI1936" s="357">
        <v>45717</v>
      </c>
    </row>
    <row r="1937" spans="79:87">
      <c r="CA1937" s="351">
        <v>1934</v>
      </c>
      <c r="CB1937" s="358"/>
      <c r="CC1937" s="363" t="s">
        <v>5316</v>
      </c>
      <c r="CD1937" s="353" t="s">
        <v>2981</v>
      </c>
      <c r="CE1937" s="363" t="s">
        <v>5317</v>
      </c>
      <c r="CF1937" s="354" t="s">
        <v>2127</v>
      </c>
      <c r="CG1937" s="355" t="s">
        <v>751</v>
      </c>
      <c r="CH1937" s="356">
        <v>18960</v>
      </c>
      <c r="CI1937" s="357">
        <v>45717</v>
      </c>
    </row>
    <row r="1938" spans="79:87">
      <c r="CA1938" s="351">
        <v>1935</v>
      </c>
      <c r="CB1938" s="358"/>
      <c r="CC1938" s="363" t="s">
        <v>5318</v>
      </c>
      <c r="CD1938" s="353" t="s">
        <v>5319</v>
      </c>
      <c r="CE1938" s="363" t="s">
        <v>5320</v>
      </c>
      <c r="CF1938" s="354" t="s">
        <v>2147</v>
      </c>
      <c r="CG1938" s="355" t="s">
        <v>752</v>
      </c>
      <c r="CH1938" s="356">
        <v>5500</v>
      </c>
      <c r="CI1938" s="357">
        <v>45717</v>
      </c>
    </row>
    <row r="1939" spans="79:87">
      <c r="CA1939" s="351">
        <v>1936</v>
      </c>
      <c r="CB1939" s="358"/>
      <c r="CC1939" s="363" t="s">
        <v>5318</v>
      </c>
      <c r="CD1939" s="353" t="s">
        <v>5319</v>
      </c>
      <c r="CE1939" s="363" t="s">
        <v>5320</v>
      </c>
      <c r="CF1939" s="354" t="s">
        <v>2147</v>
      </c>
      <c r="CG1939" s="355" t="s">
        <v>752</v>
      </c>
      <c r="CH1939" s="356">
        <v>-11000</v>
      </c>
      <c r="CI1939" s="357">
        <v>45717</v>
      </c>
    </row>
    <row r="1940" spans="79:87">
      <c r="CA1940" s="351">
        <v>1937</v>
      </c>
      <c r="CB1940" s="358"/>
      <c r="CC1940" s="363" t="s">
        <v>5321</v>
      </c>
      <c r="CD1940" s="353" t="s">
        <v>5322</v>
      </c>
      <c r="CE1940" s="363" t="s">
        <v>5323</v>
      </c>
      <c r="CF1940" s="354" t="s">
        <v>2147</v>
      </c>
      <c r="CG1940" s="355" t="s">
        <v>752</v>
      </c>
      <c r="CH1940" s="356">
        <v>5500</v>
      </c>
      <c r="CI1940" s="357">
        <v>45689</v>
      </c>
    </row>
    <row r="1941" spans="79:87">
      <c r="CA1941" s="351">
        <v>1938</v>
      </c>
      <c r="CB1941" s="358"/>
      <c r="CC1941" s="363" t="s">
        <v>5324</v>
      </c>
      <c r="CD1941" s="353" t="s">
        <v>5325</v>
      </c>
      <c r="CE1941" s="363" t="s">
        <v>5326</v>
      </c>
      <c r="CF1941" s="354" t="s">
        <v>2147</v>
      </c>
      <c r="CG1941" s="355" t="s">
        <v>752</v>
      </c>
      <c r="CH1941" s="356">
        <v>11000</v>
      </c>
      <c r="CI1941" s="357">
        <v>45658</v>
      </c>
    </row>
    <row r="1942" spans="79:87">
      <c r="CA1942" s="351">
        <v>1939</v>
      </c>
      <c r="CB1942" s="358"/>
      <c r="CC1942" s="363" t="s">
        <v>5327</v>
      </c>
      <c r="CD1942" s="353" t="s">
        <v>5328</v>
      </c>
      <c r="CE1942" s="363" t="s">
        <v>5329</v>
      </c>
      <c r="CF1942" s="354" t="s">
        <v>2147</v>
      </c>
      <c r="CG1942" s="355" t="s">
        <v>752</v>
      </c>
      <c r="CH1942" s="356">
        <v>55000</v>
      </c>
      <c r="CI1942" s="357">
        <v>45717</v>
      </c>
    </row>
    <row r="1943" spans="79:87">
      <c r="CA1943" s="351">
        <v>1940</v>
      </c>
      <c r="CB1943" s="358"/>
      <c r="CC1943" s="363" t="s">
        <v>5327</v>
      </c>
      <c r="CD1943" s="353" t="s">
        <v>5328</v>
      </c>
      <c r="CE1943" s="363" t="s">
        <v>5329</v>
      </c>
      <c r="CF1943" s="354" t="s">
        <v>2147</v>
      </c>
      <c r="CG1943" s="355" t="s">
        <v>752</v>
      </c>
      <c r="CH1943" s="356">
        <v>55000</v>
      </c>
      <c r="CI1943" s="357">
        <v>45717</v>
      </c>
    </row>
    <row r="1944" spans="79:87">
      <c r="CA1944" s="351">
        <v>1941</v>
      </c>
      <c r="CB1944" s="358"/>
      <c r="CC1944" s="363" t="s">
        <v>5327</v>
      </c>
      <c r="CD1944" s="353" t="s">
        <v>5328</v>
      </c>
      <c r="CE1944" s="363" t="s">
        <v>5329</v>
      </c>
      <c r="CF1944" s="354" t="s">
        <v>2147</v>
      </c>
      <c r="CG1944" s="355" t="s">
        <v>752</v>
      </c>
      <c r="CH1944" s="356">
        <v>27500</v>
      </c>
      <c r="CI1944" s="357">
        <v>45717</v>
      </c>
    </row>
    <row r="1945" spans="79:87">
      <c r="CA1945" s="351">
        <v>1942</v>
      </c>
      <c r="CB1945" s="358"/>
      <c r="CC1945" s="363" t="s">
        <v>5327</v>
      </c>
      <c r="CD1945" s="353" t="s">
        <v>5328</v>
      </c>
      <c r="CE1945" s="363" t="s">
        <v>5329</v>
      </c>
      <c r="CF1945" s="354" t="s">
        <v>2147</v>
      </c>
      <c r="CG1945" s="355" t="s">
        <v>752</v>
      </c>
      <c r="CH1945" s="356">
        <v>55000</v>
      </c>
      <c r="CI1945" s="357">
        <v>45717</v>
      </c>
    </row>
    <row r="1946" spans="79:87">
      <c r="CA1946" s="351">
        <v>1943</v>
      </c>
      <c r="CB1946" s="358"/>
      <c r="CC1946" s="363" t="s">
        <v>5327</v>
      </c>
      <c r="CD1946" s="353" t="s">
        <v>5328</v>
      </c>
      <c r="CE1946" s="363" t="s">
        <v>5329</v>
      </c>
      <c r="CF1946" s="354" t="s">
        <v>2147</v>
      </c>
      <c r="CG1946" s="355" t="s">
        <v>752</v>
      </c>
      <c r="CH1946" s="356">
        <v>165000</v>
      </c>
      <c r="CI1946" s="357">
        <v>45717</v>
      </c>
    </row>
    <row r="1947" spans="79:87">
      <c r="CA1947" s="351">
        <v>1944</v>
      </c>
      <c r="CB1947" s="358"/>
      <c r="CC1947" s="363" t="s">
        <v>5327</v>
      </c>
      <c r="CD1947" s="353" t="s">
        <v>5328</v>
      </c>
      <c r="CE1947" s="363" t="s">
        <v>5329</v>
      </c>
      <c r="CF1947" s="354" t="s">
        <v>2147</v>
      </c>
      <c r="CG1947" s="355" t="s">
        <v>752</v>
      </c>
      <c r="CH1947" s="356">
        <v>27500</v>
      </c>
      <c r="CI1947" s="357">
        <v>45717</v>
      </c>
    </row>
    <row r="1948" spans="79:87">
      <c r="CA1948" s="351">
        <v>1945</v>
      </c>
      <c r="CB1948" s="358"/>
      <c r="CC1948" s="363" t="s">
        <v>5327</v>
      </c>
      <c r="CD1948" s="353" t="s">
        <v>5328</v>
      </c>
      <c r="CE1948" s="363" t="s">
        <v>5329</v>
      </c>
      <c r="CF1948" s="354" t="s">
        <v>2147</v>
      </c>
      <c r="CG1948" s="355" t="s">
        <v>752</v>
      </c>
      <c r="CH1948" s="356">
        <v>55000</v>
      </c>
      <c r="CI1948" s="357">
        <v>45717</v>
      </c>
    </row>
    <row r="1949" spans="79:87">
      <c r="CA1949" s="351">
        <v>1946</v>
      </c>
      <c r="CB1949" s="358"/>
      <c r="CC1949" s="363" t="s">
        <v>5327</v>
      </c>
      <c r="CD1949" s="353" t="s">
        <v>5328</v>
      </c>
      <c r="CE1949" s="363" t="s">
        <v>5329</v>
      </c>
      <c r="CF1949" s="354" t="s">
        <v>2147</v>
      </c>
      <c r="CG1949" s="355" t="s">
        <v>752</v>
      </c>
      <c r="CH1949" s="356">
        <v>55000</v>
      </c>
      <c r="CI1949" s="357">
        <v>45689</v>
      </c>
    </row>
    <row r="1950" spans="79:87">
      <c r="CA1950" s="351">
        <v>1947</v>
      </c>
      <c r="CB1950" s="358"/>
      <c r="CC1950" s="363" t="s">
        <v>5327</v>
      </c>
      <c r="CD1950" s="353" t="s">
        <v>5328</v>
      </c>
      <c r="CE1950" s="363" t="s">
        <v>5329</v>
      </c>
      <c r="CF1950" s="354" t="s">
        <v>2147</v>
      </c>
      <c r="CG1950" s="355" t="s">
        <v>752</v>
      </c>
      <c r="CH1950" s="356">
        <v>55000</v>
      </c>
      <c r="CI1950" s="357">
        <v>45658</v>
      </c>
    </row>
    <row r="1951" spans="79:87">
      <c r="CA1951" s="351">
        <v>1948</v>
      </c>
      <c r="CB1951" s="358"/>
      <c r="CC1951" s="363" t="s">
        <v>5327</v>
      </c>
      <c r="CD1951" s="353" t="s">
        <v>5328</v>
      </c>
      <c r="CE1951" s="363" t="s">
        <v>5329</v>
      </c>
      <c r="CF1951" s="354" t="s">
        <v>2147</v>
      </c>
      <c r="CG1951" s="355" t="s">
        <v>752</v>
      </c>
      <c r="CH1951" s="356">
        <v>27500</v>
      </c>
      <c r="CI1951" s="357">
        <v>45717</v>
      </c>
    </row>
    <row r="1952" spans="79:87">
      <c r="CA1952" s="351">
        <v>1949</v>
      </c>
      <c r="CB1952" s="358"/>
      <c r="CC1952" s="363" t="s">
        <v>5327</v>
      </c>
      <c r="CD1952" s="353" t="s">
        <v>5328</v>
      </c>
      <c r="CE1952" s="363" t="s">
        <v>5329</v>
      </c>
      <c r="CF1952" s="354" t="s">
        <v>2147</v>
      </c>
      <c r="CG1952" s="355" t="s">
        <v>752</v>
      </c>
      <c r="CH1952" s="356">
        <v>55000</v>
      </c>
      <c r="CI1952" s="357">
        <v>45717</v>
      </c>
    </row>
    <row r="1953" spans="79:87">
      <c r="CA1953" s="351">
        <v>1950</v>
      </c>
      <c r="CB1953" s="358"/>
      <c r="CC1953" s="363" t="s">
        <v>5327</v>
      </c>
      <c r="CD1953" s="353" t="s">
        <v>5328</v>
      </c>
      <c r="CE1953" s="363" t="s">
        <v>5329</v>
      </c>
      <c r="CF1953" s="354" t="s">
        <v>2147</v>
      </c>
      <c r="CG1953" s="355" t="s">
        <v>752</v>
      </c>
      <c r="CH1953" s="356">
        <v>55000</v>
      </c>
      <c r="CI1953" s="357">
        <v>45717</v>
      </c>
    </row>
    <row r="1954" spans="79:87">
      <c r="CA1954" s="351">
        <v>1951</v>
      </c>
      <c r="CB1954" s="358"/>
      <c r="CC1954" s="363" t="s">
        <v>5327</v>
      </c>
      <c r="CD1954" s="353" t="s">
        <v>5328</v>
      </c>
      <c r="CE1954" s="363" t="s">
        <v>5329</v>
      </c>
      <c r="CF1954" s="354" t="s">
        <v>2147</v>
      </c>
      <c r="CG1954" s="355" t="s">
        <v>752</v>
      </c>
      <c r="CH1954" s="356">
        <v>55000</v>
      </c>
      <c r="CI1954" s="357">
        <v>45717</v>
      </c>
    </row>
    <row r="1955" spans="79:87">
      <c r="CA1955" s="351">
        <v>1952</v>
      </c>
      <c r="CB1955" s="358"/>
      <c r="CC1955" s="363" t="s">
        <v>5327</v>
      </c>
      <c r="CD1955" s="353" t="s">
        <v>5328</v>
      </c>
      <c r="CE1955" s="363" t="s">
        <v>5329</v>
      </c>
      <c r="CF1955" s="354" t="s">
        <v>2147</v>
      </c>
      <c r="CG1955" s="355" t="s">
        <v>752</v>
      </c>
      <c r="CH1955" s="356">
        <v>27500</v>
      </c>
      <c r="CI1955" s="357">
        <v>45717</v>
      </c>
    </row>
    <row r="1956" spans="79:87">
      <c r="CA1956" s="351">
        <v>1953</v>
      </c>
      <c r="CB1956" s="358"/>
      <c r="CC1956" s="363" t="s">
        <v>5327</v>
      </c>
      <c r="CD1956" s="353" t="s">
        <v>5328</v>
      </c>
      <c r="CE1956" s="363" t="s">
        <v>5329</v>
      </c>
      <c r="CF1956" s="354" t="s">
        <v>2147</v>
      </c>
      <c r="CG1956" s="355" t="s">
        <v>752</v>
      </c>
      <c r="CH1956" s="356">
        <v>55000</v>
      </c>
      <c r="CI1956" s="357">
        <v>45717</v>
      </c>
    </row>
    <row r="1957" spans="79:87">
      <c r="CA1957" s="351">
        <v>1954</v>
      </c>
      <c r="CB1957" s="358"/>
      <c r="CC1957" s="363" t="s">
        <v>5330</v>
      </c>
      <c r="CD1957" s="353" t="s">
        <v>5331</v>
      </c>
      <c r="CE1957" s="363" t="s">
        <v>5332</v>
      </c>
      <c r="CF1957" s="354" t="s">
        <v>2147</v>
      </c>
      <c r="CG1957" s="355" t="s">
        <v>752</v>
      </c>
      <c r="CH1957" s="356">
        <v>-27500</v>
      </c>
      <c r="CI1957" s="357">
        <v>45717</v>
      </c>
    </row>
    <row r="1958" spans="79:87">
      <c r="CA1958" s="351">
        <v>1955</v>
      </c>
      <c r="CB1958" s="358"/>
      <c r="CC1958" s="363" t="s">
        <v>5333</v>
      </c>
      <c r="CD1958" s="353" t="s">
        <v>5334</v>
      </c>
      <c r="CE1958" s="363" t="s">
        <v>5335</v>
      </c>
      <c r="CF1958" s="354" t="s">
        <v>2147</v>
      </c>
      <c r="CG1958" s="355" t="s">
        <v>752</v>
      </c>
      <c r="CH1958" s="356">
        <v>5500</v>
      </c>
      <c r="CI1958" s="357">
        <v>45689</v>
      </c>
    </row>
    <row r="1959" spans="79:87">
      <c r="CA1959" s="351">
        <v>1956</v>
      </c>
      <c r="CB1959" s="358"/>
      <c r="CC1959" s="363" t="s">
        <v>5333</v>
      </c>
      <c r="CD1959" s="353" t="s">
        <v>5334</v>
      </c>
      <c r="CE1959" s="363" t="s">
        <v>5335</v>
      </c>
      <c r="CF1959" s="354" t="s">
        <v>2147</v>
      </c>
      <c r="CG1959" s="355" t="s">
        <v>752</v>
      </c>
      <c r="CH1959" s="356">
        <v>22000</v>
      </c>
      <c r="CI1959" s="357">
        <v>45658</v>
      </c>
    </row>
    <row r="1960" spans="79:87">
      <c r="CA1960" s="351">
        <v>1957</v>
      </c>
      <c r="CB1960" s="358"/>
      <c r="CC1960" s="363" t="s">
        <v>5336</v>
      </c>
      <c r="CD1960" s="353" t="s">
        <v>5337</v>
      </c>
      <c r="CE1960" s="363" t="s">
        <v>5338</v>
      </c>
      <c r="CF1960" s="354" t="s">
        <v>2147</v>
      </c>
      <c r="CG1960" s="355" t="s">
        <v>752</v>
      </c>
      <c r="CH1960" s="356">
        <v>11000</v>
      </c>
      <c r="CI1960" s="357">
        <v>45717</v>
      </c>
    </row>
    <row r="1961" spans="79:87">
      <c r="CA1961" s="351">
        <v>1958</v>
      </c>
      <c r="CB1961" s="358"/>
      <c r="CC1961" s="363" t="s">
        <v>5339</v>
      </c>
      <c r="CD1961" s="353" t="s">
        <v>5340</v>
      </c>
      <c r="CE1961" s="363" t="s">
        <v>5341</v>
      </c>
      <c r="CF1961" s="354" t="s">
        <v>2147</v>
      </c>
      <c r="CG1961" s="355" t="s">
        <v>752</v>
      </c>
      <c r="CH1961" s="356">
        <v>5500</v>
      </c>
      <c r="CI1961" s="357">
        <v>45717</v>
      </c>
    </row>
    <row r="1962" spans="79:87">
      <c r="CA1962" s="351">
        <v>1959</v>
      </c>
      <c r="CB1962" s="358"/>
      <c r="CC1962" s="363" t="s">
        <v>5342</v>
      </c>
      <c r="CD1962" s="353" t="s">
        <v>5343</v>
      </c>
      <c r="CE1962" s="363" t="s">
        <v>5344</v>
      </c>
      <c r="CF1962" s="354" t="s">
        <v>2092</v>
      </c>
      <c r="CG1962" s="355" t="s">
        <v>812</v>
      </c>
      <c r="CH1962" s="356">
        <v>11500</v>
      </c>
      <c r="CI1962" s="357">
        <v>45717</v>
      </c>
    </row>
    <row r="1963" spans="79:87">
      <c r="CA1963" s="351">
        <v>1960</v>
      </c>
      <c r="CB1963" s="358"/>
      <c r="CC1963" s="363" t="s">
        <v>5345</v>
      </c>
      <c r="CD1963" s="353" t="s">
        <v>5346</v>
      </c>
      <c r="CE1963" s="363" t="s">
        <v>5347</v>
      </c>
      <c r="CF1963" s="354" t="s">
        <v>2092</v>
      </c>
      <c r="CG1963" s="355" t="s">
        <v>812</v>
      </c>
      <c r="CH1963" s="356">
        <v>11500</v>
      </c>
      <c r="CI1963" s="357">
        <v>45717</v>
      </c>
    </row>
    <row r="1964" spans="79:87">
      <c r="CA1964" s="351">
        <v>1961</v>
      </c>
      <c r="CB1964" s="358"/>
      <c r="CC1964" s="363" t="s">
        <v>5348</v>
      </c>
      <c r="CD1964" s="353" t="s">
        <v>5349</v>
      </c>
      <c r="CE1964" s="363" t="s">
        <v>5350</v>
      </c>
      <c r="CF1964" s="354" t="s">
        <v>2060</v>
      </c>
      <c r="CG1964" s="355" t="s">
        <v>761</v>
      </c>
      <c r="CH1964" s="356">
        <v>519000</v>
      </c>
      <c r="CI1964" s="357">
        <v>45717</v>
      </c>
    </row>
    <row r="1965" spans="79:87">
      <c r="CA1965" s="351">
        <v>1962</v>
      </c>
      <c r="CB1965" s="358"/>
      <c r="CC1965" s="363" t="s">
        <v>5351</v>
      </c>
      <c r="CD1965" s="353" t="s">
        <v>5352</v>
      </c>
      <c r="CE1965" s="363" t="s">
        <v>5353</v>
      </c>
      <c r="CF1965" s="354" t="s">
        <v>2060</v>
      </c>
      <c r="CG1965" s="355" t="s">
        <v>761</v>
      </c>
      <c r="CH1965" s="356">
        <v>20760</v>
      </c>
      <c r="CI1965" s="357">
        <v>45717</v>
      </c>
    </row>
    <row r="1966" spans="79:87">
      <c r="CA1966" s="351">
        <v>1963</v>
      </c>
      <c r="CB1966" s="358"/>
      <c r="CC1966" s="363" t="s">
        <v>5351</v>
      </c>
      <c r="CD1966" s="353" t="s">
        <v>5352</v>
      </c>
      <c r="CE1966" s="363" t="s">
        <v>5353</v>
      </c>
      <c r="CF1966" s="354" t="s">
        <v>2060</v>
      </c>
      <c r="CG1966" s="355" t="s">
        <v>761</v>
      </c>
      <c r="CH1966" s="356">
        <v>20760</v>
      </c>
      <c r="CI1966" s="357">
        <v>45717</v>
      </c>
    </row>
    <row r="1967" spans="79:87">
      <c r="CA1967" s="351">
        <v>1964</v>
      </c>
      <c r="CB1967" s="358"/>
      <c r="CC1967" s="363" t="s">
        <v>5351</v>
      </c>
      <c r="CD1967" s="353" t="s">
        <v>5352</v>
      </c>
      <c r="CE1967" s="363" t="s">
        <v>5353</v>
      </c>
      <c r="CF1967" s="354" t="s">
        <v>2060</v>
      </c>
      <c r="CG1967" s="355" t="s">
        <v>761</v>
      </c>
      <c r="CH1967" s="356">
        <v>31140</v>
      </c>
      <c r="CI1967" s="357">
        <v>45689</v>
      </c>
    </row>
    <row r="1968" spans="79:87">
      <c r="CA1968" s="351">
        <v>1965</v>
      </c>
      <c r="CB1968" s="358"/>
      <c r="CC1968" s="363" t="s">
        <v>5354</v>
      </c>
      <c r="CD1968" s="353" t="s">
        <v>4627</v>
      </c>
      <c r="CE1968" s="363" t="s">
        <v>5355</v>
      </c>
      <c r="CF1968" s="354" t="s">
        <v>2060</v>
      </c>
      <c r="CG1968" s="355" t="s">
        <v>761</v>
      </c>
      <c r="CH1968" s="356">
        <v>10380</v>
      </c>
      <c r="CI1968" s="357">
        <v>45658</v>
      </c>
    </row>
    <row r="1969" spans="79:87">
      <c r="CA1969" s="351">
        <v>1966</v>
      </c>
      <c r="CB1969" s="358"/>
      <c r="CC1969" s="363" t="s">
        <v>5105</v>
      </c>
      <c r="CD1969" s="353" t="s">
        <v>4477</v>
      </c>
      <c r="CE1969" s="363" t="s">
        <v>5106</v>
      </c>
      <c r="CF1969" s="354" t="s">
        <v>2060</v>
      </c>
      <c r="CG1969" s="355" t="s">
        <v>761</v>
      </c>
      <c r="CH1969" s="356">
        <v>31140</v>
      </c>
      <c r="CI1969" s="357">
        <v>45717</v>
      </c>
    </row>
    <row r="1970" spans="79:87">
      <c r="CA1970" s="351">
        <v>1967</v>
      </c>
      <c r="CB1970" s="358"/>
      <c r="CC1970" s="363" t="s">
        <v>5356</v>
      </c>
      <c r="CD1970" s="353" t="s">
        <v>5357</v>
      </c>
      <c r="CE1970" s="363" t="s">
        <v>5358</v>
      </c>
      <c r="CF1970" s="354" t="s">
        <v>2060</v>
      </c>
      <c r="CG1970" s="355" t="s">
        <v>761</v>
      </c>
      <c r="CH1970" s="356">
        <v>20760</v>
      </c>
      <c r="CI1970" s="357">
        <v>45717</v>
      </c>
    </row>
    <row r="1971" spans="79:87">
      <c r="CA1971" s="351">
        <v>1968</v>
      </c>
      <c r="CB1971" s="358"/>
      <c r="CC1971" s="363" t="s">
        <v>5359</v>
      </c>
      <c r="CD1971" s="353" t="s">
        <v>5360</v>
      </c>
      <c r="CE1971" s="363" t="s">
        <v>5361</v>
      </c>
      <c r="CF1971" s="354" t="s">
        <v>2060</v>
      </c>
      <c r="CG1971" s="355" t="s">
        <v>761</v>
      </c>
      <c r="CH1971" s="356">
        <v>10380</v>
      </c>
      <c r="CI1971" s="357">
        <v>45717</v>
      </c>
    </row>
    <row r="1972" spans="79:87">
      <c r="CA1972" s="351">
        <v>1969</v>
      </c>
      <c r="CB1972" s="358"/>
      <c r="CC1972" s="363" t="s">
        <v>5362</v>
      </c>
      <c r="CD1972" s="353" t="s">
        <v>5363</v>
      </c>
      <c r="CE1972" s="363" t="s">
        <v>5364</v>
      </c>
      <c r="CF1972" s="354" t="s">
        <v>3424</v>
      </c>
      <c r="CG1972" s="355" t="s">
        <v>798</v>
      </c>
      <c r="CH1972" s="356">
        <v>30000</v>
      </c>
      <c r="CI1972" s="357">
        <v>45717</v>
      </c>
    </row>
    <row r="1973" spans="79:87">
      <c r="CA1973" s="351">
        <v>1970</v>
      </c>
      <c r="CB1973" s="358"/>
      <c r="CC1973" s="363" t="s">
        <v>5362</v>
      </c>
      <c r="CD1973" s="353" t="s">
        <v>5363</v>
      </c>
      <c r="CE1973" s="363" t="s">
        <v>5364</v>
      </c>
      <c r="CF1973" s="354" t="s">
        <v>3424</v>
      </c>
      <c r="CG1973" s="355" t="s">
        <v>798</v>
      </c>
      <c r="CH1973" s="356">
        <v>30000</v>
      </c>
      <c r="CI1973" s="357">
        <v>45717</v>
      </c>
    </row>
    <row r="1974" spans="79:87">
      <c r="CA1974" s="351">
        <v>1971</v>
      </c>
      <c r="CB1974" s="358"/>
      <c r="CC1974" s="363" t="s">
        <v>5365</v>
      </c>
      <c r="CD1974" s="353" t="s">
        <v>5366</v>
      </c>
      <c r="CE1974" s="363" t="s">
        <v>5367</v>
      </c>
      <c r="CF1974" s="354" t="s">
        <v>2065</v>
      </c>
      <c r="CG1974" s="355" t="s">
        <v>811</v>
      </c>
      <c r="CH1974" s="356">
        <v>15000</v>
      </c>
      <c r="CI1974" s="357">
        <v>45717</v>
      </c>
    </row>
    <row r="1975" spans="79:87">
      <c r="CA1975" s="351">
        <v>1972</v>
      </c>
      <c r="CB1975" s="358"/>
      <c r="CC1975" s="363" t="s">
        <v>5368</v>
      </c>
      <c r="CD1975" s="353" t="s">
        <v>5369</v>
      </c>
      <c r="CE1975" s="363" t="s">
        <v>5370</v>
      </c>
      <c r="CF1975" s="354" t="s">
        <v>2580</v>
      </c>
      <c r="CG1975" s="355" t="s">
        <v>823</v>
      </c>
      <c r="CH1975" s="356">
        <v>20500</v>
      </c>
      <c r="CI1975" s="357">
        <v>45717</v>
      </c>
    </row>
    <row r="1976" spans="79:87">
      <c r="CA1976" s="351">
        <v>1973</v>
      </c>
      <c r="CB1976" s="358"/>
      <c r="CC1976" s="363" t="s">
        <v>5371</v>
      </c>
      <c r="CD1976" s="353" t="s">
        <v>5372</v>
      </c>
      <c r="CE1976" s="363" t="s">
        <v>5373</v>
      </c>
      <c r="CF1976" s="354" t="s">
        <v>2092</v>
      </c>
      <c r="CG1976" s="355" t="s">
        <v>812</v>
      </c>
      <c r="CH1976" s="356">
        <v>11500</v>
      </c>
      <c r="CI1976" s="357">
        <v>45689</v>
      </c>
    </row>
    <row r="1977" spans="79:87">
      <c r="CA1977" s="351">
        <v>1974</v>
      </c>
      <c r="CB1977" s="358"/>
      <c r="CC1977" s="363" t="s">
        <v>5294</v>
      </c>
      <c r="CD1977" s="353" t="s">
        <v>2927</v>
      </c>
      <c r="CE1977" s="363" t="s">
        <v>5295</v>
      </c>
      <c r="CF1977" s="354" t="s">
        <v>2127</v>
      </c>
      <c r="CG1977" s="355" t="s">
        <v>751</v>
      </c>
      <c r="CH1977" s="356">
        <v>18960</v>
      </c>
      <c r="CI1977" s="357">
        <v>45658</v>
      </c>
    </row>
    <row r="1978" spans="79:87">
      <c r="CA1978" s="351">
        <v>1975</v>
      </c>
      <c r="CB1978" s="358"/>
      <c r="CC1978" s="363" t="s">
        <v>5374</v>
      </c>
      <c r="CD1978" s="353" t="s">
        <v>5375</v>
      </c>
      <c r="CE1978" s="363" t="s">
        <v>5376</v>
      </c>
      <c r="CF1978" s="354" t="s">
        <v>2557</v>
      </c>
      <c r="CG1978" s="355" t="s">
        <v>824</v>
      </c>
      <c r="CH1978" s="356">
        <v>-2850</v>
      </c>
      <c r="CI1978" s="357">
        <v>45717</v>
      </c>
    </row>
    <row r="1979" spans="79:87">
      <c r="CA1979" s="351">
        <v>1976</v>
      </c>
      <c r="CB1979" s="358"/>
      <c r="CC1979" s="363" t="s">
        <v>5374</v>
      </c>
      <c r="CD1979" s="353" t="s">
        <v>5375</v>
      </c>
      <c r="CE1979" s="363" t="s">
        <v>5376</v>
      </c>
      <c r="CF1979" s="354" t="s">
        <v>2065</v>
      </c>
      <c r="CG1979" s="355" t="s">
        <v>811</v>
      </c>
      <c r="CH1979" s="356">
        <v>45000</v>
      </c>
      <c r="CI1979" s="357">
        <v>45717</v>
      </c>
    </row>
    <row r="1980" spans="79:87">
      <c r="CA1980" s="351">
        <v>1977</v>
      </c>
      <c r="CB1980" s="358"/>
      <c r="CC1980" s="363" t="s">
        <v>5276</v>
      </c>
      <c r="CD1980" s="353" t="s">
        <v>5277</v>
      </c>
      <c r="CE1980" s="363" t="s">
        <v>5278</v>
      </c>
      <c r="CF1980" s="354" t="s">
        <v>2856</v>
      </c>
      <c r="CG1980" s="355" t="s">
        <v>693</v>
      </c>
      <c r="CH1980" s="356">
        <v>58000</v>
      </c>
      <c r="CI1980" s="357">
        <v>45717</v>
      </c>
    </row>
    <row r="1981" spans="79:87">
      <c r="CA1981" s="351">
        <v>1978</v>
      </c>
      <c r="CB1981" s="358"/>
      <c r="CC1981" s="363" t="s">
        <v>5351</v>
      </c>
      <c r="CD1981" s="353" t="s">
        <v>5352</v>
      </c>
      <c r="CE1981" s="363" t="s">
        <v>5353</v>
      </c>
      <c r="CF1981" s="354" t="s">
        <v>2060</v>
      </c>
      <c r="CG1981" s="355" t="s">
        <v>761</v>
      </c>
      <c r="CH1981" s="356">
        <v>20760</v>
      </c>
      <c r="CI1981" s="357">
        <v>45717</v>
      </c>
    </row>
    <row r="1982" spans="79:87">
      <c r="CA1982" s="351">
        <v>1979</v>
      </c>
      <c r="CB1982" s="358"/>
      <c r="CC1982" s="363" t="s">
        <v>5351</v>
      </c>
      <c r="CD1982" s="353" t="s">
        <v>5352</v>
      </c>
      <c r="CE1982" s="363" t="s">
        <v>5353</v>
      </c>
      <c r="CF1982" s="354" t="s">
        <v>2060</v>
      </c>
      <c r="CG1982" s="355" t="s">
        <v>761</v>
      </c>
      <c r="CH1982" s="356">
        <v>20760</v>
      </c>
      <c r="CI1982" s="357">
        <v>45717</v>
      </c>
    </row>
    <row r="1983" spans="79:87">
      <c r="CA1983" s="351">
        <v>1980</v>
      </c>
      <c r="CB1983" s="358"/>
      <c r="CC1983" s="363" t="s">
        <v>5377</v>
      </c>
      <c r="CD1983" s="353" t="s">
        <v>2957</v>
      </c>
      <c r="CE1983" s="363" t="s">
        <v>5378</v>
      </c>
      <c r="CF1983" s="354" t="s">
        <v>2092</v>
      </c>
      <c r="CG1983" s="355" t="s">
        <v>812</v>
      </c>
      <c r="CH1983" s="356">
        <v>11500</v>
      </c>
      <c r="CI1983" s="357">
        <v>45717</v>
      </c>
    </row>
    <row r="1984" spans="79:87">
      <c r="CA1984" s="351">
        <v>1981</v>
      </c>
      <c r="CB1984" s="358"/>
      <c r="CC1984" s="363" t="s">
        <v>5379</v>
      </c>
      <c r="CD1984" s="353" t="s">
        <v>5380</v>
      </c>
      <c r="CE1984" s="363" t="s">
        <v>5381</v>
      </c>
      <c r="CF1984" s="354" t="s">
        <v>2137</v>
      </c>
      <c r="CG1984" s="355" t="s">
        <v>810</v>
      </c>
      <c r="CH1984" s="356">
        <v>12000</v>
      </c>
      <c r="CI1984" s="357">
        <v>45717</v>
      </c>
    </row>
    <row r="1985" spans="79:87">
      <c r="CA1985" s="351">
        <v>1982</v>
      </c>
      <c r="CB1985" s="358"/>
      <c r="CC1985" s="363" t="s">
        <v>5382</v>
      </c>
      <c r="CD1985" s="353" t="s">
        <v>5383</v>
      </c>
      <c r="CE1985" s="363" t="s">
        <v>5384</v>
      </c>
      <c r="CF1985" s="354" t="s">
        <v>2388</v>
      </c>
      <c r="CG1985" s="355" t="s">
        <v>804</v>
      </c>
      <c r="CH1985" s="356">
        <v>2400</v>
      </c>
      <c r="CI1985" s="357">
        <v>45689</v>
      </c>
    </row>
    <row r="1986" spans="79:87">
      <c r="CA1986" s="351">
        <v>1983</v>
      </c>
      <c r="CB1986" s="358"/>
      <c r="CC1986" s="363" t="s">
        <v>5385</v>
      </c>
      <c r="CD1986" s="353" t="s">
        <v>5386</v>
      </c>
      <c r="CE1986" s="363" t="s">
        <v>5387</v>
      </c>
      <c r="CF1986" s="354" t="s">
        <v>2137</v>
      </c>
      <c r="CG1986" s="355" t="s">
        <v>810</v>
      </c>
      <c r="CH1986" s="356">
        <v>12000</v>
      </c>
      <c r="CI1986" s="357">
        <v>45658</v>
      </c>
    </row>
    <row r="1987" spans="79:87">
      <c r="CA1987" s="351">
        <v>1984</v>
      </c>
      <c r="CB1987" s="358"/>
      <c r="CC1987" s="363" t="s">
        <v>5388</v>
      </c>
      <c r="CD1987" s="353" t="s">
        <v>5389</v>
      </c>
      <c r="CE1987" s="363" t="s">
        <v>5390</v>
      </c>
      <c r="CF1987" s="354" t="s">
        <v>2137</v>
      </c>
      <c r="CG1987" s="355" t="s">
        <v>810</v>
      </c>
      <c r="CH1987" s="356">
        <v>12000</v>
      </c>
      <c r="CI1987" s="357">
        <v>45717</v>
      </c>
    </row>
    <row r="1988" spans="79:87">
      <c r="CA1988" s="351">
        <v>1985</v>
      </c>
      <c r="CB1988" s="358"/>
      <c r="CC1988" s="363" t="s">
        <v>5391</v>
      </c>
      <c r="CD1988" s="353" t="s">
        <v>5392</v>
      </c>
      <c r="CE1988" s="363" t="s">
        <v>5393</v>
      </c>
      <c r="CF1988" s="354" t="s">
        <v>2580</v>
      </c>
      <c r="CG1988" s="355" t="s">
        <v>823</v>
      </c>
      <c r="CH1988" s="356">
        <v>20500</v>
      </c>
      <c r="CI1988" s="357">
        <v>45717</v>
      </c>
    </row>
    <row r="1989" spans="79:87">
      <c r="CA1989" s="351">
        <v>1986</v>
      </c>
      <c r="CB1989" s="358"/>
      <c r="CC1989" s="363" t="s">
        <v>5394</v>
      </c>
      <c r="CD1989" s="353" t="s">
        <v>5395</v>
      </c>
      <c r="CE1989" s="363" t="s">
        <v>5396</v>
      </c>
      <c r="CF1989" s="354" t="s">
        <v>2241</v>
      </c>
      <c r="CG1989" s="355" t="s">
        <v>824</v>
      </c>
      <c r="CH1989" s="356">
        <v>47500</v>
      </c>
      <c r="CI1989" s="357">
        <v>45717</v>
      </c>
    </row>
    <row r="1990" spans="79:87">
      <c r="CA1990" s="351">
        <v>1987</v>
      </c>
      <c r="CB1990" s="358"/>
      <c r="CC1990" s="363" t="s">
        <v>5397</v>
      </c>
      <c r="CD1990" s="353" t="s">
        <v>5398</v>
      </c>
      <c r="CE1990" s="363" t="s">
        <v>5399</v>
      </c>
      <c r="CF1990" s="354" t="s">
        <v>2134</v>
      </c>
      <c r="CG1990" s="355" t="s">
        <v>807</v>
      </c>
      <c r="CH1990" s="356">
        <v>22000</v>
      </c>
      <c r="CI1990" s="357">
        <v>45717</v>
      </c>
    </row>
    <row r="1991" spans="79:87">
      <c r="CA1991" s="351">
        <v>1988</v>
      </c>
      <c r="CB1991" s="358"/>
      <c r="CC1991" s="363" t="s">
        <v>5048</v>
      </c>
      <c r="CD1991" s="353" t="s">
        <v>5049</v>
      </c>
      <c r="CE1991" s="363" t="s">
        <v>5050</v>
      </c>
      <c r="CF1991" s="354" t="s">
        <v>2109</v>
      </c>
      <c r="CG1991" s="355" t="s">
        <v>631</v>
      </c>
      <c r="CH1991" s="356">
        <v>287500</v>
      </c>
      <c r="CI1991" s="357">
        <v>45717</v>
      </c>
    </row>
    <row r="1992" spans="79:87">
      <c r="CA1992" s="351">
        <v>1989</v>
      </c>
      <c r="CB1992" s="358"/>
      <c r="CC1992" s="363" t="s">
        <v>5400</v>
      </c>
      <c r="CD1992" s="353" t="s">
        <v>5401</v>
      </c>
      <c r="CE1992" s="363" t="s">
        <v>5402</v>
      </c>
      <c r="CF1992" s="354" t="s">
        <v>2137</v>
      </c>
      <c r="CG1992" s="355" t="s">
        <v>810</v>
      </c>
      <c r="CH1992" s="356">
        <v>36000</v>
      </c>
      <c r="CI1992" s="357">
        <v>45717</v>
      </c>
    </row>
    <row r="1993" spans="79:87">
      <c r="CA1993" s="351">
        <v>1990</v>
      </c>
      <c r="CB1993" s="358"/>
      <c r="CC1993" s="363" t="s">
        <v>5403</v>
      </c>
      <c r="CD1993" s="353" t="s">
        <v>4649</v>
      </c>
      <c r="CE1993" s="363" t="s">
        <v>5404</v>
      </c>
      <c r="CF1993" s="354" t="s">
        <v>2065</v>
      </c>
      <c r="CG1993" s="355" t="s">
        <v>811</v>
      </c>
      <c r="CH1993" s="356">
        <v>75000</v>
      </c>
      <c r="CI1993" s="357">
        <v>45717</v>
      </c>
    </row>
    <row r="1994" spans="79:87">
      <c r="CA1994" s="351">
        <v>1991</v>
      </c>
      <c r="CB1994" s="358"/>
      <c r="CC1994" s="363" t="s">
        <v>5405</v>
      </c>
      <c r="CD1994" s="353" t="s">
        <v>5406</v>
      </c>
      <c r="CE1994" s="363" t="s">
        <v>5407</v>
      </c>
      <c r="CF1994" s="354" t="s">
        <v>2065</v>
      </c>
      <c r="CG1994" s="355" t="s">
        <v>811</v>
      </c>
      <c r="CH1994" s="356">
        <v>15000</v>
      </c>
      <c r="CI1994" s="357">
        <v>45689</v>
      </c>
    </row>
    <row r="1995" spans="79:87">
      <c r="CA1995" s="351">
        <v>1992</v>
      </c>
      <c r="CB1995" s="358"/>
      <c r="CC1995" s="363" t="s">
        <v>5054</v>
      </c>
      <c r="CD1995" s="353" t="s">
        <v>5055</v>
      </c>
      <c r="CE1995" s="363" t="s">
        <v>5056</v>
      </c>
      <c r="CF1995" s="354" t="s">
        <v>2082</v>
      </c>
      <c r="CG1995" s="355" t="s">
        <v>693</v>
      </c>
      <c r="CH1995" s="356">
        <v>0</v>
      </c>
      <c r="CI1995" s="357">
        <v>45658</v>
      </c>
    </row>
    <row r="1996" spans="79:87">
      <c r="CA1996" s="351">
        <v>1993</v>
      </c>
      <c r="CB1996" s="358"/>
      <c r="CC1996" s="363" t="s">
        <v>5408</v>
      </c>
      <c r="CD1996" s="353" t="s">
        <v>5409</v>
      </c>
      <c r="CE1996" s="363" t="s">
        <v>5410</v>
      </c>
      <c r="CF1996" s="354" t="s">
        <v>2065</v>
      </c>
      <c r="CG1996" s="355" t="s">
        <v>811</v>
      </c>
      <c r="CH1996" s="356">
        <v>15000</v>
      </c>
      <c r="CI1996" s="357">
        <v>45717</v>
      </c>
    </row>
    <row r="1997" spans="79:87">
      <c r="CA1997" s="351">
        <v>1994</v>
      </c>
      <c r="CB1997" s="358"/>
      <c r="CC1997" s="363" t="s">
        <v>5060</v>
      </c>
      <c r="CD1997" s="353" t="s">
        <v>5061</v>
      </c>
      <c r="CE1997" s="363" t="s">
        <v>5062</v>
      </c>
      <c r="CF1997" s="354" t="s">
        <v>2082</v>
      </c>
      <c r="CG1997" s="355" t="s">
        <v>693</v>
      </c>
      <c r="CH1997" s="356">
        <v>0</v>
      </c>
      <c r="CI1997" s="357">
        <v>45717</v>
      </c>
    </row>
    <row r="1998" spans="79:87">
      <c r="CA1998" s="351">
        <v>1995</v>
      </c>
      <c r="CB1998" s="358"/>
      <c r="CC1998" s="363" t="s">
        <v>5411</v>
      </c>
      <c r="CD1998" s="353" t="s">
        <v>5412</v>
      </c>
      <c r="CE1998" s="363" t="s">
        <v>5413</v>
      </c>
      <c r="CF1998" s="354" t="s">
        <v>2137</v>
      </c>
      <c r="CG1998" s="355" t="s">
        <v>810</v>
      </c>
      <c r="CH1998" s="356">
        <v>12000</v>
      </c>
      <c r="CI1998" s="357">
        <v>45717</v>
      </c>
    </row>
    <row r="1999" spans="79:87">
      <c r="CA1999" s="351">
        <v>1996</v>
      </c>
      <c r="CB1999" s="358"/>
      <c r="CC1999" s="363" t="s">
        <v>5153</v>
      </c>
      <c r="CD1999" s="353" t="s">
        <v>5154</v>
      </c>
      <c r="CE1999" s="363" t="s">
        <v>5155</v>
      </c>
      <c r="CF1999" s="354" t="s">
        <v>2234</v>
      </c>
      <c r="CG1999" s="355" t="s">
        <v>675</v>
      </c>
      <c r="CH1999" s="356">
        <v>42720</v>
      </c>
      <c r="CI1999" s="357">
        <v>45717</v>
      </c>
    </row>
    <row r="2000" spans="79:87">
      <c r="CA2000" s="351">
        <v>1997</v>
      </c>
      <c r="CB2000" s="358"/>
      <c r="CC2000" s="363" t="s">
        <v>5414</v>
      </c>
      <c r="CD2000" s="353" t="s">
        <v>5415</v>
      </c>
      <c r="CE2000" s="363" t="s">
        <v>5416</v>
      </c>
      <c r="CF2000" s="354" t="s">
        <v>2134</v>
      </c>
      <c r="CG2000" s="355" t="s">
        <v>807</v>
      </c>
      <c r="CH2000" s="356">
        <v>22000</v>
      </c>
      <c r="CI2000" s="357">
        <v>45717</v>
      </c>
    </row>
    <row r="2001" spans="79:87">
      <c r="CA2001" s="351">
        <v>1998</v>
      </c>
      <c r="CB2001" s="358"/>
      <c r="CC2001" s="363" t="s">
        <v>5417</v>
      </c>
      <c r="CD2001" s="353" t="s">
        <v>5418</v>
      </c>
      <c r="CE2001" s="363" t="s">
        <v>5419</v>
      </c>
      <c r="CF2001" s="354" t="s">
        <v>2557</v>
      </c>
      <c r="CG2001" s="355" t="s">
        <v>824</v>
      </c>
      <c r="CH2001" s="356">
        <v>5700</v>
      </c>
      <c r="CI2001" s="357">
        <v>45717</v>
      </c>
    </row>
    <row r="2002" spans="79:87">
      <c r="CA2002" s="351">
        <v>1999</v>
      </c>
      <c r="CB2002" s="358"/>
      <c r="CC2002" s="363" t="s">
        <v>4925</v>
      </c>
      <c r="CD2002" s="353" t="s">
        <v>4926</v>
      </c>
      <c r="CE2002" s="363" t="s">
        <v>4927</v>
      </c>
      <c r="CF2002" s="354" t="s">
        <v>2388</v>
      </c>
      <c r="CG2002" s="355" t="s">
        <v>804</v>
      </c>
      <c r="CH2002" s="356">
        <v>12000</v>
      </c>
      <c r="CI2002" s="357">
        <v>45717</v>
      </c>
    </row>
    <row r="2003" spans="79:87">
      <c r="CA2003" s="351">
        <v>2000</v>
      </c>
      <c r="CB2003" s="358"/>
      <c r="CC2003" s="363" t="s">
        <v>5299</v>
      </c>
      <c r="CD2003" s="353" t="s">
        <v>5300</v>
      </c>
      <c r="CE2003" s="363" t="s">
        <v>5301</v>
      </c>
      <c r="CF2003" s="354" t="s">
        <v>2127</v>
      </c>
      <c r="CG2003" s="355" t="s">
        <v>751</v>
      </c>
      <c r="CH2003" s="356">
        <v>18960</v>
      </c>
      <c r="CI2003" s="357">
        <v>45689</v>
      </c>
    </row>
    <row r="2004" spans="79:87">
      <c r="CA2004" s="351">
        <v>2001</v>
      </c>
      <c r="CB2004" s="358"/>
      <c r="CC2004" s="363" t="s">
        <v>5305</v>
      </c>
      <c r="CD2004" s="353" t="s">
        <v>5306</v>
      </c>
      <c r="CE2004" s="363" t="s">
        <v>5307</v>
      </c>
      <c r="CF2004" s="354" t="s">
        <v>2127</v>
      </c>
      <c r="CG2004" s="355" t="s">
        <v>751</v>
      </c>
      <c r="CH2004" s="356">
        <v>18960</v>
      </c>
      <c r="CI2004" s="357">
        <v>45658</v>
      </c>
    </row>
    <row r="2005" spans="79:87">
      <c r="CA2005" s="351">
        <v>2002</v>
      </c>
      <c r="CB2005" s="358"/>
      <c r="CC2005" s="363" t="s">
        <v>5102</v>
      </c>
      <c r="CD2005" s="353" t="s">
        <v>5103</v>
      </c>
      <c r="CE2005" s="363" t="s">
        <v>5104</v>
      </c>
      <c r="CF2005" s="354" t="s">
        <v>3424</v>
      </c>
      <c r="CG2005" s="355" t="s">
        <v>798</v>
      </c>
      <c r="CH2005" s="356">
        <v>30000</v>
      </c>
      <c r="CI2005" s="357">
        <v>45717</v>
      </c>
    </row>
    <row r="2006" spans="79:87">
      <c r="CA2006" s="351">
        <v>2003</v>
      </c>
      <c r="CB2006" s="358"/>
      <c r="CC2006" s="363" t="s">
        <v>5420</v>
      </c>
      <c r="CD2006" s="353" t="s">
        <v>5421</v>
      </c>
      <c r="CE2006" s="363" t="s">
        <v>5422</v>
      </c>
      <c r="CF2006" s="354" t="s">
        <v>2072</v>
      </c>
      <c r="CG2006" s="355" t="s">
        <v>800</v>
      </c>
      <c r="CH2006" s="356">
        <v>19000</v>
      </c>
      <c r="CI2006" s="357">
        <v>45717</v>
      </c>
    </row>
    <row r="2007" spans="79:87">
      <c r="CA2007" s="351">
        <v>2004</v>
      </c>
      <c r="CB2007" s="358"/>
      <c r="CC2007" s="363" t="s">
        <v>5420</v>
      </c>
      <c r="CD2007" s="353" t="s">
        <v>5421</v>
      </c>
      <c r="CE2007" s="363" t="s">
        <v>5422</v>
      </c>
      <c r="CF2007" s="354" t="s">
        <v>2072</v>
      </c>
      <c r="CG2007" s="355" t="s">
        <v>800</v>
      </c>
      <c r="CH2007" s="356">
        <v>19000</v>
      </c>
      <c r="CI2007" s="357">
        <v>45717</v>
      </c>
    </row>
    <row r="2008" spans="79:87">
      <c r="CA2008" s="351">
        <v>2005</v>
      </c>
      <c r="CB2008" s="358"/>
      <c r="CC2008" s="363" t="s">
        <v>5069</v>
      </c>
      <c r="CD2008" s="353" t="s">
        <v>5070</v>
      </c>
      <c r="CE2008" s="363" t="s">
        <v>5071</v>
      </c>
      <c r="CF2008" s="354" t="s">
        <v>2082</v>
      </c>
      <c r="CG2008" s="355" t="s">
        <v>693</v>
      </c>
      <c r="CH2008" s="356">
        <v>0</v>
      </c>
      <c r="CI2008" s="357">
        <v>45717</v>
      </c>
    </row>
    <row r="2009" spans="79:87">
      <c r="CA2009" s="351">
        <v>2006</v>
      </c>
      <c r="CB2009" s="358"/>
      <c r="CC2009" s="363" t="s">
        <v>5423</v>
      </c>
      <c r="CD2009" s="353" t="s">
        <v>5424</v>
      </c>
      <c r="CE2009" s="363" t="s">
        <v>5425</v>
      </c>
      <c r="CF2009" s="354" t="s">
        <v>2137</v>
      </c>
      <c r="CG2009" s="355" t="s">
        <v>810</v>
      </c>
      <c r="CH2009" s="356">
        <v>60000</v>
      </c>
      <c r="CI2009" s="357">
        <v>45717</v>
      </c>
    </row>
    <row r="2010" spans="79:87">
      <c r="CA2010" s="351">
        <v>2007</v>
      </c>
      <c r="CB2010" s="358"/>
      <c r="CC2010" s="363" t="s">
        <v>5426</v>
      </c>
      <c r="CD2010" s="353" t="s">
        <v>5427</v>
      </c>
      <c r="CE2010" s="363" t="s">
        <v>5428</v>
      </c>
      <c r="CF2010" s="354" t="s">
        <v>2137</v>
      </c>
      <c r="CG2010" s="355" t="s">
        <v>810</v>
      </c>
      <c r="CH2010" s="356">
        <v>12000</v>
      </c>
      <c r="CI2010" s="357">
        <v>45717</v>
      </c>
    </row>
    <row r="2011" spans="79:87">
      <c r="CA2011" s="351">
        <v>2008</v>
      </c>
      <c r="CB2011" s="358"/>
      <c r="CC2011" s="363" t="s">
        <v>5144</v>
      </c>
      <c r="CD2011" s="353" t="s">
        <v>5145</v>
      </c>
      <c r="CE2011" s="363" t="s">
        <v>5146</v>
      </c>
      <c r="CF2011" s="354" t="s">
        <v>2049</v>
      </c>
      <c r="CG2011" s="355" t="s">
        <v>675</v>
      </c>
      <c r="CH2011" s="356">
        <v>85440</v>
      </c>
      <c r="CI2011" s="357">
        <v>45717</v>
      </c>
    </row>
    <row r="2012" spans="79:87">
      <c r="CA2012" s="351">
        <v>2009</v>
      </c>
      <c r="CB2012" s="358"/>
      <c r="CC2012" s="363" t="s">
        <v>5144</v>
      </c>
      <c r="CD2012" s="353" t="s">
        <v>5145</v>
      </c>
      <c r="CE2012" s="363" t="s">
        <v>5146</v>
      </c>
      <c r="CF2012" s="354" t="s">
        <v>2234</v>
      </c>
      <c r="CG2012" s="355" t="s">
        <v>675</v>
      </c>
      <c r="CH2012" s="356">
        <v>21360</v>
      </c>
      <c r="CI2012" s="357">
        <v>45689</v>
      </c>
    </row>
    <row r="2013" spans="79:87">
      <c r="CA2013" s="351">
        <v>2010</v>
      </c>
      <c r="CB2013" s="358"/>
      <c r="CC2013" s="363" t="s">
        <v>5156</v>
      </c>
      <c r="CD2013" s="353" t="s">
        <v>5157</v>
      </c>
      <c r="CE2013" s="363" t="s">
        <v>5158</v>
      </c>
      <c r="CF2013" s="354" t="s">
        <v>2234</v>
      </c>
      <c r="CG2013" s="355" t="s">
        <v>675</v>
      </c>
      <c r="CH2013" s="356">
        <v>21360</v>
      </c>
      <c r="CI2013" s="357">
        <v>45658</v>
      </c>
    </row>
    <row r="2014" spans="79:87">
      <c r="CA2014" s="351">
        <v>2011</v>
      </c>
      <c r="CB2014" s="358"/>
      <c r="CC2014" s="363" t="s">
        <v>5159</v>
      </c>
      <c r="CD2014" s="353" t="s">
        <v>5160</v>
      </c>
      <c r="CE2014" s="363" t="s">
        <v>5161</v>
      </c>
      <c r="CF2014" s="354" t="s">
        <v>2050</v>
      </c>
      <c r="CG2014" s="355" t="s">
        <v>676</v>
      </c>
      <c r="CH2014" s="356">
        <v>884800</v>
      </c>
      <c r="CI2014" s="357">
        <v>45717</v>
      </c>
    </row>
    <row r="2015" spans="79:87">
      <c r="CA2015" s="351">
        <v>2012</v>
      </c>
      <c r="CB2015" s="358"/>
      <c r="CC2015" s="363" t="s">
        <v>5159</v>
      </c>
      <c r="CD2015" s="353" t="s">
        <v>5160</v>
      </c>
      <c r="CE2015" s="363" t="s">
        <v>5161</v>
      </c>
      <c r="CF2015" s="354" t="s">
        <v>2050</v>
      </c>
      <c r="CG2015" s="355" t="s">
        <v>676</v>
      </c>
      <c r="CH2015" s="356">
        <v>632000</v>
      </c>
      <c r="CI2015" s="357">
        <v>45717</v>
      </c>
    </row>
    <row r="2016" spans="79:87">
      <c r="CA2016" s="351">
        <v>2013</v>
      </c>
      <c r="CB2016" s="358"/>
      <c r="CC2016" s="363" t="s">
        <v>5159</v>
      </c>
      <c r="CD2016" s="353" t="s">
        <v>5160</v>
      </c>
      <c r="CE2016" s="363" t="s">
        <v>5161</v>
      </c>
      <c r="CF2016" s="354" t="s">
        <v>2050</v>
      </c>
      <c r="CG2016" s="355" t="s">
        <v>676</v>
      </c>
      <c r="CH2016" s="356">
        <v>126400</v>
      </c>
      <c r="CI2016" s="357">
        <v>45717</v>
      </c>
    </row>
    <row r="2017" spans="79:87">
      <c r="CA2017" s="351">
        <v>2014</v>
      </c>
      <c r="CB2017" s="358"/>
      <c r="CC2017" s="363" t="s">
        <v>5429</v>
      </c>
      <c r="CD2017" s="353" t="s">
        <v>5430</v>
      </c>
      <c r="CE2017" s="363" t="s">
        <v>5431</v>
      </c>
      <c r="CF2017" s="354" t="s">
        <v>2065</v>
      </c>
      <c r="CG2017" s="355" t="s">
        <v>811</v>
      </c>
      <c r="CH2017" s="356">
        <v>45000</v>
      </c>
      <c r="CI2017" s="357">
        <v>45717</v>
      </c>
    </row>
    <row r="2018" spans="79:87">
      <c r="CA2018" s="351">
        <v>2015</v>
      </c>
      <c r="CB2018" s="358"/>
      <c r="CC2018" s="363" t="s">
        <v>5432</v>
      </c>
      <c r="CD2018" s="353" t="s">
        <v>5433</v>
      </c>
      <c r="CE2018" s="363" t="s">
        <v>5434</v>
      </c>
      <c r="CF2018" s="354" t="s">
        <v>2493</v>
      </c>
      <c r="CG2018" s="355" t="s">
        <v>820</v>
      </c>
      <c r="CH2018" s="356">
        <v>4400</v>
      </c>
      <c r="CI2018" s="357">
        <v>45717</v>
      </c>
    </row>
    <row r="2019" spans="79:87">
      <c r="CA2019" s="351">
        <v>2016</v>
      </c>
      <c r="CB2019" s="358"/>
      <c r="CC2019" s="363" t="s">
        <v>5432</v>
      </c>
      <c r="CD2019" s="353" t="s">
        <v>5433</v>
      </c>
      <c r="CE2019" s="363" t="s">
        <v>5434</v>
      </c>
      <c r="CF2019" s="354" t="s">
        <v>2493</v>
      </c>
      <c r="CG2019" s="355" t="s">
        <v>820</v>
      </c>
      <c r="CH2019" s="356">
        <v>8800</v>
      </c>
      <c r="CI2019" s="357">
        <v>45717</v>
      </c>
    </row>
    <row r="2020" spans="79:87">
      <c r="CA2020" s="351">
        <v>2017</v>
      </c>
      <c r="CB2020" s="358"/>
      <c r="CC2020" s="363" t="s">
        <v>5206</v>
      </c>
      <c r="CD2020" s="353" t="s">
        <v>4549</v>
      </c>
      <c r="CE2020" s="363" t="s">
        <v>5207</v>
      </c>
      <c r="CF2020" s="354" t="s">
        <v>2198</v>
      </c>
      <c r="CG2020" s="355" t="s">
        <v>2199</v>
      </c>
      <c r="CH2020" s="356">
        <v>25000</v>
      </c>
      <c r="CI2020" s="357">
        <v>45717</v>
      </c>
    </row>
    <row r="2021" spans="79:87">
      <c r="CA2021" s="351">
        <v>2018</v>
      </c>
      <c r="CB2021" s="358"/>
      <c r="CC2021" s="363" t="s">
        <v>5308</v>
      </c>
      <c r="CD2021" s="353" t="s">
        <v>3373</v>
      </c>
      <c r="CE2021" s="363" t="s">
        <v>5309</v>
      </c>
      <c r="CF2021" s="354" t="s">
        <v>2127</v>
      </c>
      <c r="CG2021" s="355" t="s">
        <v>751</v>
      </c>
      <c r="CH2021" s="356">
        <v>18960</v>
      </c>
      <c r="CI2021" s="357">
        <v>45689</v>
      </c>
    </row>
    <row r="2022" spans="79:87">
      <c r="CA2022" s="351">
        <v>2019</v>
      </c>
      <c r="CB2022" s="358"/>
      <c r="CC2022" s="363" t="s">
        <v>5435</v>
      </c>
      <c r="CD2022" s="353" t="s">
        <v>5436</v>
      </c>
      <c r="CE2022" s="363" t="s">
        <v>5437</v>
      </c>
      <c r="CF2022" s="354" t="s">
        <v>2065</v>
      </c>
      <c r="CG2022" s="355" t="s">
        <v>811</v>
      </c>
      <c r="CH2022" s="356">
        <v>15000</v>
      </c>
      <c r="CI2022" s="357">
        <v>45658</v>
      </c>
    </row>
    <row r="2023" spans="79:87">
      <c r="CA2023" s="351">
        <v>2020</v>
      </c>
      <c r="CB2023" s="358"/>
      <c r="CC2023" s="363" t="s">
        <v>5435</v>
      </c>
      <c r="CD2023" s="353" t="s">
        <v>5436</v>
      </c>
      <c r="CE2023" s="363" t="s">
        <v>5437</v>
      </c>
      <c r="CF2023" s="354" t="s">
        <v>2137</v>
      </c>
      <c r="CG2023" s="355" t="s">
        <v>810</v>
      </c>
      <c r="CH2023" s="356">
        <v>24000</v>
      </c>
      <c r="CI2023" s="357">
        <v>45717</v>
      </c>
    </row>
    <row r="2024" spans="79:87">
      <c r="CA2024" s="351">
        <v>2021</v>
      </c>
      <c r="CB2024" s="358"/>
      <c r="CC2024" s="363" t="s">
        <v>5359</v>
      </c>
      <c r="CD2024" s="353" t="s">
        <v>5360</v>
      </c>
      <c r="CE2024" s="363" t="s">
        <v>5361</v>
      </c>
      <c r="CF2024" s="354" t="s">
        <v>2060</v>
      </c>
      <c r="CG2024" s="355" t="s">
        <v>761</v>
      </c>
      <c r="CH2024" s="356">
        <v>10380</v>
      </c>
      <c r="CI2024" s="357">
        <v>45717</v>
      </c>
    </row>
    <row r="2025" spans="79:87">
      <c r="CA2025" s="351">
        <v>2022</v>
      </c>
      <c r="CB2025" s="358"/>
      <c r="CC2025" s="363" t="s">
        <v>5438</v>
      </c>
      <c r="CD2025" s="353" t="s">
        <v>5439</v>
      </c>
      <c r="CE2025" s="363" t="s">
        <v>5440</v>
      </c>
      <c r="CF2025" s="354" t="s">
        <v>2065</v>
      </c>
      <c r="CG2025" s="355" t="s">
        <v>811</v>
      </c>
      <c r="CH2025" s="356">
        <v>15000</v>
      </c>
      <c r="CI2025" s="357">
        <v>45717</v>
      </c>
    </row>
    <row r="2026" spans="79:87">
      <c r="CA2026" s="351">
        <v>2023</v>
      </c>
      <c r="CB2026" s="358"/>
      <c r="CC2026" s="363" t="s">
        <v>5441</v>
      </c>
      <c r="CD2026" s="353" t="s">
        <v>5442</v>
      </c>
      <c r="CE2026" s="363" t="s">
        <v>5443</v>
      </c>
      <c r="CF2026" s="354" t="s">
        <v>2092</v>
      </c>
      <c r="CG2026" s="355" t="s">
        <v>812</v>
      </c>
      <c r="CH2026" s="356">
        <v>57500</v>
      </c>
      <c r="CI2026" s="357">
        <v>45717</v>
      </c>
    </row>
    <row r="2027" spans="79:87">
      <c r="CA2027" s="351">
        <v>2024</v>
      </c>
      <c r="CB2027" s="358"/>
      <c r="CC2027" s="363" t="s">
        <v>5444</v>
      </c>
      <c r="CD2027" s="353" t="s">
        <v>5445</v>
      </c>
      <c r="CE2027" s="363" t="s">
        <v>5446</v>
      </c>
      <c r="CF2027" s="354" t="s">
        <v>2400</v>
      </c>
      <c r="CG2027" s="355" t="s">
        <v>801</v>
      </c>
      <c r="CH2027" s="356">
        <v>98000</v>
      </c>
      <c r="CI2027" s="357">
        <v>45717</v>
      </c>
    </row>
    <row r="2028" spans="79:87">
      <c r="CA2028" s="351">
        <v>2025</v>
      </c>
      <c r="CB2028" s="358"/>
      <c r="CC2028" s="363" t="s">
        <v>5447</v>
      </c>
      <c r="CD2028" s="353" t="s">
        <v>5448</v>
      </c>
      <c r="CE2028" s="363" t="s">
        <v>5449</v>
      </c>
      <c r="CF2028" s="354" t="s">
        <v>2065</v>
      </c>
      <c r="CG2028" s="355" t="s">
        <v>811</v>
      </c>
      <c r="CH2028" s="356">
        <v>30000</v>
      </c>
      <c r="CI2028" s="357">
        <v>45717</v>
      </c>
    </row>
    <row r="2029" spans="79:87">
      <c r="CA2029" s="351">
        <v>2026</v>
      </c>
      <c r="CB2029" s="358"/>
      <c r="CC2029" s="363" t="s">
        <v>5450</v>
      </c>
      <c r="CD2029" s="353" t="s">
        <v>5451</v>
      </c>
      <c r="CE2029" s="363" t="s">
        <v>5452</v>
      </c>
      <c r="CF2029" s="354" t="s">
        <v>2137</v>
      </c>
      <c r="CG2029" s="355" t="s">
        <v>810</v>
      </c>
      <c r="CH2029" s="356">
        <v>120000</v>
      </c>
      <c r="CI2029" s="357">
        <v>45717</v>
      </c>
    </row>
    <row r="2030" spans="79:87">
      <c r="CA2030" s="351">
        <v>2027</v>
      </c>
      <c r="CB2030" s="358"/>
      <c r="CC2030" s="363" t="s">
        <v>5310</v>
      </c>
      <c r="CD2030" s="353" t="s">
        <v>5311</v>
      </c>
      <c r="CE2030" s="363" t="s">
        <v>5312</v>
      </c>
      <c r="CF2030" s="354" t="s">
        <v>2127</v>
      </c>
      <c r="CG2030" s="355" t="s">
        <v>751</v>
      </c>
      <c r="CH2030" s="356">
        <v>94800</v>
      </c>
      <c r="CI2030" s="357">
        <v>45689</v>
      </c>
    </row>
    <row r="2031" spans="79:87">
      <c r="CA2031" s="351">
        <v>2028</v>
      </c>
      <c r="CB2031" s="358"/>
      <c r="CC2031" s="363" t="s">
        <v>5453</v>
      </c>
      <c r="CD2031" s="353" t="s">
        <v>5314</v>
      </c>
      <c r="CE2031" s="363" t="s">
        <v>5315</v>
      </c>
      <c r="CF2031" s="354" t="s">
        <v>2065</v>
      </c>
      <c r="CG2031" s="355" t="s">
        <v>811</v>
      </c>
      <c r="CH2031" s="356">
        <v>15000</v>
      </c>
      <c r="CI2031" s="357">
        <v>45658</v>
      </c>
    </row>
    <row r="2032" spans="79:87">
      <c r="CA2032" s="351">
        <v>2029</v>
      </c>
      <c r="CB2032" s="358"/>
      <c r="CC2032" s="363" t="s">
        <v>5454</v>
      </c>
      <c r="CD2032" s="353" t="s">
        <v>5314</v>
      </c>
      <c r="CE2032" s="363" t="s">
        <v>5315</v>
      </c>
      <c r="CF2032" s="354" t="s">
        <v>2092</v>
      </c>
      <c r="CG2032" s="355" t="s">
        <v>812</v>
      </c>
      <c r="CH2032" s="356">
        <v>11500</v>
      </c>
      <c r="CI2032" s="357">
        <v>45717</v>
      </c>
    </row>
    <row r="2033" spans="79:87">
      <c r="CA2033" s="351">
        <v>2030</v>
      </c>
      <c r="CB2033" s="358"/>
      <c r="CC2033" s="363" t="s">
        <v>5455</v>
      </c>
      <c r="CD2033" s="353" t="s">
        <v>5314</v>
      </c>
      <c r="CE2033" s="363" t="s">
        <v>5315</v>
      </c>
      <c r="CF2033" s="354" t="s">
        <v>5456</v>
      </c>
      <c r="CG2033" s="355" t="s">
        <v>783</v>
      </c>
      <c r="CH2033" s="356">
        <v>63000</v>
      </c>
      <c r="CI2033" s="357">
        <v>45717</v>
      </c>
    </row>
    <row r="2034" spans="79:87">
      <c r="CA2034" s="351">
        <v>2031</v>
      </c>
      <c r="CB2034" s="358"/>
      <c r="CC2034" s="363" t="s">
        <v>5125</v>
      </c>
      <c r="CD2034" s="353" t="s">
        <v>5126</v>
      </c>
      <c r="CE2034" s="363" t="s">
        <v>5127</v>
      </c>
      <c r="CF2034" s="354" t="s">
        <v>2042</v>
      </c>
      <c r="CG2034" s="355" t="s">
        <v>671</v>
      </c>
      <c r="CH2034" s="356">
        <v>159120</v>
      </c>
      <c r="CI2034" s="357">
        <v>45717</v>
      </c>
    </row>
    <row r="2035" spans="79:87">
      <c r="CA2035" s="351">
        <v>2032</v>
      </c>
      <c r="CB2035" s="358"/>
      <c r="CC2035" s="363" t="s">
        <v>5457</v>
      </c>
      <c r="CD2035" s="353" t="s">
        <v>5458</v>
      </c>
      <c r="CE2035" s="363" t="s">
        <v>5459</v>
      </c>
      <c r="CF2035" s="354" t="s">
        <v>2134</v>
      </c>
      <c r="CG2035" s="355" t="s">
        <v>807</v>
      </c>
      <c r="CH2035" s="356">
        <v>22000</v>
      </c>
      <c r="CI2035" s="357">
        <v>45717</v>
      </c>
    </row>
    <row r="2036" spans="79:87">
      <c r="CA2036" s="351">
        <v>2033</v>
      </c>
      <c r="CB2036" s="358"/>
      <c r="CC2036" s="363" t="s">
        <v>5460</v>
      </c>
      <c r="CD2036" s="353" t="s">
        <v>5461</v>
      </c>
      <c r="CE2036" s="363" t="s">
        <v>5462</v>
      </c>
      <c r="CF2036" s="354" t="s">
        <v>2137</v>
      </c>
      <c r="CG2036" s="355" t="s">
        <v>810</v>
      </c>
      <c r="CH2036" s="356">
        <v>24000</v>
      </c>
      <c r="CI2036" s="357">
        <v>45717</v>
      </c>
    </row>
    <row r="2037" spans="79:87">
      <c r="CA2037" s="351">
        <v>2034</v>
      </c>
      <c r="CB2037" s="358"/>
      <c r="CC2037" s="363" t="s">
        <v>5076</v>
      </c>
      <c r="CD2037" s="353" t="s">
        <v>5077</v>
      </c>
      <c r="CE2037" s="363" t="s">
        <v>5078</v>
      </c>
      <c r="CF2037" s="354" t="s">
        <v>2082</v>
      </c>
      <c r="CG2037" s="355" t="s">
        <v>693</v>
      </c>
      <c r="CH2037" s="356">
        <v>0</v>
      </c>
      <c r="CI2037" s="357">
        <v>45717</v>
      </c>
    </row>
    <row r="2038" spans="79:87">
      <c r="CA2038" s="351">
        <v>2035</v>
      </c>
      <c r="CB2038" s="358"/>
      <c r="CC2038" s="363" t="s">
        <v>5463</v>
      </c>
      <c r="CD2038" s="353" t="s">
        <v>5464</v>
      </c>
      <c r="CE2038" s="363" t="s">
        <v>5465</v>
      </c>
      <c r="CF2038" s="354" t="s">
        <v>2065</v>
      </c>
      <c r="CG2038" s="355" t="s">
        <v>811</v>
      </c>
      <c r="CH2038" s="356">
        <v>15000</v>
      </c>
      <c r="CI2038" s="357">
        <v>45717</v>
      </c>
    </row>
    <row r="2039" spans="79:87">
      <c r="CA2039" s="351">
        <v>2036</v>
      </c>
      <c r="CB2039" s="358"/>
      <c r="CC2039" s="363" t="s">
        <v>5466</v>
      </c>
      <c r="CD2039" s="353" t="s">
        <v>5314</v>
      </c>
      <c r="CE2039" s="363" t="s">
        <v>5315</v>
      </c>
      <c r="CF2039" s="354" t="s">
        <v>2065</v>
      </c>
      <c r="CG2039" s="355" t="s">
        <v>811</v>
      </c>
      <c r="CH2039" s="356">
        <v>30000</v>
      </c>
      <c r="CI2039" s="357">
        <v>45689</v>
      </c>
    </row>
    <row r="2040" spans="79:87">
      <c r="CA2040" s="351">
        <v>2037</v>
      </c>
      <c r="CB2040" s="358"/>
      <c r="CC2040" s="363" t="s">
        <v>5466</v>
      </c>
      <c r="CD2040" s="353" t="s">
        <v>5314</v>
      </c>
      <c r="CE2040" s="363" t="s">
        <v>5315</v>
      </c>
      <c r="CF2040" s="354" t="s">
        <v>2065</v>
      </c>
      <c r="CG2040" s="355" t="s">
        <v>811</v>
      </c>
      <c r="CH2040" s="356">
        <v>30000</v>
      </c>
      <c r="CI2040" s="357">
        <v>45658</v>
      </c>
    </row>
    <row r="2041" spans="79:87">
      <c r="CA2041" s="351">
        <v>2038</v>
      </c>
      <c r="CB2041" s="358"/>
      <c r="CC2041" s="363" t="s">
        <v>5313</v>
      </c>
      <c r="CD2041" s="353" t="s">
        <v>5314</v>
      </c>
      <c r="CE2041" s="363" t="s">
        <v>5315</v>
      </c>
      <c r="CF2041" s="354" t="s">
        <v>2127</v>
      </c>
      <c r="CG2041" s="355" t="s">
        <v>751</v>
      </c>
      <c r="CH2041" s="356">
        <v>189600</v>
      </c>
      <c r="CI2041" s="357">
        <v>45717</v>
      </c>
    </row>
    <row r="2042" spans="79:87">
      <c r="CA2042" s="351">
        <v>2039</v>
      </c>
      <c r="CB2042" s="358"/>
      <c r="CC2042" s="363" t="s">
        <v>5128</v>
      </c>
      <c r="CD2042" s="353" t="s">
        <v>5126</v>
      </c>
      <c r="CE2042" s="363" t="s">
        <v>5127</v>
      </c>
      <c r="CF2042" s="354" t="s">
        <v>2042</v>
      </c>
      <c r="CG2042" s="355" t="s">
        <v>671</v>
      </c>
      <c r="CH2042" s="356">
        <v>318240</v>
      </c>
      <c r="CI2042" s="357">
        <v>45717</v>
      </c>
    </row>
    <row r="2043" spans="79:87">
      <c r="CA2043" s="351">
        <v>2040</v>
      </c>
      <c r="CB2043" s="358"/>
      <c r="CC2043" s="363" t="s">
        <v>5467</v>
      </c>
      <c r="CD2043" s="353" t="s">
        <v>5468</v>
      </c>
      <c r="CE2043" s="363" t="s">
        <v>5469</v>
      </c>
      <c r="CF2043" s="354" t="s">
        <v>2580</v>
      </c>
      <c r="CG2043" s="355" t="s">
        <v>823</v>
      </c>
      <c r="CH2043" s="356">
        <v>20500</v>
      </c>
      <c r="CI2043" s="357">
        <v>45717</v>
      </c>
    </row>
    <row r="2044" spans="79:87">
      <c r="CA2044" s="351">
        <v>2041</v>
      </c>
      <c r="CB2044" s="358"/>
      <c r="CC2044" s="363" t="s">
        <v>5470</v>
      </c>
      <c r="CD2044" s="353" t="s">
        <v>4570</v>
      </c>
      <c r="CE2044" s="363" t="s">
        <v>5471</v>
      </c>
      <c r="CF2044" s="354" t="s">
        <v>2065</v>
      </c>
      <c r="CG2044" s="355" t="s">
        <v>811</v>
      </c>
      <c r="CH2044" s="356">
        <v>15000</v>
      </c>
      <c r="CI2044" s="357">
        <v>45717</v>
      </c>
    </row>
    <row r="2045" spans="79:87">
      <c r="CA2045" s="351">
        <v>2042</v>
      </c>
      <c r="CB2045" s="358"/>
      <c r="CC2045" s="363" t="s">
        <v>5472</v>
      </c>
      <c r="CD2045" s="353" t="s">
        <v>5473</v>
      </c>
      <c r="CE2045" s="363" t="s">
        <v>5474</v>
      </c>
      <c r="CF2045" s="354" t="s">
        <v>2137</v>
      </c>
      <c r="CG2045" s="355" t="s">
        <v>810</v>
      </c>
      <c r="CH2045" s="356">
        <v>-12000</v>
      </c>
      <c r="CI2045" s="357">
        <v>45717</v>
      </c>
    </row>
    <row r="2046" spans="79:87">
      <c r="CA2046" s="351">
        <v>2043</v>
      </c>
      <c r="CB2046" s="358"/>
      <c r="CC2046" s="363" t="s">
        <v>5475</v>
      </c>
      <c r="CD2046" s="353" t="s">
        <v>5476</v>
      </c>
      <c r="CE2046" s="363" t="s">
        <v>5477</v>
      </c>
      <c r="CF2046" s="354" t="s">
        <v>2137</v>
      </c>
      <c r="CG2046" s="355" t="s">
        <v>810</v>
      </c>
      <c r="CH2046" s="356">
        <v>12000</v>
      </c>
      <c r="CI2046" s="357">
        <v>45717</v>
      </c>
    </row>
    <row r="2047" spans="79:87">
      <c r="CA2047" s="351">
        <v>2044</v>
      </c>
      <c r="CB2047" s="358"/>
      <c r="CC2047" s="363" t="s">
        <v>5475</v>
      </c>
      <c r="CD2047" s="353" t="s">
        <v>5476</v>
      </c>
      <c r="CE2047" s="363" t="s">
        <v>5477</v>
      </c>
      <c r="CF2047" s="354" t="s">
        <v>2065</v>
      </c>
      <c r="CG2047" s="355" t="s">
        <v>811</v>
      </c>
      <c r="CH2047" s="356">
        <v>15000</v>
      </c>
      <c r="CI2047" s="357">
        <v>45717</v>
      </c>
    </row>
    <row r="2048" spans="79:87">
      <c r="CA2048" s="351">
        <v>2045</v>
      </c>
      <c r="CB2048" s="358"/>
      <c r="CC2048" s="363" t="s">
        <v>5339</v>
      </c>
      <c r="CD2048" s="353" t="s">
        <v>5340</v>
      </c>
      <c r="CE2048" s="363" t="s">
        <v>5341</v>
      </c>
      <c r="CF2048" s="354" t="s">
        <v>2147</v>
      </c>
      <c r="CG2048" s="355" t="s">
        <v>752</v>
      </c>
      <c r="CH2048" s="356">
        <v>5500</v>
      </c>
      <c r="CI2048" s="357">
        <v>45689</v>
      </c>
    </row>
    <row r="2049" spans="79:87">
      <c r="CA2049" s="351">
        <v>2046</v>
      </c>
      <c r="CB2049" s="358"/>
      <c r="CC2049" s="363" t="s">
        <v>5339</v>
      </c>
      <c r="CD2049" s="353" t="s">
        <v>5340</v>
      </c>
      <c r="CE2049" s="363" t="s">
        <v>5341</v>
      </c>
      <c r="CF2049" s="354" t="s">
        <v>2147</v>
      </c>
      <c r="CG2049" s="355" t="s">
        <v>752</v>
      </c>
      <c r="CH2049" s="356">
        <v>5500</v>
      </c>
      <c r="CI2049" s="357">
        <v>45658</v>
      </c>
    </row>
    <row r="2050" spans="79:87">
      <c r="CA2050" s="351">
        <v>2047</v>
      </c>
      <c r="CB2050" s="358"/>
      <c r="CC2050" s="363" t="s">
        <v>5478</v>
      </c>
      <c r="CD2050" s="353" t="s">
        <v>5479</v>
      </c>
      <c r="CE2050" s="363" t="s">
        <v>5480</v>
      </c>
      <c r="CF2050" s="354" t="s">
        <v>2137</v>
      </c>
      <c r="CG2050" s="355" t="s">
        <v>810</v>
      </c>
      <c r="CH2050" s="356">
        <v>12000</v>
      </c>
      <c r="CI2050" s="357">
        <v>45717</v>
      </c>
    </row>
    <row r="2051" spans="79:87">
      <c r="CA2051" s="351">
        <v>2048</v>
      </c>
      <c r="CB2051" s="358"/>
      <c r="CC2051" s="363" t="s">
        <v>5481</v>
      </c>
      <c r="CD2051" s="353">
        <v>0</v>
      </c>
      <c r="CE2051" s="363" t="s">
        <v>5482</v>
      </c>
      <c r="CF2051" s="354" t="s">
        <v>2065</v>
      </c>
      <c r="CG2051" s="355" t="s">
        <v>811</v>
      </c>
      <c r="CH2051" s="356">
        <v>15000</v>
      </c>
      <c r="CI2051" s="357">
        <v>45717</v>
      </c>
    </row>
    <row r="2052" spans="79:87">
      <c r="CA2052" s="351">
        <v>2049</v>
      </c>
      <c r="CB2052" s="358"/>
      <c r="CC2052" s="363" t="s">
        <v>5483</v>
      </c>
      <c r="CD2052" s="353">
        <v>0</v>
      </c>
      <c r="CE2052" s="363" t="s">
        <v>5484</v>
      </c>
      <c r="CF2052" s="354" t="s">
        <v>2137</v>
      </c>
      <c r="CG2052" s="355" t="s">
        <v>810</v>
      </c>
      <c r="CH2052" s="356">
        <v>12000</v>
      </c>
      <c r="CI2052" s="357">
        <v>45717</v>
      </c>
    </row>
    <row r="2053" spans="79:87">
      <c r="CA2053" s="351">
        <v>2050</v>
      </c>
      <c r="CB2053" s="358"/>
      <c r="CC2053" s="363" t="s">
        <v>5485</v>
      </c>
      <c r="CD2053" s="353">
        <v>0</v>
      </c>
      <c r="CE2053" s="363" t="s">
        <v>5486</v>
      </c>
      <c r="CF2053" s="354" t="s">
        <v>2082</v>
      </c>
      <c r="CG2053" s="355" t="s">
        <v>693</v>
      </c>
      <c r="CH2053" s="356">
        <v>0</v>
      </c>
      <c r="CI2053" s="357">
        <v>45717</v>
      </c>
    </row>
    <row r="2054" spans="79:87">
      <c r="CA2054" s="351">
        <v>2051</v>
      </c>
      <c r="CB2054" s="358"/>
      <c r="CC2054" s="363" t="s">
        <v>5487</v>
      </c>
      <c r="CD2054" s="353" t="s">
        <v>5488</v>
      </c>
      <c r="CE2054" s="363" t="s">
        <v>5489</v>
      </c>
      <c r="CF2054" s="354" t="s">
        <v>2092</v>
      </c>
      <c r="CG2054" s="355" t="s">
        <v>812</v>
      </c>
      <c r="CH2054" s="356">
        <v>23000</v>
      </c>
      <c r="CI2054" s="357">
        <v>45717</v>
      </c>
    </row>
    <row r="2055" spans="79:87">
      <c r="CA2055" s="351">
        <v>2052</v>
      </c>
      <c r="CB2055" s="358"/>
      <c r="CC2055" s="363" t="s">
        <v>5490</v>
      </c>
      <c r="CD2055" s="353" t="s">
        <v>5491</v>
      </c>
      <c r="CE2055" s="363" t="s">
        <v>5492</v>
      </c>
      <c r="CF2055" s="354" t="s">
        <v>2869</v>
      </c>
      <c r="CG2055" s="355" t="s">
        <v>668</v>
      </c>
      <c r="CH2055" s="356">
        <v>19110</v>
      </c>
      <c r="CI2055" s="357">
        <v>45717</v>
      </c>
    </row>
    <row r="2056" spans="79:87">
      <c r="CA2056" s="351">
        <v>2053</v>
      </c>
      <c r="CB2056" s="358"/>
      <c r="CC2056" s="363" t="s">
        <v>5493</v>
      </c>
      <c r="CD2056" s="353" t="s">
        <v>5494</v>
      </c>
      <c r="CE2056" s="363" t="s">
        <v>5495</v>
      </c>
      <c r="CF2056" s="354" t="s">
        <v>2831</v>
      </c>
      <c r="CG2056" s="355" t="s">
        <v>671</v>
      </c>
      <c r="CH2056" s="356">
        <v>99450</v>
      </c>
      <c r="CI2056" s="357">
        <v>45717</v>
      </c>
    </row>
    <row r="2057" spans="79:87">
      <c r="CA2057" s="351">
        <v>2054</v>
      </c>
      <c r="CB2057" s="358"/>
      <c r="CC2057" s="363" t="s">
        <v>5496</v>
      </c>
      <c r="CD2057" s="353" t="s">
        <v>3660</v>
      </c>
      <c r="CE2057" s="363" t="s">
        <v>5497</v>
      </c>
      <c r="CF2057" s="354" t="s">
        <v>2127</v>
      </c>
      <c r="CG2057" s="355" t="s">
        <v>751</v>
      </c>
      <c r="CH2057" s="356">
        <v>94800</v>
      </c>
      <c r="CI2057" s="357">
        <v>45689</v>
      </c>
    </row>
    <row r="2058" spans="79:87">
      <c r="CA2058" s="351">
        <v>2055</v>
      </c>
      <c r="CB2058" s="358"/>
      <c r="CC2058" s="363" t="s">
        <v>5496</v>
      </c>
      <c r="CD2058" s="353" t="s">
        <v>3660</v>
      </c>
      <c r="CE2058" s="363" t="s">
        <v>5497</v>
      </c>
      <c r="CF2058" s="354" t="s">
        <v>2850</v>
      </c>
      <c r="CG2058" s="355" t="s">
        <v>716</v>
      </c>
      <c r="CH2058" s="356">
        <v>9720</v>
      </c>
      <c r="CI2058" s="357">
        <v>45658</v>
      </c>
    </row>
    <row r="2059" spans="79:87">
      <c r="CA2059" s="351">
        <v>2056</v>
      </c>
      <c r="CB2059" s="358"/>
      <c r="CC2059" s="363" t="s">
        <v>5496</v>
      </c>
      <c r="CD2059" s="353" t="s">
        <v>3660</v>
      </c>
      <c r="CE2059" s="363" t="s">
        <v>5497</v>
      </c>
      <c r="CF2059" s="354" t="s">
        <v>2123</v>
      </c>
      <c r="CG2059" s="355" t="s">
        <v>716</v>
      </c>
      <c r="CH2059" s="356">
        <v>48600</v>
      </c>
      <c r="CI2059" s="357">
        <v>45717</v>
      </c>
    </row>
    <row r="2060" spans="79:87">
      <c r="CA2060" s="351">
        <v>2057</v>
      </c>
      <c r="CB2060" s="358"/>
      <c r="CC2060" s="363" t="s">
        <v>5496</v>
      </c>
      <c r="CD2060" s="353" t="s">
        <v>3660</v>
      </c>
      <c r="CE2060" s="363" t="s">
        <v>5497</v>
      </c>
      <c r="CF2060" s="354" t="s">
        <v>2831</v>
      </c>
      <c r="CG2060" s="355" t="s">
        <v>671</v>
      </c>
      <c r="CH2060" s="356">
        <v>39780</v>
      </c>
      <c r="CI2060" s="357">
        <v>45717</v>
      </c>
    </row>
    <row r="2061" spans="79:87">
      <c r="CA2061" s="351">
        <v>2058</v>
      </c>
      <c r="CB2061" s="358"/>
      <c r="CC2061" s="363" t="s">
        <v>5496</v>
      </c>
      <c r="CD2061" s="353" t="s">
        <v>3660</v>
      </c>
      <c r="CE2061" s="363" t="s">
        <v>5497</v>
      </c>
      <c r="CF2061" s="354" t="s">
        <v>4281</v>
      </c>
      <c r="CG2061" s="355" t="s">
        <v>664</v>
      </c>
      <c r="CH2061" s="356">
        <v>47700</v>
      </c>
      <c r="CI2061" s="357">
        <v>45717</v>
      </c>
    </row>
    <row r="2062" spans="79:87">
      <c r="CA2062" s="351">
        <v>2059</v>
      </c>
      <c r="CB2062" s="358"/>
      <c r="CC2062" s="363" t="s">
        <v>5496</v>
      </c>
      <c r="CD2062" s="353" t="s">
        <v>3660</v>
      </c>
      <c r="CE2062" s="363" t="s">
        <v>5497</v>
      </c>
      <c r="CF2062" s="354" t="s">
        <v>2341</v>
      </c>
      <c r="CG2062" s="355" t="s">
        <v>738</v>
      </c>
      <c r="CH2062" s="356">
        <v>199500</v>
      </c>
      <c r="CI2062" s="357">
        <v>45717</v>
      </c>
    </row>
    <row r="2063" spans="79:87">
      <c r="CA2063" s="351">
        <v>2060</v>
      </c>
      <c r="CB2063" s="358"/>
      <c r="CC2063" s="363" t="s">
        <v>5496</v>
      </c>
      <c r="CD2063" s="353" t="s">
        <v>3660</v>
      </c>
      <c r="CE2063" s="363" t="s">
        <v>5497</v>
      </c>
      <c r="CF2063" s="354" t="s">
        <v>2054</v>
      </c>
      <c r="CG2063" s="355" t="s">
        <v>759</v>
      </c>
      <c r="CH2063" s="356">
        <v>183600</v>
      </c>
      <c r="CI2063" s="357">
        <v>45717</v>
      </c>
    </row>
    <row r="2064" spans="79:87">
      <c r="CA2064" s="351">
        <v>2061</v>
      </c>
      <c r="CB2064" s="358"/>
      <c r="CC2064" s="363" t="s">
        <v>5498</v>
      </c>
      <c r="CD2064" s="353">
        <v>0</v>
      </c>
      <c r="CE2064" s="363" t="s">
        <v>5499</v>
      </c>
      <c r="CF2064" s="354" t="s">
        <v>2732</v>
      </c>
      <c r="CG2064" s="355" t="s">
        <v>802</v>
      </c>
      <c r="CH2064" s="356">
        <v>29000</v>
      </c>
      <c r="CI2064" s="357">
        <v>45717</v>
      </c>
    </row>
    <row r="2065" spans="79:87">
      <c r="CA2065" s="351">
        <v>2062</v>
      </c>
      <c r="CB2065" s="358"/>
      <c r="CC2065" s="363" t="s">
        <v>5500</v>
      </c>
      <c r="CD2065" s="353">
        <v>0</v>
      </c>
      <c r="CE2065" s="363" t="s">
        <v>5501</v>
      </c>
      <c r="CF2065" s="354" t="s">
        <v>2580</v>
      </c>
      <c r="CG2065" s="355" t="s">
        <v>823</v>
      </c>
      <c r="CH2065" s="356">
        <v>41000</v>
      </c>
      <c r="CI2065" s="357">
        <v>45717</v>
      </c>
    </row>
    <row r="2066" spans="79:87">
      <c r="CA2066" s="351">
        <v>2063</v>
      </c>
      <c r="CB2066" s="358"/>
      <c r="CC2066" s="363" t="s">
        <v>5502</v>
      </c>
      <c r="CD2066" s="353" t="s">
        <v>5503</v>
      </c>
      <c r="CE2066" s="363" t="s">
        <v>5504</v>
      </c>
      <c r="CF2066" s="354" t="s">
        <v>2054</v>
      </c>
      <c r="CG2066" s="355" t="s">
        <v>759</v>
      </c>
      <c r="CH2066" s="356">
        <v>36720</v>
      </c>
      <c r="CI2066" s="357">
        <v>45689</v>
      </c>
    </row>
    <row r="2067" spans="79:87">
      <c r="CA2067" s="351">
        <v>2064</v>
      </c>
      <c r="CB2067" s="358"/>
      <c r="CC2067" s="363" t="s">
        <v>5505</v>
      </c>
      <c r="CD2067" s="353" t="s">
        <v>5506</v>
      </c>
      <c r="CE2067" s="363" t="s">
        <v>5507</v>
      </c>
      <c r="CF2067" s="354" t="s">
        <v>2831</v>
      </c>
      <c r="CG2067" s="355" t="s">
        <v>671</v>
      </c>
      <c r="CH2067" s="356">
        <v>39780</v>
      </c>
      <c r="CI2067" s="357">
        <v>45658</v>
      </c>
    </row>
    <row r="2068" spans="79:87">
      <c r="CA2068" s="351">
        <v>2065</v>
      </c>
      <c r="CB2068" s="358"/>
      <c r="CC2068" s="363" t="s">
        <v>5508</v>
      </c>
      <c r="CD2068" s="353">
        <v>0</v>
      </c>
      <c r="CE2068" s="363" t="s">
        <v>5509</v>
      </c>
      <c r="CF2068" s="354" t="s">
        <v>2082</v>
      </c>
      <c r="CG2068" s="355" t="s">
        <v>693</v>
      </c>
      <c r="CH2068" s="356">
        <v>0</v>
      </c>
      <c r="CI2068" s="357">
        <v>45717</v>
      </c>
    </row>
    <row r="2069" spans="79:87">
      <c r="CA2069" s="351">
        <v>2066</v>
      </c>
      <c r="CB2069" s="358"/>
      <c r="CC2069" s="363" t="s">
        <v>5510</v>
      </c>
      <c r="CD2069" s="353" t="s">
        <v>5511</v>
      </c>
      <c r="CE2069" s="363" t="s">
        <v>5512</v>
      </c>
      <c r="CF2069" s="354" t="s">
        <v>2082</v>
      </c>
      <c r="CG2069" s="355" t="s">
        <v>693</v>
      </c>
      <c r="CH2069" s="356">
        <v>0</v>
      </c>
      <c r="CI2069" s="357">
        <v>45717</v>
      </c>
    </row>
    <row r="2070" spans="79:87">
      <c r="CA2070" s="351">
        <v>2067</v>
      </c>
      <c r="CB2070" s="358"/>
      <c r="CC2070" s="363" t="s">
        <v>5513</v>
      </c>
      <c r="CD2070" s="353" t="s">
        <v>3529</v>
      </c>
      <c r="CE2070" s="363" t="s">
        <v>5514</v>
      </c>
      <c r="CF2070" s="354" t="s">
        <v>2290</v>
      </c>
      <c r="CG2070" s="355" t="s">
        <v>712</v>
      </c>
      <c r="CH2070" s="356">
        <v>28800</v>
      </c>
      <c r="CI2070" s="357">
        <v>45717</v>
      </c>
    </row>
    <row r="2071" spans="79:87">
      <c r="CA2071" s="351">
        <v>2068</v>
      </c>
      <c r="CB2071" s="358"/>
      <c r="CC2071" s="363" t="s">
        <v>5515</v>
      </c>
      <c r="CD2071" s="353">
        <v>0</v>
      </c>
      <c r="CE2071" s="363" t="s">
        <v>5516</v>
      </c>
      <c r="CF2071" s="354" t="s">
        <v>2092</v>
      </c>
      <c r="CG2071" s="355" t="s">
        <v>812</v>
      </c>
      <c r="CH2071" s="356">
        <v>11500</v>
      </c>
      <c r="CI2071" s="357">
        <v>45717</v>
      </c>
    </row>
    <row r="2072" spans="79:87">
      <c r="CA2072" s="351">
        <v>2069</v>
      </c>
      <c r="CB2072" s="358"/>
      <c r="CC2072" s="363" t="s">
        <v>5517</v>
      </c>
      <c r="CD2072" s="353" t="s">
        <v>5518</v>
      </c>
      <c r="CE2072" s="363" t="s">
        <v>5519</v>
      </c>
      <c r="CF2072" s="354" t="s">
        <v>2065</v>
      </c>
      <c r="CG2072" s="355" t="s">
        <v>811</v>
      </c>
      <c r="CH2072" s="356">
        <v>45000</v>
      </c>
      <c r="CI2072" s="357">
        <v>45717</v>
      </c>
    </row>
    <row r="2073" spans="79:87">
      <c r="CA2073" s="351">
        <v>2070</v>
      </c>
      <c r="CB2073" s="358"/>
      <c r="CC2073" s="363" t="s">
        <v>5517</v>
      </c>
      <c r="CD2073" s="353" t="s">
        <v>5518</v>
      </c>
      <c r="CE2073" s="363" t="s">
        <v>5519</v>
      </c>
      <c r="CF2073" s="354" t="s">
        <v>2234</v>
      </c>
      <c r="CG2073" s="355" t="s">
        <v>675</v>
      </c>
      <c r="CH2073" s="356">
        <v>21360</v>
      </c>
      <c r="CI2073" s="357">
        <v>45717</v>
      </c>
    </row>
    <row r="2074" spans="79:87">
      <c r="CA2074" s="351">
        <v>2071</v>
      </c>
      <c r="CB2074" s="358"/>
      <c r="CC2074" s="363" t="s">
        <v>5520</v>
      </c>
      <c r="CD2074" s="353" t="s">
        <v>5521</v>
      </c>
      <c r="CE2074" s="363" t="s">
        <v>5522</v>
      </c>
      <c r="CF2074" s="354" t="s">
        <v>2215</v>
      </c>
      <c r="CG2074" s="355" t="s">
        <v>683</v>
      </c>
      <c r="CH2074" s="356">
        <v>10650</v>
      </c>
      <c r="CI2074" s="357">
        <v>45717</v>
      </c>
    </row>
    <row r="2075" spans="79:87">
      <c r="CA2075" s="351">
        <v>2072</v>
      </c>
      <c r="CB2075" s="358"/>
      <c r="CC2075" s="363" t="s">
        <v>5523</v>
      </c>
      <c r="CD2075" s="353">
        <v>0</v>
      </c>
      <c r="CE2075" s="363" t="s">
        <v>5524</v>
      </c>
      <c r="CF2075" s="354" t="s">
        <v>2092</v>
      </c>
      <c r="CG2075" s="355" t="s">
        <v>812</v>
      </c>
      <c r="CH2075" s="356">
        <v>11500</v>
      </c>
      <c r="CI2075" s="357">
        <v>45689</v>
      </c>
    </row>
    <row r="2076" spans="79:87">
      <c r="CA2076" s="351">
        <v>2073</v>
      </c>
      <c r="CB2076" s="358"/>
      <c r="CC2076" s="363" t="s">
        <v>5525</v>
      </c>
      <c r="CD2076" s="353" t="s">
        <v>5526</v>
      </c>
      <c r="CE2076" s="363" t="s">
        <v>5527</v>
      </c>
      <c r="CF2076" s="354" t="s">
        <v>2131</v>
      </c>
      <c r="CG2076" s="355" t="s">
        <v>808</v>
      </c>
      <c r="CH2076" s="356">
        <v>30000</v>
      </c>
      <c r="CI2076" s="357">
        <v>45658</v>
      </c>
    </row>
    <row r="2077" spans="79:87">
      <c r="CA2077" s="351">
        <v>2074</v>
      </c>
      <c r="CB2077" s="358"/>
      <c r="CC2077" s="363" t="s">
        <v>5528</v>
      </c>
      <c r="CD2077" s="353" t="s">
        <v>5529</v>
      </c>
      <c r="CE2077" s="363" t="s">
        <v>5530</v>
      </c>
      <c r="CF2077" s="354" t="s">
        <v>2147</v>
      </c>
      <c r="CG2077" s="355" t="s">
        <v>752</v>
      </c>
      <c r="CH2077" s="356">
        <v>16500</v>
      </c>
      <c r="CI2077" s="357">
        <v>45717</v>
      </c>
    </row>
    <row r="2078" spans="79:87">
      <c r="CA2078" s="351">
        <v>2075</v>
      </c>
      <c r="CB2078" s="358"/>
      <c r="CC2078" s="363" t="s">
        <v>5531</v>
      </c>
      <c r="CD2078" s="353">
        <v>0</v>
      </c>
      <c r="CE2078" s="363" t="s">
        <v>5532</v>
      </c>
      <c r="CF2078" s="354" t="s">
        <v>2856</v>
      </c>
      <c r="CG2078" s="355" t="s">
        <v>693</v>
      </c>
      <c r="CH2078" s="356">
        <v>58000</v>
      </c>
      <c r="CI2078" s="357">
        <v>45717</v>
      </c>
    </row>
    <row r="2079" spans="79:87">
      <c r="CA2079" s="351">
        <v>2076</v>
      </c>
      <c r="CB2079" s="358"/>
      <c r="CC2079" s="363" t="s">
        <v>5533</v>
      </c>
      <c r="CD2079" s="353">
        <v>0</v>
      </c>
      <c r="CE2079" s="363" t="s">
        <v>5495</v>
      </c>
      <c r="CF2079" s="354" t="s">
        <v>2072</v>
      </c>
      <c r="CG2079" s="355" t="s">
        <v>800</v>
      </c>
      <c r="CH2079" s="356">
        <v>-19000</v>
      </c>
      <c r="CI2079" s="357">
        <v>45717</v>
      </c>
    </row>
    <row r="2080" spans="79:87">
      <c r="CA2080" s="351">
        <v>2077</v>
      </c>
      <c r="CB2080" s="358"/>
      <c r="CC2080" s="363" t="s">
        <v>5534</v>
      </c>
      <c r="CD2080" s="353" t="s">
        <v>5535</v>
      </c>
      <c r="CE2080" s="363" t="s">
        <v>5536</v>
      </c>
      <c r="CF2080" s="354" t="s">
        <v>2198</v>
      </c>
      <c r="CG2080" s="355" t="s">
        <v>2199</v>
      </c>
      <c r="CH2080" s="356">
        <v>50000</v>
      </c>
      <c r="CI2080" s="357">
        <v>45717</v>
      </c>
    </row>
    <row r="2081" spans="79:87">
      <c r="CA2081" s="351">
        <v>2078</v>
      </c>
      <c r="CB2081" s="358"/>
      <c r="CC2081" s="363" t="s">
        <v>5534</v>
      </c>
      <c r="CD2081" s="353" t="s">
        <v>5535</v>
      </c>
      <c r="CE2081" s="363" t="s">
        <v>5536</v>
      </c>
      <c r="CF2081" s="354" t="s">
        <v>2054</v>
      </c>
      <c r="CG2081" s="355" t="s">
        <v>759</v>
      </c>
      <c r="CH2081" s="356">
        <v>55080</v>
      </c>
      <c r="CI2081" s="357">
        <v>45717</v>
      </c>
    </row>
    <row r="2082" spans="79:87">
      <c r="CA2082" s="351">
        <v>2079</v>
      </c>
      <c r="CB2082" s="358"/>
      <c r="CC2082" s="363" t="s">
        <v>5537</v>
      </c>
      <c r="CD2082" s="353" t="s">
        <v>5538</v>
      </c>
      <c r="CE2082" s="363" t="s">
        <v>5512</v>
      </c>
      <c r="CF2082" s="354" t="s">
        <v>2054</v>
      </c>
      <c r="CG2082" s="355" t="s">
        <v>759</v>
      </c>
      <c r="CH2082" s="356">
        <v>36720</v>
      </c>
      <c r="CI2082" s="357">
        <v>45717</v>
      </c>
    </row>
    <row r="2083" spans="79:87">
      <c r="CA2083" s="351">
        <v>2080</v>
      </c>
      <c r="CB2083" s="358"/>
      <c r="CC2083" s="363" t="s">
        <v>5539</v>
      </c>
      <c r="CD2083" s="353">
        <v>0</v>
      </c>
      <c r="CE2083" s="363" t="s">
        <v>5540</v>
      </c>
      <c r="CF2083" s="354" t="s">
        <v>2131</v>
      </c>
      <c r="CG2083" s="355" t="s">
        <v>808</v>
      </c>
      <c r="CH2083" s="356">
        <v>60000</v>
      </c>
      <c r="CI2083" s="357">
        <v>45717</v>
      </c>
    </row>
    <row r="2084" spans="79:87">
      <c r="CA2084" s="351">
        <v>2081</v>
      </c>
      <c r="CB2084" s="358"/>
      <c r="CC2084" s="363" t="s">
        <v>5541</v>
      </c>
      <c r="CD2084" s="353" t="s">
        <v>3516</v>
      </c>
      <c r="CE2084" s="363" t="s">
        <v>5542</v>
      </c>
      <c r="CF2084" s="354" t="s">
        <v>2054</v>
      </c>
      <c r="CG2084" s="355" t="s">
        <v>759</v>
      </c>
      <c r="CH2084" s="356">
        <v>73440</v>
      </c>
      <c r="CI2084" s="357">
        <v>45689</v>
      </c>
    </row>
    <row r="2085" spans="79:87">
      <c r="CA2085" s="351">
        <v>2082</v>
      </c>
      <c r="CB2085" s="358"/>
      <c r="CC2085" s="363" t="s">
        <v>5543</v>
      </c>
      <c r="CD2085" s="353">
        <v>0</v>
      </c>
      <c r="CE2085" s="363" t="s">
        <v>5544</v>
      </c>
      <c r="CF2085" s="354" t="s">
        <v>2082</v>
      </c>
      <c r="CG2085" s="355" t="s">
        <v>693</v>
      </c>
      <c r="CH2085" s="356">
        <v>0</v>
      </c>
      <c r="CI2085" s="357">
        <v>45658</v>
      </c>
    </row>
    <row r="2086" spans="79:87">
      <c r="CA2086" s="351">
        <v>2083</v>
      </c>
      <c r="CB2086" s="358"/>
      <c r="CC2086" s="363" t="s">
        <v>5545</v>
      </c>
      <c r="CD2086" s="353" t="s">
        <v>5546</v>
      </c>
      <c r="CE2086" s="363" t="s">
        <v>5547</v>
      </c>
      <c r="CF2086" s="354" t="s">
        <v>2621</v>
      </c>
      <c r="CG2086" s="355" t="s">
        <v>797</v>
      </c>
      <c r="CH2086" s="356">
        <v>17000</v>
      </c>
      <c r="CI2086" s="357">
        <v>45717</v>
      </c>
    </row>
    <row r="2087" spans="79:87">
      <c r="CA2087" s="351">
        <v>2084</v>
      </c>
      <c r="CB2087" s="358"/>
      <c r="CC2087" s="363" t="s">
        <v>5548</v>
      </c>
      <c r="CD2087" s="353" t="s">
        <v>3648</v>
      </c>
      <c r="CE2087" s="363" t="s">
        <v>5549</v>
      </c>
      <c r="CF2087" s="354" t="s">
        <v>2082</v>
      </c>
      <c r="CG2087" s="355" t="s">
        <v>693</v>
      </c>
      <c r="CH2087" s="356">
        <v>0</v>
      </c>
      <c r="CI2087" s="357">
        <v>45717</v>
      </c>
    </row>
    <row r="2088" spans="79:87">
      <c r="CA2088" s="351">
        <v>2085</v>
      </c>
      <c r="CB2088" s="358"/>
      <c r="CC2088" s="363" t="s">
        <v>5550</v>
      </c>
      <c r="CD2088" s="353" t="s">
        <v>5551</v>
      </c>
      <c r="CE2088" s="363" t="s">
        <v>5552</v>
      </c>
      <c r="CF2088" s="354" t="s">
        <v>2082</v>
      </c>
      <c r="CG2088" s="355" t="s">
        <v>693</v>
      </c>
      <c r="CH2088" s="356">
        <v>0</v>
      </c>
      <c r="CI2088" s="357">
        <v>45717</v>
      </c>
    </row>
    <row r="2089" spans="79:87">
      <c r="CA2089" s="351">
        <v>2086</v>
      </c>
      <c r="CB2089" s="358"/>
      <c r="CC2089" s="363" t="s">
        <v>5553</v>
      </c>
      <c r="CD2089" s="353" t="s">
        <v>5554</v>
      </c>
      <c r="CE2089" s="363" t="s">
        <v>5555</v>
      </c>
      <c r="CF2089" s="354" t="s">
        <v>3790</v>
      </c>
      <c r="CG2089" s="355" t="s">
        <v>817</v>
      </c>
      <c r="CH2089" s="356">
        <v>57500</v>
      </c>
      <c r="CI2089" s="357">
        <v>45717</v>
      </c>
    </row>
    <row r="2090" spans="79:87">
      <c r="CA2090" s="351">
        <v>2087</v>
      </c>
      <c r="CB2090" s="358"/>
      <c r="CC2090" s="363" t="s">
        <v>5553</v>
      </c>
      <c r="CD2090" s="353" t="s">
        <v>5554</v>
      </c>
      <c r="CE2090" s="363" t="s">
        <v>5555</v>
      </c>
      <c r="CF2090" s="354" t="s">
        <v>2065</v>
      </c>
      <c r="CG2090" s="355" t="s">
        <v>811</v>
      </c>
      <c r="CH2090" s="356">
        <v>15000</v>
      </c>
      <c r="CI2090" s="357">
        <v>45717</v>
      </c>
    </row>
    <row r="2091" spans="79:87">
      <c r="CA2091" s="351">
        <v>2088</v>
      </c>
      <c r="CB2091" s="358"/>
      <c r="CC2091" s="363" t="s">
        <v>5556</v>
      </c>
      <c r="CD2091" s="353" t="s">
        <v>5557</v>
      </c>
      <c r="CE2091" s="363" t="s">
        <v>5558</v>
      </c>
      <c r="CF2091" s="354" t="s">
        <v>3531</v>
      </c>
      <c r="CG2091" s="355" t="s">
        <v>659</v>
      </c>
      <c r="CH2091" s="356">
        <v>32760</v>
      </c>
      <c r="CI2091" s="357">
        <v>45717</v>
      </c>
    </row>
    <row r="2092" spans="79:87">
      <c r="CA2092" s="351">
        <v>2089</v>
      </c>
      <c r="CB2092" s="358"/>
      <c r="CC2092" s="363" t="s">
        <v>5559</v>
      </c>
      <c r="CD2092" s="353" t="s">
        <v>3606</v>
      </c>
      <c r="CE2092" s="363" t="s">
        <v>5492</v>
      </c>
      <c r="CF2092" s="354" t="s">
        <v>2215</v>
      </c>
      <c r="CG2092" s="355" t="s">
        <v>683</v>
      </c>
      <c r="CH2092" s="356">
        <v>74550</v>
      </c>
      <c r="CI2092" s="357">
        <v>45717</v>
      </c>
    </row>
    <row r="2093" spans="79:87">
      <c r="CA2093" s="351">
        <v>2090</v>
      </c>
      <c r="CB2093" s="358"/>
      <c r="CC2093" s="363" t="s">
        <v>5560</v>
      </c>
      <c r="CD2093" s="353">
        <v>0</v>
      </c>
      <c r="CE2093" s="363" t="s">
        <v>5561</v>
      </c>
      <c r="CF2093" s="354" t="s">
        <v>3521</v>
      </c>
      <c r="CG2093" s="355" t="s">
        <v>821</v>
      </c>
      <c r="CH2093" s="356">
        <v>-6780</v>
      </c>
      <c r="CI2093" s="357">
        <v>45689</v>
      </c>
    </row>
    <row r="2094" spans="79:87">
      <c r="CA2094" s="351">
        <v>2091</v>
      </c>
      <c r="CB2094" s="358"/>
      <c r="CC2094" s="363" t="s">
        <v>5562</v>
      </c>
      <c r="CD2094" s="353" t="s">
        <v>5563</v>
      </c>
      <c r="CE2094" s="363" t="s">
        <v>5564</v>
      </c>
      <c r="CF2094" s="354" t="s">
        <v>2065</v>
      </c>
      <c r="CG2094" s="355" t="s">
        <v>811</v>
      </c>
      <c r="CH2094" s="356">
        <v>15000</v>
      </c>
      <c r="CI2094" s="357">
        <v>45658</v>
      </c>
    </row>
    <row r="2095" spans="79:87">
      <c r="CA2095" s="351">
        <v>2092</v>
      </c>
      <c r="CB2095" s="358"/>
      <c r="CC2095" s="363" t="s">
        <v>5565</v>
      </c>
      <c r="CD2095" s="353" t="s">
        <v>5566</v>
      </c>
      <c r="CE2095" s="363" t="s">
        <v>5567</v>
      </c>
      <c r="CF2095" s="354" t="s">
        <v>2054</v>
      </c>
      <c r="CG2095" s="355" t="s">
        <v>759</v>
      </c>
      <c r="CH2095" s="356">
        <v>18360</v>
      </c>
      <c r="CI2095" s="357">
        <v>45717</v>
      </c>
    </row>
    <row r="2096" spans="79:87">
      <c r="CA2096" s="351">
        <v>2093</v>
      </c>
      <c r="CB2096" s="358"/>
      <c r="CC2096" s="363" t="s">
        <v>5568</v>
      </c>
      <c r="CD2096" s="353">
        <v>0</v>
      </c>
      <c r="CE2096" s="363" t="s">
        <v>5569</v>
      </c>
      <c r="CF2096" s="354" t="s">
        <v>2065</v>
      </c>
      <c r="CG2096" s="355" t="s">
        <v>811</v>
      </c>
      <c r="CH2096" s="356">
        <v>15000</v>
      </c>
      <c r="CI2096" s="357">
        <v>45717</v>
      </c>
    </row>
    <row r="2097" spans="79:87">
      <c r="CA2097" s="351">
        <v>2094</v>
      </c>
      <c r="CB2097" s="358"/>
      <c r="CC2097" s="363" t="s">
        <v>5570</v>
      </c>
      <c r="CD2097" s="353" t="s">
        <v>5571</v>
      </c>
      <c r="CE2097" s="363" t="s">
        <v>5572</v>
      </c>
      <c r="CF2097" s="354" t="s">
        <v>3424</v>
      </c>
      <c r="CG2097" s="355" t="s">
        <v>798</v>
      </c>
      <c r="CH2097" s="356">
        <v>150000</v>
      </c>
      <c r="CI2097" s="357">
        <v>45717</v>
      </c>
    </row>
    <row r="2098" spans="79:87">
      <c r="CA2098" s="351">
        <v>2095</v>
      </c>
      <c r="CB2098" s="358"/>
      <c r="CC2098" s="363" t="s">
        <v>5570</v>
      </c>
      <c r="CD2098" s="353" t="s">
        <v>5571</v>
      </c>
      <c r="CE2098" s="363" t="s">
        <v>5572</v>
      </c>
      <c r="CF2098" s="354" t="s">
        <v>2082</v>
      </c>
      <c r="CG2098" s="355" t="s">
        <v>693</v>
      </c>
      <c r="CH2098" s="356">
        <v>0</v>
      </c>
      <c r="CI2098" s="357">
        <v>45717</v>
      </c>
    </row>
    <row r="2099" spans="79:87">
      <c r="CA2099" s="351">
        <v>2096</v>
      </c>
      <c r="CB2099" s="358"/>
      <c r="CC2099" s="363" t="s">
        <v>5573</v>
      </c>
      <c r="CD2099" s="353" t="s">
        <v>5574</v>
      </c>
      <c r="CE2099" s="363" t="s">
        <v>5512</v>
      </c>
      <c r="CF2099" s="354" t="s">
        <v>2054</v>
      </c>
      <c r="CG2099" s="355" t="s">
        <v>759</v>
      </c>
      <c r="CH2099" s="356">
        <v>36720</v>
      </c>
      <c r="CI2099" s="357">
        <v>45717</v>
      </c>
    </row>
    <row r="2100" spans="79:87">
      <c r="CA2100" s="351">
        <v>2097</v>
      </c>
      <c r="CB2100" s="358"/>
      <c r="CC2100" s="363" t="s">
        <v>5575</v>
      </c>
      <c r="CD2100" s="353">
        <v>0</v>
      </c>
      <c r="CE2100" s="363" t="s">
        <v>5576</v>
      </c>
      <c r="CF2100" s="354" t="s">
        <v>2092</v>
      </c>
      <c r="CG2100" s="355" t="s">
        <v>812</v>
      </c>
      <c r="CH2100" s="356">
        <v>11500</v>
      </c>
      <c r="CI2100" s="357">
        <v>45717</v>
      </c>
    </row>
    <row r="2101" spans="79:87">
      <c r="CA2101" s="351">
        <v>2098</v>
      </c>
      <c r="CB2101" s="358"/>
      <c r="CC2101" s="363" t="s">
        <v>5577</v>
      </c>
      <c r="CD2101" s="353" t="s">
        <v>5578</v>
      </c>
      <c r="CE2101" s="363" t="s">
        <v>5579</v>
      </c>
      <c r="CF2101" s="354" t="s">
        <v>2065</v>
      </c>
      <c r="CG2101" s="355" t="s">
        <v>811</v>
      </c>
      <c r="CH2101" s="356">
        <v>15000</v>
      </c>
      <c r="CI2101" s="357">
        <v>45717</v>
      </c>
    </row>
    <row r="2102" spans="79:87">
      <c r="CA2102" s="351">
        <v>2099</v>
      </c>
      <c r="CB2102" s="358"/>
      <c r="CC2102" s="363" t="s">
        <v>5577</v>
      </c>
      <c r="CD2102" s="353" t="s">
        <v>5578</v>
      </c>
      <c r="CE2102" s="363" t="s">
        <v>5579</v>
      </c>
      <c r="CF2102" s="354" t="s">
        <v>2147</v>
      </c>
      <c r="CG2102" s="355" t="s">
        <v>752</v>
      </c>
      <c r="CH2102" s="356">
        <v>11000</v>
      </c>
      <c r="CI2102" s="357">
        <v>45689</v>
      </c>
    </row>
    <row r="2103" spans="79:87">
      <c r="CA2103" s="351">
        <v>2100</v>
      </c>
      <c r="CB2103" s="358"/>
      <c r="CC2103" s="363" t="s">
        <v>5580</v>
      </c>
      <c r="CD2103" s="353" t="s">
        <v>3556</v>
      </c>
      <c r="CE2103" s="363" t="s">
        <v>5561</v>
      </c>
      <c r="CF2103" s="354" t="s">
        <v>2831</v>
      </c>
      <c r="CG2103" s="355" t="s">
        <v>671</v>
      </c>
      <c r="CH2103" s="356">
        <v>39780</v>
      </c>
      <c r="CI2103" s="357">
        <v>45658</v>
      </c>
    </row>
    <row r="2104" spans="79:87">
      <c r="CA2104" s="351">
        <v>2101</v>
      </c>
      <c r="CB2104" s="358"/>
      <c r="CC2104" s="363" t="s">
        <v>5581</v>
      </c>
      <c r="CD2104" s="353">
        <v>0</v>
      </c>
      <c r="CE2104" s="363" t="s">
        <v>5582</v>
      </c>
      <c r="CF2104" s="354" t="s">
        <v>2046</v>
      </c>
      <c r="CG2104" s="355" t="s">
        <v>821</v>
      </c>
      <c r="CH2104" s="356">
        <v>45200</v>
      </c>
      <c r="CI2104" s="357">
        <v>45717</v>
      </c>
    </row>
    <row r="2105" spans="79:87">
      <c r="CA2105" s="351">
        <v>2102</v>
      </c>
      <c r="CB2105" s="358"/>
      <c r="CC2105" s="363" t="s">
        <v>5583</v>
      </c>
      <c r="CD2105" s="353">
        <v>0</v>
      </c>
      <c r="CE2105" s="363" t="s">
        <v>5584</v>
      </c>
      <c r="CF2105" s="354" t="s">
        <v>2082</v>
      </c>
      <c r="CG2105" s="355" t="s">
        <v>693</v>
      </c>
      <c r="CH2105" s="356">
        <v>0</v>
      </c>
      <c r="CI2105" s="357">
        <v>45717</v>
      </c>
    </row>
    <row r="2106" spans="79:87">
      <c r="CA2106" s="351">
        <v>2103</v>
      </c>
      <c r="CB2106" s="358"/>
      <c r="CC2106" s="363" t="s">
        <v>5585</v>
      </c>
      <c r="CD2106" s="353" t="s">
        <v>5586</v>
      </c>
      <c r="CE2106" s="363" t="s">
        <v>5579</v>
      </c>
      <c r="CF2106" s="354" t="s">
        <v>2147</v>
      </c>
      <c r="CG2106" s="355" t="s">
        <v>752</v>
      </c>
      <c r="CH2106" s="356">
        <v>16500</v>
      </c>
      <c r="CI2106" s="357">
        <v>45717</v>
      </c>
    </row>
    <row r="2107" spans="79:87">
      <c r="CA2107" s="351">
        <v>2104</v>
      </c>
      <c r="CB2107" s="358"/>
      <c r="CC2107" s="363" t="s">
        <v>5587</v>
      </c>
      <c r="CD2107" s="353" t="s">
        <v>3594</v>
      </c>
      <c r="CE2107" s="363" t="s">
        <v>5588</v>
      </c>
      <c r="CF2107" s="354" t="s">
        <v>2127</v>
      </c>
      <c r="CG2107" s="355" t="s">
        <v>751</v>
      </c>
      <c r="CH2107" s="356">
        <v>132720</v>
      </c>
      <c r="CI2107" s="357">
        <v>45717</v>
      </c>
    </row>
    <row r="2108" spans="79:87">
      <c r="CA2108" s="351">
        <v>2105</v>
      </c>
      <c r="CB2108" s="358"/>
      <c r="CC2108" s="363" t="s">
        <v>5587</v>
      </c>
      <c r="CD2108" s="353" t="s">
        <v>3594</v>
      </c>
      <c r="CE2108" s="363" t="s">
        <v>5588</v>
      </c>
      <c r="CF2108" s="354" t="s">
        <v>2187</v>
      </c>
      <c r="CG2108" s="355" t="s">
        <v>659</v>
      </c>
      <c r="CH2108" s="356">
        <v>54600</v>
      </c>
      <c r="CI2108" s="357">
        <v>45717</v>
      </c>
    </row>
    <row r="2109" spans="79:87">
      <c r="CA2109" s="351">
        <v>2106</v>
      </c>
      <c r="CB2109" s="358"/>
      <c r="CC2109" s="363" t="s">
        <v>5587</v>
      </c>
      <c r="CD2109" s="353" t="s">
        <v>3594</v>
      </c>
      <c r="CE2109" s="363" t="s">
        <v>5588</v>
      </c>
      <c r="CF2109" s="354" t="s">
        <v>2831</v>
      </c>
      <c r="CG2109" s="355" t="s">
        <v>671</v>
      </c>
      <c r="CH2109" s="356">
        <v>119340</v>
      </c>
      <c r="CI2109" s="357">
        <v>45717</v>
      </c>
    </row>
    <row r="2110" spans="79:87">
      <c r="CA2110" s="351">
        <v>2107</v>
      </c>
      <c r="CB2110" s="358"/>
      <c r="CC2110" s="363" t="s">
        <v>5587</v>
      </c>
      <c r="CD2110" s="353" t="s">
        <v>3594</v>
      </c>
      <c r="CE2110" s="363" t="s">
        <v>5588</v>
      </c>
      <c r="CF2110" s="354" t="s">
        <v>2042</v>
      </c>
      <c r="CG2110" s="355" t="s">
        <v>671</v>
      </c>
      <c r="CH2110" s="356">
        <v>159120</v>
      </c>
      <c r="CI2110" s="357">
        <v>45717</v>
      </c>
    </row>
    <row r="2111" spans="79:87">
      <c r="CA2111" s="351">
        <v>2108</v>
      </c>
      <c r="CB2111" s="358"/>
      <c r="CC2111" s="363" t="s">
        <v>5587</v>
      </c>
      <c r="CD2111" s="353" t="s">
        <v>3594</v>
      </c>
      <c r="CE2111" s="363" t="s">
        <v>5588</v>
      </c>
      <c r="CF2111" s="354" t="s">
        <v>2234</v>
      </c>
      <c r="CG2111" s="355" t="s">
        <v>675</v>
      </c>
      <c r="CH2111" s="356">
        <v>170880</v>
      </c>
      <c r="CI2111" s="357">
        <v>45689</v>
      </c>
    </row>
    <row r="2112" spans="79:87">
      <c r="CA2112" s="351">
        <v>2109</v>
      </c>
      <c r="CB2112" s="358"/>
      <c r="CC2112" s="363" t="s">
        <v>5587</v>
      </c>
      <c r="CD2112" s="353" t="s">
        <v>3594</v>
      </c>
      <c r="CE2112" s="363" t="s">
        <v>5588</v>
      </c>
      <c r="CF2112" s="354" t="s">
        <v>2341</v>
      </c>
      <c r="CG2112" s="355" t="s">
        <v>738</v>
      </c>
      <c r="CH2112" s="356">
        <v>39900</v>
      </c>
      <c r="CI2112" s="357">
        <v>45658</v>
      </c>
    </row>
    <row r="2113" spans="79:87">
      <c r="CA2113" s="351">
        <v>2110</v>
      </c>
      <c r="CB2113" s="358"/>
      <c r="CC2113" s="363" t="s">
        <v>5587</v>
      </c>
      <c r="CD2113" s="353" t="s">
        <v>3594</v>
      </c>
      <c r="CE2113" s="363" t="s">
        <v>5588</v>
      </c>
      <c r="CF2113" s="354" t="s">
        <v>2325</v>
      </c>
      <c r="CG2113" s="355" t="s">
        <v>661</v>
      </c>
      <c r="CH2113" s="356">
        <v>223230</v>
      </c>
      <c r="CI2113" s="357">
        <v>45717</v>
      </c>
    </row>
    <row r="2114" spans="79:87">
      <c r="CA2114" s="351">
        <v>2111</v>
      </c>
      <c r="CB2114" s="358"/>
      <c r="CC2114" s="363" t="s">
        <v>5587</v>
      </c>
      <c r="CD2114" s="353" t="s">
        <v>3594</v>
      </c>
      <c r="CE2114" s="363" t="s">
        <v>5588</v>
      </c>
      <c r="CF2114" s="354" t="s">
        <v>2329</v>
      </c>
      <c r="CG2114" s="355" t="s">
        <v>663</v>
      </c>
      <c r="CH2114" s="356">
        <v>136980</v>
      </c>
      <c r="CI2114" s="357">
        <v>45717</v>
      </c>
    </row>
    <row r="2115" spans="79:87">
      <c r="CA2115" s="351">
        <v>2112</v>
      </c>
      <c r="CB2115" s="358"/>
      <c r="CC2115" s="363" t="s">
        <v>5589</v>
      </c>
      <c r="CD2115" s="353" t="s">
        <v>5590</v>
      </c>
      <c r="CE2115" s="363" t="s">
        <v>5591</v>
      </c>
      <c r="CF2115" s="354" t="s">
        <v>2127</v>
      </c>
      <c r="CG2115" s="355" t="s">
        <v>751</v>
      </c>
      <c r="CH2115" s="356">
        <v>75840</v>
      </c>
      <c r="CI2115" s="357">
        <v>45717</v>
      </c>
    </row>
    <row r="2116" spans="79:87">
      <c r="CA2116" s="351">
        <v>2113</v>
      </c>
      <c r="CB2116" s="358"/>
      <c r="CC2116" s="363" t="s">
        <v>5592</v>
      </c>
      <c r="CD2116" s="353">
        <v>0</v>
      </c>
      <c r="CE2116" s="363" t="s">
        <v>5593</v>
      </c>
      <c r="CF2116" s="354" t="s">
        <v>2732</v>
      </c>
      <c r="CG2116" s="355" t="s">
        <v>802</v>
      </c>
      <c r="CH2116" s="356">
        <v>29000</v>
      </c>
      <c r="CI2116" s="357">
        <v>45717</v>
      </c>
    </row>
    <row r="2117" spans="79:87">
      <c r="CA2117" s="351">
        <v>2114</v>
      </c>
      <c r="CB2117" s="358"/>
      <c r="CC2117" s="363" t="s">
        <v>5594</v>
      </c>
      <c r="CD2117" s="353" t="s">
        <v>3654</v>
      </c>
      <c r="CE2117" s="363" t="s">
        <v>5595</v>
      </c>
      <c r="CF2117" s="354" t="s">
        <v>2127</v>
      </c>
      <c r="CG2117" s="355" t="s">
        <v>751</v>
      </c>
      <c r="CH2117" s="356">
        <v>113760</v>
      </c>
      <c r="CI2117" s="357">
        <v>45717</v>
      </c>
    </row>
    <row r="2118" spans="79:87">
      <c r="CA2118" s="351">
        <v>2115</v>
      </c>
      <c r="CB2118" s="358"/>
      <c r="CC2118" s="363" t="s">
        <v>5596</v>
      </c>
      <c r="CD2118" s="353" t="s">
        <v>5597</v>
      </c>
      <c r="CE2118" s="363" t="s">
        <v>5591</v>
      </c>
      <c r="CF2118" s="354" t="s">
        <v>2209</v>
      </c>
      <c r="CG2118" s="355" t="s">
        <v>678</v>
      </c>
      <c r="CH2118" s="356">
        <v>55500</v>
      </c>
      <c r="CI2118" s="357">
        <v>45717</v>
      </c>
    </row>
    <row r="2119" spans="79:87">
      <c r="CA2119" s="351">
        <v>2116</v>
      </c>
      <c r="CB2119" s="358"/>
      <c r="CC2119" s="363" t="s">
        <v>5596</v>
      </c>
      <c r="CD2119" s="353" t="s">
        <v>5597</v>
      </c>
      <c r="CE2119" s="363" t="s">
        <v>5591</v>
      </c>
      <c r="CF2119" s="354" t="s">
        <v>2831</v>
      </c>
      <c r="CG2119" s="355" t="s">
        <v>671</v>
      </c>
      <c r="CH2119" s="356">
        <v>59670</v>
      </c>
      <c r="CI2119" s="357">
        <v>45717</v>
      </c>
    </row>
    <row r="2120" spans="79:87">
      <c r="CA2120" s="351">
        <v>2117</v>
      </c>
      <c r="CB2120" s="358"/>
      <c r="CC2120" s="363" t="s">
        <v>5596</v>
      </c>
      <c r="CD2120" s="353" t="s">
        <v>5597</v>
      </c>
      <c r="CE2120" s="363" t="s">
        <v>5591</v>
      </c>
      <c r="CF2120" s="354" t="s">
        <v>2341</v>
      </c>
      <c r="CG2120" s="355" t="s">
        <v>738</v>
      </c>
      <c r="CH2120" s="356">
        <v>19950</v>
      </c>
      <c r="CI2120" s="357">
        <v>45689</v>
      </c>
    </row>
    <row r="2121" spans="79:87">
      <c r="CA2121" s="351">
        <v>2118</v>
      </c>
      <c r="CB2121" s="358"/>
      <c r="CC2121" s="363" t="s">
        <v>5596</v>
      </c>
      <c r="CD2121" s="353" t="s">
        <v>5597</v>
      </c>
      <c r="CE2121" s="363" t="s">
        <v>5591</v>
      </c>
      <c r="CF2121" s="354" t="s">
        <v>2054</v>
      </c>
      <c r="CG2121" s="355" t="s">
        <v>759</v>
      </c>
      <c r="CH2121" s="356">
        <v>55080</v>
      </c>
      <c r="CI2121" s="357">
        <v>45658</v>
      </c>
    </row>
    <row r="2122" spans="79:87">
      <c r="CA2122" s="351">
        <v>2119</v>
      </c>
      <c r="CB2122" s="358"/>
      <c r="CC2122" s="363" t="s">
        <v>5598</v>
      </c>
      <c r="CD2122" s="353" t="s">
        <v>5590</v>
      </c>
      <c r="CE2122" s="363" t="s">
        <v>5593</v>
      </c>
      <c r="CF2122" s="354" t="s">
        <v>2065</v>
      </c>
      <c r="CG2122" s="355" t="s">
        <v>811</v>
      </c>
      <c r="CH2122" s="356">
        <v>15000</v>
      </c>
      <c r="CI2122" s="357">
        <v>45717</v>
      </c>
    </row>
    <row r="2123" spans="79:87">
      <c r="CA2123" s="351">
        <v>2120</v>
      </c>
      <c r="CB2123" s="358"/>
      <c r="CC2123" s="363" t="s">
        <v>5599</v>
      </c>
      <c r="CD2123" s="353" t="s">
        <v>5600</v>
      </c>
      <c r="CE2123" s="363" t="s">
        <v>5601</v>
      </c>
      <c r="CF2123" s="354" t="s">
        <v>2209</v>
      </c>
      <c r="CG2123" s="355" t="s">
        <v>678</v>
      </c>
      <c r="CH2123" s="356">
        <v>37000</v>
      </c>
      <c r="CI2123" s="357">
        <v>45717</v>
      </c>
    </row>
    <row r="2124" spans="79:87">
      <c r="CA2124" s="351">
        <v>2121</v>
      </c>
      <c r="CB2124" s="358"/>
      <c r="CC2124" s="363" t="s">
        <v>5602</v>
      </c>
      <c r="CD2124" s="353" t="s">
        <v>3588</v>
      </c>
      <c r="CE2124" s="363" t="s">
        <v>5567</v>
      </c>
      <c r="CF2124" s="354" t="s">
        <v>2198</v>
      </c>
      <c r="CG2124" s="355" t="s">
        <v>2199</v>
      </c>
      <c r="CH2124" s="356">
        <v>25000</v>
      </c>
      <c r="CI2124" s="357">
        <v>45717</v>
      </c>
    </row>
    <row r="2125" spans="79:87">
      <c r="CA2125" s="351">
        <v>2122</v>
      </c>
      <c r="CB2125" s="358"/>
      <c r="CC2125" s="363" t="s">
        <v>5602</v>
      </c>
      <c r="CD2125" s="353" t="s">
        <v>3588</v>
      </c>
      <c r="CE2125" s="363" t="s">
        <v>5567</v>
      </c>
      <c r="CF2125" s="354" t="s">
        <v>2137</v>
      </c>
      <c r="CG2125" s="355" t="s">
        <v>810</v>
      </c>
      <c r="CH2125" s="356">
        <v>12000</v>
      </c>
      <c r="CI2125" s="357">
        <v>45717</v>
      </c>
    </row>
    <row r="2126" spans="79:87">
      <c r="CA2126" s="351">
        <v>2123</v>
      </c>
      <c r="CB2126" s="358"/>
      <c r="CC2126" s="363" t="s">
        <v>5602</v>
      </c>
      <c r="CD2126" s="353" t="s">
        <v>3588</v>
      </c>
      <c r="CE2126" s="363" t="s">
        <v>5567</v>
      </c>
      <c r="CF2126" s="354" t="s">
        <v>2054</v>
      </c>
      <c r="CG2126" s="355" t="s">
        <v>759</v>
      </c>
      <c r="CH2126" s="356">
        <v>18360</v>
      </c>
      <c r="CI2126" s="357">
        <v>45717</v>
      </c>
    </row>
    <row r="2127" spans="79:87">
      <c r="CA2127" s="351">
        <v>2124</v>
      </c>
      <c r="CB2127" s="358"/>
      <c r="CC2127" s="363" t="s">
        <v>5603</v>
      </c>
      <c r="CD2127" s="353" t="s">
        <v>3615</v>
      </c>
      <c r="CE2127" s="363" t="s">
        <v>5604</v>
      </c>
      <c r="CF2127" s="354" t="s">
        <v>2290</v>
      </c>
      <c r="CG2127" s="355" t="s">
        <v>712</v>
      </c>
      <c r="CH2127" s="356">
        <v>14400</v>
      </c>
      <c r="CI2127" s="357">
        <v>45717</v>
      </c>
    </row>
    <row r="2128" spans="79:87">
      <c r="CA2128" s="351">
        <v>2125</v>
      </c>
      <c r="CB2128" s="358"/>
      <c r="CC2128" s="363" t="s">
        <v>5605</v>
      </c>
      <c r="CD2128" s="353">
        <v>0</v>
      </c>
      <c r="CE2128" s="363" t="s">
        <v>5606</v>
      </c>
      <c r="CF2128" s="354" t="s">
        <v>2082</v>
      </c>
      <c r="CG2128" s="355" t="s">
        <v>693</v>
      </c>
      <c r="CH2128" s="356">
        <v>0</v>
      </c>
      <c r="CI2128" s="357">
        <v>45717</v>
      </c>
    </row>
    <row r="2129" spans="79:87">
      <c r="CA2129" s="351">
        <v>2126</v>
      </c>
      <c r="CB2129" s="358"/>
      <c r="CC2129" s="363" t="s">
        <v>5607</v>
      </c>
      <c r="CD2129" s="353">
        <v>0</v>
      </c>
      <c r="CE2129" s="363" t="s">
        <v>5608</v>
      </c>
      <c r="CF2129" s="354" t="s">
        <v>2732</v>
      </c>
      <c r="CG2129" s="355" t="s">
        <v>802</v>
      </c>
      <c r="CH2129" s="356">
        <v>29000</v>
      </c>
      <c r="CI2129" s="357">
        <v>45689</v>
      </c>
    </row>
    <row r="2130" spans="79:87">
      <c r="CA2130" s="351">
        <v>2127</v>
      </c>
      <c r="CB2130" s="358"/>
      <c r="CC2130" s="363" t="s">
        <v>5609</v>
      </c>
      <c r="CD2130" s="353">
        <v>0</v>
      </c>
      <c r="CE2130" s="363" t="s">
        <v>5610</v>
      </c>
      <c r="CF2130" s="354" t="s">
        <v>3420</v>
      </c>
      <c r="CG2130" s="355" t="s">
        <v>2169</v>
      </c>
      <c r="CH2130" s="356">
        <v>12690</v>
      </c>
      <c r="CI2130" s="357">
        <v>45658</v>
      </c>
    </row>
    <row r="2131" spans="79:87">
      <c r="CA2131" s="351">
        <v>2128</v>
      </c>
      <c r="CB2131" s="358"/>
      <c r="CC2131" s="363" t="s">
        <v>5611</v>
      </c>
      <c r="CD2131" s="353">
        <v>0</v>
      </c>
      <c r="CE2131" s="363" t="s">
        <v>5612</v>
      </c>
      <c r="CF2131" s="354" t="s">
        <v>2082</v>
      </c>
      <c r="CG2131" s="355" t="s">
        <v>693</v>
      </c>
      <c r="CH2131" s="356">
        <v>0</v>
      </c>
      <c r="CI2131" s="357">
        <v>45717</v>
      </c>
    </row>
    <row r="2132" spans="79:87">
      <c r="CA2132" s="351">
        <v>2129</v>
      </c>
      <c r="CB2132" s="358"/>
      <c r="CC2132" s="363" t="s">
        <v>5613</v>
      </c>
      <c r="CD2132" s="353" t="s">
        <v>5614</v>
      </c>
      <c r="CE2132" s="363" t="s">
        <v>5588</v>
      </c>
      <c r="CF2132" s="354" t="s">
        <v>2325</v>
      </c>
      <c r="CG2132" s="355" t="s">
        <v>661</v>
      </c>
      <c r="CH2132" s="356">
        <v>95670</v>
      </c>
      <c r="CI2132" s="357">
        <v>45717</v>
      </c>
    </row>
    <row r="2133" spans="79:87">
      <c r="CA2133" s="351">
        <v>2130</v>
      </c>
      <c r="CB2133" s="358"/>
      <c r="CC2133" s="363" t="s">
        <v>5613</v>
      </c>
      <c r="CD2133" s="353" t="s">
        <v>5614</v>
      </c>
      <c r="CE2133" s="363" t="s">
        <v>5588</v>
      </c>
      <c r="CF2133" s="354" t="s">
        <v>2329</v>
      </c>
      <c r="CG2133" s="355" t="s">
        <v>663</v>
      </c>
      <c r="CH2133" s="356">
        <v>45660</v>
      </c>
      <c r="CI2133" s="357">
        <v>45717</v>
      </c>
    </row>
    <row r="2134" spans="79:87">
      <c r="CA2134" s="351">
        <v>2131</v>
      </c>
      <c r="CB2134" s="358"/>
      <c r="CC2134" s="363" t="s">
        <v>5615</v>
      </c>
      <c r="CD2134" s="353" t="s">
        <v>5616</v>
      </c>
      <c r="CE2134" s="363" t="s">
        <v>5617</v>
      </c>
      <c r="CF2134" s="354" t="s">
        <v>2827</v>
      </c>
      <c r="CG2134" s="355" t="s">
        <v>627</v>
      </c>
      <c r="CH2134" s="356">
        <v>-18540</v>
      </c>
      <c r="CI2134" s="357">
        <v>45717</v>
      </c>
    </row>
    <row r="2135" spans="79:87">
      <c r="CA2135" s="351">
        <v>2132</v>
      </c>
      <c r="CB2135" s="358"/>
      <c r="CC2135" s="363" t="s">
        <v>5618</v>
      </c>
      <c r="CD2135" s="353">
        <v>0</v>
      </c>
      <c r="CE2135" s="363" t="s">
        <v>5619</v>
      </c>
      <c r="CF2135" s="354" t="s">
        <v>2092</v>
      </c>
      <c r="CG2135" s="355" t="s">
        <v>812</v>
      </c>
      <c r="CH2135" s="356">
        <v>11500</v>
      </c>
      <c r="CI2135" s="357">
        <v>45717</v>
      </c>
    </row>
    <row r="2136" spans="79:87">
      <c r="CA2136" s="351">
        <v>2133</v>
      </c>
      <c r="CB2136" s="358"/>
      <c r="CC2136" s="363" t="s">
        <v>5620</v>
      </c>
      <c r="CD2136" s="353" t="s">
        <v>3857</v>
      </c>
      <c r="CE2136" s="363" t="s">
        <v>5621</v>
      </c>
      <c r="CF2136" s="354" t="s">
        <v>2831</v>
      </c>
      <c r="CG2136" s="355" t="s">
        <v>671</v>
      </c>
      <c r="CH2136" s="356">
        <v>39780</v>
      </c>
      <c r="CI2136" s="357">
        <v>45717</v>
      </c>
    </row>
    <row r="2137" spans="79:87">
      <c r="CA2137" s="351">
        <v>2134</v>
      </c>
      <c r="CB2137" s="358"/>
      <c r="CC2137" s="363" t="s">
        <v>5622</v>
      </c>
      <c r="CD2137" s="353" t="s">
        <v>5623</v>
      </c>
      <c r="CE2137" s="363" t="s">
        <v>5624</v>
      </c>
      <c r="CF2137" s="354" t="s">
        <v>2082</v>
      </c>
      <c r="CG2137" s="355" t="s">
        <v>693</v>
      </c>
      <c r="CH2137" s="356">
        <v>0</v>
      </c>
      <c r="CI2137" s="357">
        <v>45717</v>
      </c>
    </row>
    <row r="2138" spans="79:87">
      <c r="CA2138" s="351">
        <v>2135</v>
      </c>
      <c r="CB2138" s="358"/>
      <c r="CC2138" s="363" t="s">
        <v>5622</v>
      </c>
      <c r="CD2138" s="353" t="s">
        <v>5623</v>
      </c>
      <c r="CE2138" s="363" t="s">
        <v>5624</v>
      </c>
      <c r="CF2138" s="354" t="s">
        <v>2092</v>
      </c>
      <c r="CG2138" s="355" t="s">
        <v>812</v>
      </c>
      <c r="CH2138" s="356">
        <v>11500</v>
      </c>
      <c r="CI2138" s="357">
        <v>45689</v>
      </c>
    </row>
    <row r="2139" spans="79:87">
      <c r="CA2139" s="351">
        <v>2136</v>
      </c>
      <c r="CB2139" s="358"/>
      <c r="CC2139" s="363" t="s">
        <v>5625</v>
      </c>
      <c r="CD2139" s="353" t="s">
        <v>5626</v>
      </c>
      <c r="CE2139" s="363" t="s">
        <v>5610</v>
      </c>
      <c r="CF2139" s="354" t="s">
        <v>3531</v>
      </c>
      <c r="CG2139" s="355" t="s">
        <v>659</v>
      </c>
      <c r="CH2139" s="356">
        <v>21840</v>
      </c>
      <c r="CI2139" s="357">
        <v>45658</v>
      </c>
    </row>
    <row r="2140" spans="79:87">
      <c r="CA2140" s="351">
        <v>2137</v>
      </c>
      <c r="CB2140" s="358"/>
      <c r="CC2140" s="363" t="s">
        <v>5627</v>
      </c>
      <c r="CD2140" s="353" t="s">
        <v>5628</v>
      </c>
      <c r="CE2140" s="363" t="s">
        <v>5629</v>
      </c>
      <c r="CF2140" s="354" t="s">
        <v>2273</v>
      </c>
      <c r="CG2140" s="355" t="s">
        <v>684</v>
      </c>
      <c r="CH2140" s="356">
        <v>21392</v>
      </c>
      <c r="CI2140" s="357">
        <v>45717</v>
      </c>
    </row>
    <row r="2141" spans="79:87">
      <c r="CA2141" s="351">
        <v>2138</v>
      </c>
      <c r="CB2141" s="358"/>
      <c r="CC2141" s="363" t="s">
        <v>5630</v>
      </c>
      <c r="CD2141" s="353">
        <v>0</v>
      </c>
      <c r="CE2141" s="363" t="s">
        <v>5631</v>
      </c>
      <c r="CF2141" s="354" t="s">
        <v>2131</v>
      </c>
      <c r="CG2141" s="355" t="s">
        <v>808</v>
      </c>
      <c r="CH2141" s="356">
        <v>60000</v>
      </c>
      <c r="CI2141" s="357">
        <v>45717</v>
      </c>
    </row>
    <row r="2142" spans="79:87">
      <c r="CA2142" s="351">
        <v>2139</v>
      </c>
      <c r="CB2142" s="358"/>
      <c r="CC2142" s="363" t="s">
        <v>5632</v>
      </c>
      <c r="CD2142" s="353" t="s">
        <v>5633</v>
      </c>
      <c r="CE2142" s="363" t="s">
        <v>5634</v>
      </c>
      <c r="CF2142" s="354" t="s">
        <v>2241</v>
      </c>
      <c r="CG2142" s="355" t="s">
        <v>824</v>
      </c>
      <c r="CH2142" s="356">
        <v>95000</v>
      </c>
      <c r="CI2142" s="357">
        <v>45717</v>
      </c>
    </row>
    <row r="2143" spans="79:87">
      <c r="CA2143" s="351">
        <v>2140</v>
      </c>
      <c r="CB2143" s="358"/>
      <c r="CC2143" s="363" t="s">
        <v>5635</v>
      </c>
      <c r="CD2143" s="353" t="s">
        <v>5636</v>
      </c>
      <c r="CE2143" s="363" t="s">
        <v>5637</v>
      </c>
      <c r="CF2143" s="354" t="s">
        <v>2131</v>
      </c>
      <c r="CG2143" s="355" t="s">
        <v>808</v>
      </c>
      <c r="CH2143" s="356">
        <v>30000</v>
      </c>
      <c r="CI2143" s="357">
        <v>45717</v>
      </c>
    </row>
    <row r="2144" spans="79:87">
      <c r="CA2144" s="351">
        <v>2141</v>
      </c>
      <c r="CB2144" s="358"/>
      <c r="CC2144" s="363" t="s">
        <v>5638</v>
      </c>
      <c r="CD2144" s="353">
        <v>0</v>
      </c>
      <c r="CE2144" s="363" t="s">
        <v>5639</v>
      </c>
      <c r="CF2144" s="354" t="s">
        <v>2082</v>
      </c>
      <c r="CG2144" s="355" t="s">
        <v>693</v>
      </c>
      <c r="CH2144" s="356">
        <v>0</v>
      </c>
      <c r="CI2144" s="357">
        <v>45717</v>
      </c>
    </row>
    <row r="2145" spans="79:87">
      <c r="CA2145" s="351">
        <v>2142</v>
      </c>
      <c r="CB2145" s="358"/>
      <c r="CC2145" s="359" t="s">
        <v>5640</v>
      </c>
      <c r="CD2145" s="353" t="s">
        <v>5641</v>
      </c>
      <c r="CE2145" s="359" t="s">
        <v>5642</v>
      </c>
      <c r="CF2145" s="354" t="s">
        <v>2388</v>
      </c>
      <c r="CG2145" s="355" t="s">
        <v>804</v>
      </c>
      <c r="CH2145" s="356">
        <v>12000</v>
      </c>
      <c r="CI2145" s="357">
        <v>45717</v>
      </c>
    </row>
    <row r="2146" spans="79:87">
      <c r="CA2146" s="351">
        <v>2143</v>
      </c>
      <c r="CB2146" s="358"/>
      <c r="CC2146" s="359" t="s">
        <v>5643</v>
      </c>
      <c r="CD2146" s="353" t="s">
        <v>5644</v>
      </c>
      <c r="CE2146" s="359" t="s">
        <v>5645</v>
      </c>
      <c r="CF2146" s="354" t="s">
        <v>2127</v>
      </c>
      <c r="CG2146" s="355" t="s">
        <v>751</v>
      </c>
      <c r="CH2146" s="356">
        <v>37920</v>
      </c>
      <c r="CI2146" s="357">
        <v>45717</v>
      </c>
    </row>
    <row r="2147" spans="79:87">
      <c r="CA2147" s="351">
        <v>2144</v>
      </c>
      <c r="CB2147" s="358"/>
      <c r="CC2147" s="359" t="s">
        <v>5646</v>
      </c>
      <c r="CD2147" s="353">
        <v>0</v>
      </c>
      <c r="CE2147" s="359" t="s">
        <v>5647</v>
      </c>
      <c r="CF2147" s="354" t="s">
        <v>2131</v>
      </c>
      <c r="CG2147" s="355" t="s">
        <v>808</v>
      </c>
      <c r="CH2147" s="356">
        <v>30000</v>
      </c>
      <c r="CI2147" s="357">
        <v>45689</v>
      </c>
    </row>
    <row r="2148" spans="79:87">
      <c r="CA2148" s="351">
        <v>2145</v>
      </c>
      <c r="CB2148" s="358"/>
      <c r="CC2148" s="359" t="s">
        <v>5648</v>
      </c>
      <c r="CD2148" s="353">
        <v>0</v>
      </c>
      <c r="CE2148" s="359" t="s">
        <v>5561</v>
      </c>
      <c r="CF2148" s="354" t="s">
        <v>2137</v>
      </c>
      <c r="CG2148" s="355" t="s">
        <v>810</v>
      </c>
      <c r="CH2148" s="356">
        <v>60000</v>
      </c>
      <c r="CI2148" s="357">
        <v>45658</v>
      </c>
    </row>
    <row r="2149" spans="79:87">
      <c r="CA2149" s="351">
        <v>2146</v>
      </c>
      <c r="CB2149" s="358"/>
      <c r="CC2149" s="359" t="s">
        <v>5649</v>
      </c>
      <c r="CD2149" s="353" t="s">
        <v>5650</v>
      </c>
      <c r="CE2149" s="359" t="s">
        <v>5651</v>
      </c>
      <c r="CF2149" s="354" t="s">
        <v>2082</v>
      </c>
      <c r="CG2149" s="355" t="s">
        <v>693</v>
      </c>
      <c r="CH2149" s="356">
        <v>0</v>
      </c>
      <c r="CI2149" s="357">
        <v>45717</v>
      </c>
    </row>
    <row r="2150" spans="79:87">
      <c r="CA2150" s="351">
        <v>2147</v>
      </c>
      <c r="CB2150" s="358"/>
      <c r="CC2150" s="359" t="s">
        <v>5652</v>
      </c>
      <c r="CD2150" s="353" t="s">
        <v>3603</v>
      </c>
      <c r="CE2150" s="359" t="s">
        <v>5653</v>
      </c>
      <c r="CF2150" s="354" t="s">
        <v>2869</v>
      </c>
      <c r="CG2150" s="355" t="s">
        <v>668</v>
      </c>
      <c r="CH2150" s="356">
        <v>19110</v>
      </c>
      <c r="CI2150" s="357">
        <v>45717</v>
      </c>
    </row>
    <row r="2151" spans="79:87">
      <c r="CA2151" s="351">
        <v>2148</v>
      </c>
      <c r="CB2151" s="358"/>
      <c r="CC2151" s="359" t="s">
        <v>5654</v>
      </c>
      <c r="CD2151" s="353">
        <v>0</v>
      </c>
      <c r="CE2151" s="359" t="s">
        <v>5655</v>
      </c>
      <c r="CF2151" s="354" t="s">
        <v>2137</v>
      </c>
      <c r="CG2151" s="355" t="s">
        <v>810</v>
      </c>
      <c r="CH2151" s="356">
        <v>12000</v>
      </c>
      <c r="CI2151" s="357">
        <v>45717</v>
      </c>
    </row>
    <row r="2152" spans="79:87">
      <c r="CA2152" s="351">
        <v>2149</v>
      </c>
      <c r="CB2152" s="358"/>
      <c r="CC2152" s="359" t="s">
        <v>5656</v>
      </c>
      <c r="CD2152" s="353">
        <v>0</v>
      </c>
      <c r="CE2152" s="359" t="s">
        <v>5657</v>
      </c>
      <c r="CF2152" s="354" t="s">
        <v>2388</v>
      </c>
      <c r="CG2152" s="355" t="s">
        <v>804</v>
      </c>
      <c r="CH2152" s="356">
        <v>4800</v>
      </c>
      <c r="CI2152" s="357">
        <v>45717</v>
      </c>
    </row>
    <row r="2153" spans="79:87">
      <c r="CA2153" s="351">
        <v>2150</v>
      </c>
      <c r="CB2153" s="358"/>
      <c r="CC2153" s="359" t="s">
        <v>4807</v>
      </c>
      <c r="CD2153" s="353" t="s">
        <v>5658</v>
      </c>
      <c r="CE2153" s="359" t="s">
        <v>5659</v>
      </c>
      <c r="CF2153" s="354" t="s">
        <v>3036</v>
      </c>
      <c r="CG2153" s="355" t="s">
        <v>799</v>
      </c>
      <c r="CH2153" s="356">
        <v>-57000</v>
      </c>
      <c r="CI2153" s="357">
        <v>45717</v>
      </c>
    </row>
    <row r="2154" spans="79:87">
      <c r="CA2154" s="351">
        <v>2151</v>
      </c>
      <c r="CB2154" s="358"/>
      <c r="CC2154" s="359" t="s">
        <v>5660</v>
      </c>
      <c r="CD2154" s="353" t="s">
        <v>5661</v>
      </c>
      <c r="CE2154" s="359" t="s">
        <v>5662</v>
      </c>
      <c r="CF2154" s="354" t="s">
        <v>3531</v>
      </c>
      <c r="CG2154" s="355" t="s">
        <v>659</v>
      </c>
      <c r="CH2154" s="356">
        <v>38220</v>
      </c>
      <c r="CI2154" s="357">
        <v>45717</v>
      </c>
    </row>
    <row r="2155" spans="79:87">
      <c r="CA2155" s="351">
        <v>2152</v>
      </c>
      <c r="CB2155" s="358"/>
      <c r="CC2155" s="359" t="s">
        <v>4807</v>
      </c>
      <c r="CD2155" s="353" t="s">
        <v>5663</v>
      </c>
      <c r="CE2155" s="359" t="s">
        <v>5664</v>
      </c>
      <c r="CF2155" s="354" t="s">
        <v>5665</v>
      </c>
      <c r="CG2155" s="355" t="s">
        <v>788</v>
      </c>
      <c r="CH2155" s="356">
        <v>-4432</v>
      </c>
      <c r="CI2155" s="357">
        <v>45717</v>
      </c>
    </row>
    <row r="2156" spans="79:87">
      <c r="CA2156" s="351">
        <v>2153</v>
      </c>
      <c r="CB2156" s="358"/>
      <c r="CC2156" s="359" t="s">
        <v>4807</v>
      </c>
      <c r="CD2156" s="353" t="s">
        <v>3669</v>
      </c>
      <c r="CE2156" s="359" t="s">
        <v>5653</v>
      </c>
      <c r="CF2156" s="354" t="s">
        <v>2869</v>
      </c>
      <c r="CG2156" s="355" t="s">
        <v>668</v>
      </c>
      <c r="CH2156" s="356">
        <v>38220</v>
      </c>
      <c r="CI2156" s="357">
        <v>45689</v>
      </c>
    </row>
    <row r="2157" spans="79:87">
      <c r="CA2157" s="351">
        <v>2154</v>
      </c>
      <c r="CB2157" s="358"/>
      <c r="CC2157" s="359" t="s">
        <v>5660</v>
      </c>
      <c r="CD2157" s="353" t="s">
        <v>5661</v>
      </c>
      <c r="CE2157" s="359" t="s">
        <v>5662</v>
      </c>
      <c r="CF2157" s="354" t="s">
        <v>2869</v>
      </c>
      <c r="CG2157" s="355" t="s">
        <v>668</v>
      </c>
      <c r="CH2157" s="356">
        <v>95550</v>
      </c>
      <c r="CI2157" s="357">
        <v>45658</v>
      </c>
    </row>
    <row r="2158" spans="79:87">
      <c r="CA2158" s="351">
        <v>2155</v>
      </c>
      <c r="CB2158" s="358"/>
      <c r="CC2158" s="359" t="s">
        <v>4807</v>
      </c>
      <c r="CD2158" s="353" t="s">
        <v>5666</v>
      </c>
      <c r="CE2158" s="359" t="s">
        <v>5667</v>
      </c>
      <c r="CF2158" s="354" t="s">
        <v>2831</v>
      </c>
      <c r="CG2158" s="355" t="s">
        <v>671</v>
      </c>
      <c r="CH2158" s="356">
        <v>19890</v>
      </c>
      <c r="CI2158" s="357">
        <v>45717</v>
      </c>
    </row>
    <row r="2159" spans="79:87">
      <c r="CA2159" s="351">
        <v>2156</v>
      </c>
      <c r="CB2159" s="358"/>
      <c r="CC2159" s="359" t="s">
        <v>4807</v>
      </c>
      <c r="CD2159" s="353" t="s">
        <v>5668</v>
      </c>
      <c r="CE2159" s="359" t="s">
        <v>5669</v>
      </c>
      <c r="CF2159" s="354" t="s">
        <v>2831</v>
      </c>
      <c r="CG2159" s="355" t="s">
        <v>671</v>
      </c>
      <c r="CH2159" s="356">
        <v>19890</v>
      </c>
      <c r="CI2159" s="357">
        <v>45717</v>
      </c>
    </row>
    <row r="2160" spans="79:87">
      <c r="CA2160" s="351">
        <v>2157</v>
      </c>
      <c r="CB2160" s="358"/>
      <c r="CC2160" s="359" t="s">
        <v>4807</v>
      </c>
      <c r="CD2160" s="353" t="s">
        <v>5670</v>
      </c>
      <c r="CE2160" s="359" t="s">
        <v>5671</v>
      </c>
      <c r="CF2160" s="354" t="s">
        <v>5672</v>
      </c>
      <c r="CG2160" s="355" t="s">
        <v>2199</v>
      </c>
      <c r="CH2160" s="356">
        <v>-1000</v>
      </c>
      <c r="CI2160" s="357">
        <v>45717</v>
      </c>
    </row>
    <row r="2161" spans="79:87">
      <c r="CA2161" s="351">
        <v>2158</v>
      </c>
      <c r="CB2161" s="358"/>
      <c r="CC2161" s="359" t="s">
        <v>4807</v>
      </c>
      <c r="CD2161" s="353" t="s">
        <v>5673</v>
      </c>
      <c r="CE2161" s="359" t="s">
        <v>5674</v>
      </c>
      <c r="CF2161" s="354" t="s">
        <v>2131</v>
      </c>
      <c r="CG2161" s="355" t="s">
        <v>808</v>
      </c>
      <c r="CH2161" s="356">
        <v>30000</v>
      </c>
      <c r="CI2161" s="357">
        <v>45717</v>
      </c>
    </row>
    <row r="2162" spans="79:87">
      <c r="CA2162" s="351">
        <v>2159</v>
      </c>
      <c r="CB2162" s="358"/>
      <c r="CC2162" s="359" t="s">
        <v>4807</v>
      </c>
      <c r="CD2162" s="353" t="s">
        <v>5675</v>
      </c>
      <c r="CE2162" s="359" t="s">
        <v>5676</v>
      </c>
      <c r="CF2162" s="354" t="s">
        <v>2065</v>
      </c>
      <c r="CG2162" s="355" t="s">
        <v>811</v>
      </c>
      <c r="CH2162" s="356">
        <v>15000</v>
      </c>
      <c r="CI2162" s="357">
        <v>45717</v>
      </c>
    </row>
    <row r="2163" spans="79:87">
      <c r="CA2163" s="351">
        <v>2160</v>
      </c>
      <c r="CB2163" s="358"/>
      <c r="CC2163" s="359" t="s">
        <v>4807</v>
      </c>
      <c r="CD2163" s="353" t="s">
        <v>5677</v>
      </c>
      <c r="CE2163" s="359" t="s">
        <v>5678</v>
      </c>
      <c r="CF2163" s="354" t="s">
        <v>2065</v>
      </c>
      <c r="CG2163" s="355" t="s">
        <v>811</v>
      </c>
      <c r="CH2163" s="356">
        <v>15000</v>
      </c>
      <c r="CI2163" s="357">
        <v>45717</v>
      </c>
    </row>
    <row r="2164" spans="79:87">
      <c r="CA2164" s="351">
        <v>2161</v>
      </c>
      <c r="CB2164" s="358"/>
      <c r="CC2164" s="359" t="s">
        <v>4807</v>
      </c>
      <c r="CD2164" s="353" t="s">
        <v>5679</v>
      </c>
      <c r="CE2164" s="359" t="s">
        <v>5680</v>
      </c>
      <c r="CF2164" s="354" t="s">
        <v>2127</v>
      </c>
      <c r="CG2164" s="355" t="s">
        <v>751</v>
      </c>
      <c r="CH2164" s="356">
        <v>18960</v>
      </c>
      <c r="CI2164" s="357">
        <v>45717</v>
      </c>
    </row>
    <row r="2165" spans="79:87">
      <c r="CA2165" s="351">
        <v>2162</v>
      </c>
      <c r="CB2165" s="358"/>
      <c r="CC2165" s="359" t="s">
        <v>5681</v>
      </c>
      <c r="CD2165" s="353" t="s">
        <v>5682</v>
      </c>
      <c r="CE2165" s="359" t="s">
        <v>5683</v>
      </c>
      <c r="CF2165" s="354" t="s">
        <v>2127</v>
      </c>
      <c r="CG2165" s="355" t="s">
        <v>751</v>
      </c>
      <c r="CH2165" s="356">
        <v>94800</v>
      </c>
      <c r="CI2165" s="357">
        <v>45689</v>
      </c>
    </row>
    <row r="2166" spans="79:87">
      <c r="CA2166" s="351">
        <v>2163</v>
      </c>
      <c r="CB2166" s="358"/>
      <c r="CC2166" s="359" t="s">
        <v>5660</v>
      </c>
      <c r="CD2166" s="353" t="s">
        <v>5661</v>
      </c>
      <c r="CE2166" s="359" t="s">
        <v>5662</v>
      </c>
      <c r="CF2166" s="354" t="s">
        <v>2127</v>
      </c>
      <c r="CG2166" s="355" t="s">
        <v>751</v>
      </c>
      <c r="CH2166" s="356">
        <v>94800</v>
      </c>
      <c r="CI2166" s="357">
        <v>45658</v>
      </c>
    </row>
    <row r="2167" spans="79:87">
      <c r="CA2167" s="351">
        <v>2164</v>
      </c>
      <c r="CB2167" s="358"/>
      <c r="CC2167" s="359" t="s">
        <v>4807</v>
      </c>
      <c r="CD2167" s="353" t="s">
        <v>5679</v>
      </c>
      <c r="CE2167" s="359" t="s">
        <v>5680</v>
      </c>
      <c r="CF2167" s="354" t="s">
        <v>2127</v>
      </c>
      <c r="CG2167" s="355" t="s">
        <v>751</v>
      </c>
      <c r="CH2167" s="356">
        <v>18960</v>
      </c>
      <c r="CI2167" s="357">
        <v>45717</v>
      </c>
    </row>
    <row r="2168" spans="79:87">
      <c r="CA2168" s="351">
        <v>2165</v>
      </c>
      <c r="CB2168" s="358"/>
      <c r="CC2168" s="359" t="s">
        <v>4807</v>
      </c>
      <c r="CD2168" s="353" t="s">
        <v>5679</v>
      </c>
      <c r="CE2168" s="359" t="s">
        <v>5680</v>
      </c>
      <c r="CF2168" s="354" t="s">
        <v>2127</v>
      </c>
      <c r="CG2168" s="355" t="s">
        <v>751</v>
      </c>
      <c r="CH2168" s="356">
        <v>18960</v>
      </c>
      <c r="CI2168" s="357">
        <v>45717</v>
      </c>
    </row>
    <row r="2169" spans="79:87">
      <c r="CA2169" s="351">
        <v>2166</v>
      </c>
      <c r="CB2169" s="358"/>
      <c r="CC2169" s="359" t="s">
        <v>4807</v>
      </c>
      <c r="CD2169" s="353" t="s">
        <v>5684</v>
      </c>
      <c r="CE2169" s="359" t="s">
        <v>5685</v>
      </c>
      <c r="CF2169" s="354" t="s">
        <v>2092</v>
      </c>
      <c r="CG2169" s="355" t="s">
        <v>812</v>
      </c>
      <c r="CH2169" s="356">
        <v>11500</v>
      </c>
      <c r="CI2169" s="357">
        <v>45717</v>
      </c>
    </row>
    <row r="2170" spans="79:87">
      <c r="CA2170" s="351">
        <v>2167</v>
      </c>
      <c r="CB2170" s="358"/>
      <c r="CC2170" s="359" t="s">
        <v>4807</v>
      </c>
      <c r="CD2170" s="353" t="s">
        <v>5686</v>
      </c>
      <c r="CE2170" s="359" t="s">
        <v>5687</v>
      </c>
      <c r="CF2170" s="354" t="s">
        <v>2092</v>
      </c>
      <c r="CG2170" s="355" t="s">
        <v>812</v>
      </c>
      <c r="CH2170" s="356">
        <v>11500</v>
      </c>
      <c r="CI2170" s="357">
        <v>45717</v>
      </c>
    </row>
    <row r="2171" spans="79:87">
      <c r="CA2171" s="351">
        <v>2168</v>
      </c>
      <c r="CB2171" s="358"/>
      <c r="CC2171" s="359" t="s">
        <v>5688</v>
      </c>
      <c r="CD2171" s="353" t="s">
        <v>5689</v>
      </c>
      <c r="CE2171" s="359" t="s">
        <v>5690</v>
      </c>
      <c r="CF2171" s="354" t="s">
        <v>2054</v>
      </c>
      <c r="CG2171" s="355" t="s">
        <v>759</v>
      </c>
      <c r="CH2171" s="356">
        <v>183600</v>
      </c>
      <c r="CI2171" s="357">
        <v>45717</v>
      </c>
    </row>
    <row r="2172" spans="79:87">
      <c r="CA2172" s="351">
        <v>2169</v>
      </c>
      <c r="CB2172" s="358"/>
      <c r="CC2172" s="359" t="s">
        <v>5691</v>
      </c>
      <c r="CD2172" s="353" t="s">
        <v>5692</v>
      </c>
      <c r="CE2172" s="359" t="s">
        <v>5693</v>
      </c>
      <c r="CF2172" s="354" t="s">
        <v>2827</v>
      </c>
      <c r="CG2172" s="355" t="s">
        <v>627</v>
      </c>
      <c r="CH2172" s="356">
        <v>18540</v>
      </c>
      <c r="CI2172" s="357">
        <v>45717</v>
      </c>
    </row>
    <row r="2173" spans="79:87">
      <c r="CA2173" s="351">
        <v>2170</v>
      </c>
      <c r="CB2173" s="358"/>
      <c r="CC2173" s="359" t="s">
        <v>5694</v>
      </c>
      <c r="CD2173" s="353" t="s">
        <v>5695</v>
      </c>
      <c r="CE2173" s="359" t="s">
        <v>5696</v>
      </c>
      <c r="CF2173" s="354" t="s">
        <v>2827</v>
      </c>
      <c r="CG2173" s="355" t="s">
        <v>627</v>
      </c>
      <c r="CH2173" s="356">
        <v>9270</v>
      </c>
      <c r="CI2173" s="357">
        <v>45717</v>
      </c>
    </row>
    <row r="2174" spans="79:87">
      <c r="CA2174" s="351">
        <v>2171</v>
      </c>
      <c r="CB2174" s="358"/>
      <c r="CC2174" s="359" t="s">
        <v>5697</v>
      </c>
      <c r="CD2174" s="353" t="s">
        <v>5698</v>
      </c>
      <c r="CE2174" s="359" t="s">
        <v>5693</v>
      </c>
      <c r="CF2174" s="354" t="s">
        <v>2827</v>
      </c>
      <c r="CG2174" s="355" t="s">
        <v>627</v>
      </c>
      <c r="CH2174" s="356">
        <v>27810</v>
      </c>
      <c r="CI2174" s="357">
        <v>45689</v>
      </c>
    </row>
    <row r="2175" spans="79:87">
      <c r="CA2175" s="351">
        <v>2172</v>
      </c>
      <c r="CB2175" s="358"/>
      <c r="CC2175" s="359" t="s">
        <v>5699</v>
      </c>
      <c r="CD2175" s="353" t="s">
        <v>5700</v>
      </c>
      <c r="CE2175" s="359" t="s">
        <v>5701</v>
      </c>
      <c r="CF2175" s="354" t="s">
        <v>2827</v>
      </c>
      <c r="CG2175" s="355" t="s">
        <v>627</v>
      </c>
      <c r="CH2175" s="356">
        <v>3090</v>
      </c>
      <c r="CI2175" s="357">
        <v>45658</v>
      </c>
    </row>
    <row r="2176" spans="79:87">
      <c r="CA2176" s="351">
        <v>2173</v>
      </c>
      <c r="CB2176" s="358"/>
      <c r="CC2176" s="359" t="s">
        <v>5702</v>
      </c>
      <c r="CD2176" s="353" t="s">
        <v>1793</v>
      </c>
      <c r="CE2176" s="359" t="s">
        <v>5703</v>
      </c>
      <c r="CF2176" s="354" t="s">
        <v>2827</v>
      </c>
      <c r="CG2176" s="355" t="s">
        <v>627</v>
      </c>
      <c r="CH2176" s="356">
        <v>30900</v>
      </c>
      <c r="CI2176" s="357">
        <v>45717</v>
      </c>
    </row>
    <row r="2177" spans="79:87">
      <c r="CA2177" s="351">
        <v>2174</v>
      </c>
      <c r="CB2177" s="358"/>
      <c r="CC2177" s="359" t="s">
        <v>5704</v>
      </c>
      <c r="CD2177" s="353" t="s">
        <v>5705</v>
      </c>
      <c r="CE2177" s="359" t="s">
        <v>5706</v>
      </c>
      <c r="CF2177" s="354" t="s">
        <v>2827</v>
      </c>
      <c r="CG2177" s="355" t="s">
        <v>627</v>
      </c>
      <c r="CH2177" s="356">
        <v>3090</v>
      </c>
      <c r="CI2177" s="357">
        <v>45717</v>
      </c>
    </row>
    <row r="2178" spans="79:87">
      <c r="CA2178" s="351">
        <v>2175</v>
      </c>
      <c r="CB2178" s="358"/>
      <c r="CC2178" s="359" t="s">
        <v>5707</v>
      </c>
      <c r="CD2178" s="353" t="s">
        <v>5708</v>
      </c>
      <c r="CE2178" s="359" t="s">
        <v>5709</v>
      </c>
      <c r="CF2178" s="354" t="s">
        <v>3424</v>
      </c>
      <c r="CG2178" s="355" t="s">
        <v>798</v>
      </c>
      <c r="CH2178" s="356">
        <v>-30000</v>
      </c>
      <c r="CI2178" s="357">
        <v>45717</v>
      </c>
    </row>
    <row r="2179" spans="79:87">
      <c r="CA2179" s="351">
        <v>2176</v>
      </c>
      <c r="CB2179" s="358"/>
      <c r="CC2179" s="359" t="s">
        <v>5710</v>
      </c>
      <c r="CD2179" s="353" t="s">
        <v>5711</v>
      </c>
      <c r="CE2179" s="359" t="s">
        <v>5712</v>
      </c>
      <c r="CF2179" s="354" t="s">
        <v>3036</v>
      </c>
      <c r="CG2179" s="355" t="s">
        <v>799</v>
      </c>
      <c r="CH2179" s="356">
        <v>57000</v>
      </c>
      <c r="CI2179" s="357">
        <v>45717</v>
      </c>
    </row>
    <row r="2180" spans="79:87">
      <c r="CA2180" s="351">
        <v>2177</v>
      </c>
      <c r="CB2180" s="358"/>
      <c r="CC2180" s="359" t="s">
        <v>5713</v>
      </c>
      <c r="CD2180" s="353" t="s">
        <v>5714</v>
      </c>
      <c r="CE2180" s="359" t="s">
        <v>5715</v>
      </c>
      <c r="CF2180" s="354" t="s">
        <v>3531</v>
      </c>
      <c r="CG2180" s="355" t="s">
        <v>659</v>
      </c>
      <c r="CH2180" s="356">
        <v>21840</v>
      </c>
      <c r="CI2180" s="357">
        <v>45717</v>
      </c>
    </row>
    <row r="2181" spans="79:87">
      <c r="CA2181" s="351">
        <v>2178</v>
      </c>
      <c r="CB2181" s="358"/>
      <c r="CC2181" s="359" t="s">
        <v>5713</v>
      </c>
      <c r="CD2181" s="353" t="s">
        <v>5714</v>
      </c>
      <c r="CE2181" s="359" t="s">
        <v>5715</v>
      </c>
      <c r="CF2181" s="354" t="s">
        <v>3531</v>
      </c>
      <c r="CG2181" s="355" t="s">
        <v>659</v>
      </c>
      <c r="CH2181" s="356">
        <v>21840</v>
      </c>
      <c r="CI2181" s="357">
        <v>45717</v>
      </c>
    </row>
    <row r="2182" spans="79:87">
      <c r="CA2182" s="351">
        <v>2179</v>
      </c>
      <c r="CB2182" s="358"/>
      <c r="CC2182" s="359" t="s">
        <v>5716</v>
      </c>
      <c r="CD2182" s="353" t="s">
        <v>5717</v>
      </c>
      <c r="CE2182" s="359" t="s">
        <v>5718</v>
      </c>
      <c r="CF2182" s="354" t="s">
        <v>2042</v>
      </c>
      <c r="CG2182" s="355" t="s">
        <v>671</v>
      </c>
      <c r="CH2182" s="356">
        <v>2386800</v>
      </c>
      <c r="CI2182" s="357">
        <v>45717</v>
      </c>
    </row>
    <row r="2183" spans="79:87">
      <c r="CA2183" s="351">
        <v>2180</v>
      </c>
      <c r="CB2183" s="358"/>
      <c r="CC2183" s="359" t="s">
        <v>5719</v>
      </c>
      <c r="CD2183" s="353" t="s">
        <v>5720</v>
      </c>
      <c r="CE2183" s="359" t="s">
        <v>5721</v>
      </c>
      <c r="CF2183" s="354" t="s">
        <v>2042</v>
      </c>
      <c r="CG2183" s="355" t="s">
        <v>671</v>
      </c>
      <c r="CH2183" s="356">
        <v>795600</v>
      </c>
      <c r="CI2183" s="357">
        <v>45689</v>
      </c>
    </row>
    <row r="2184" spans="79:87">
      <c r="CA2184" s="351">
        <v>2181</v>
      </c>
      <c r="CB2184" s="358"/>
      <c r="CC2184" s="359" t="s">
        <v>5722</v>
      </c>
      <c r="CD2184" s="353" t="s">
        <v>5723</v>
      </c>
      <c r="CE2184" s="359" t="s">
        <v>5721</v>
      </c>
      <c r="CF2184" s="354" t="s">
        <v>2042</v>
      </c>
      <c r="CG2184" s="355" t="s">
        <v>671</v>
      </c>
      <c r="CH2184" s="356">
        <v>238680</v>
      </c>
      <c r="CI2184" s="357">
        <v>45658</v>
      </c>
    </row>
    <row r="2185" spans="79:87">
      <c r="CA2185" s="351">
        <v>2182</v>
      </c>
      <c r="CB2185" s="358"/>
      <c r="CC2185" s="359" t="s">
        <v>5722</v>
      </c>
      <c r="CD2185" s="353" t="s">
        <v>5723</v>
      </c>
      <c r="CE2185" s="359" t="s">
        <v>5721</v>
      </c>
      <c r="CF2185" s="354" t="s">
        <v>2042</v>
      </c>
      <c r="CG2185" s="355" t="s">
        <v>671</v>
      </c>
      <c r="CH2185" s="356">
        <v>238680</v>
      </c>
      <c r="CI2185" s="357">
        <v>45717</v>
      </c>
    </row>
    <row r="2186" spans="79:87">
      <c r="CA2186" s="351">
        <v>2183</v>
      </c>
      <c r="CB2186" s="358"/>
      <c r="CC2186" s="359" t="s">
        <v>5719</v>
      </c>
      <c r="CD2186" s="353" t="s">
        <v>5720</v>
      </c>
      <c r="CE2186" s="359" t="s">
        <v>5721</v>
      </c>
      <c r="CF2186" s="354" t="s">
        <v>2042</v>
      </c>
      <c r="CG2186" s="355" t="s">
        <v>671</v>
      </c>
      <c r="CH2186" s="356">
        <v>397800</v>
      </c>
      <c r="CI2186" s="357">
        <v>45717</v>
      </c>
    </row>
    <row r="2187" spans="79:87">
      <c r="CA2187" s="351">
        <v>2184</v>
      </c>
      <c r="CB2187" s="358"/>
      <c r="CC2187" s="359" t="s">
        <v>5716</v>
      </c>
      <c r="CD2187" s="353" t="s">
        <v>5717</v>
      </c>
      <c r="CE2187" s="359" t="s">
        <v>5718</v>
      </c>
      <c r="CF2187" s="354" t="s">
        <v>2042</v>
      </c>
      <c r="CG2187" s="355" t="s">
        <v>671</v>
      </c>
      <c r="CH2187" s="356">
        <v>2386800</v>
      </c>
      <c r="CI2187" s="357">
        <v>45717</v>
      </c>
    </row>
    <row r="2188" spans="79:87">
      <c r="CA2188" s="351">
        <v>2185</v>
      </c>
      <c r="CB2188" s="358"/>
      <c r="CC2188" s="359" t="s">
        <v>5719</v>
      </c>
      <c r="CD2188" s="353" t="s">
        <v>5720</v>
      </c>
      <c r="CE2188" s="359" t="s">
        <v>5721</v>
      </c>
      <c r="CF2188" s="354" t="s">
        <v>2042</v>
      </c>
      <c r="CG2188" s="355" t="s">
        <v>671</v>
      </c>
      <c r="CH2188" s="356">
        <v>238680</v>
      </c>
      <c r="CI2188" s="357">
        <v>45717</v>
      </c>
    </row>
    <row r="2189" spans="79:87">
      <c r="CA2189" s="351">
        <v>2186</v>
      </c>
      <c r="CB2189" s="358"/>
      <c r="CC2189" s="359" t="s">
        <v>5719</v>
      </c>
      <c r="CD2189" s="353" t="s">
        <v>5720</v>
      </c>
      <c r="CE2189" s="359" t="s">
        <v>5721</v>
      </c>
      <c r="CF2189" s="354" t="s">
        <v>2042</v>
      </c>
      <c r="CG2189" s="355" t="s">
        <v>671</v>
      </c>
      <c r="CH2189" s="356">
        <v>79560</v>
      </c>
      <c r="CI2189" s="357">
        <v>45717</v>
      </c>
    </row>
    <row r="2190" spans="79:87">
      <c r="CA2190" s="351">
        <v>2187</v>
      </c>
      <c r="CB2190" s="358"/>
      <c r="CC2190" s="359" t="s">
        <v>5722</v>
      </c>
      <c r="CD2190" s="353" t="s">
        <v>5723</v>
      </c>
      <c r="CE2190" s="359" t="s">
        <v>5721</v>
      </c>
      <c r="CF2190" s="354" t="s">
        <v>2042</v>
      </c>
      <c r="CG2190" s="355" t="s">
        <v>671</v>
      </c>
      <c r="CH2190" s="356">
        <v>79560</v>
      </c>
      <c r="CI2190" s="357">
        <v>45717</v>
      </c>
    </row>
    <row r="2191" spans="79:87">
      <c r="CA2191" s="351">
        <v>2188</v>
      </c>
      <c r="CB2191" s="358"/>
      <c r="CC2191" s="359" t="s">
        <v>5722</v>
      </c>
      <c r="CD2191" s="353" t="s">
        <v>5723</v>
      </c>
      <c r="CE2191" s="359" t="s">
        <v>5721</v>
      </c>
      <c r="CF2191" s="354" t="s">
        <v>2042</v>
      </c>
      <c r="CG2191" s="355" t="s">
        <v>671</v>
      </c>
      <c r="CH2191" s="356">
        <v>79560</v>
      </c>
      <c r="CI2191" s="357">
        <v>45717</v>
      </c>
    </row>
    <row r="2192" spans="79:87">
      <c r="CA2192" s="351">
        <v>2189</v>
      </c>
      <c r="CB2192" s="358"/>
      <c r="CC2192" s="359" t="s">
        <v>5722</v>
      </c>
      <c r="CD2192" s="353" t="s">
        <v>5723</v>
      </c>
      <c r="CE2192" s="359" t="s">
        <v>5721</v>
      </c>
      <c r="CF2192" s="354" t="s">
        <v>2042</v>
      </c>
      <c r="CG2192" s="355" t="s">
        <v>671</v>
      </c>
      <c r="CH2192" s="356">
        <v>159120</v>
      </c>
      <c r="CI2192" s="357">
        <v>45689</v>
      </c>
    </row>
    <row r="2193" spans="79:87">
      <c r="CA2193" s="351">
        <v>2190</v>
      </c>
      <c r="CB2193" s="358"/>
      <c r="CC2193" s="359" t="s">
        <v>5724</v>
      </c>
      <c r="CD2193" s="353" t="s">
        <v>5725</v>
      </c>
      <c r="CE2193" s="359" t="s">
        <v>5726</v>
      </c>
      <c r="CF2193" s="354" t="s">
        <v>2831</v>
      </c>
      <c r="CG2193" s="355" t="s">
        <v>671</v>
      </c>
      <c r="CH2193" s="356">
        <v>-39780</v>
      </c>
      <c r="CI2193" s="357">
        <v>45658</v>
      </c>
    </row>
    <row r="2194" spans="79:87">
      <c r="CA2194" s="351">
        <v>2191</v>
      </c>
      <c r="CB2194" s="358"/>
      <c r="CC2194" s="359" t="s">
        <v>5722</v>
      </c>
      <c r="CD2194" s="353" t="s">
        <v>5723</v>
      </c>
      <c r="CE2194" s="359" t="s">
        <v>5721</v>
      </c>
      <c r="CF2194" s="354" t="s">
        <v>2049</v>
      </c>
      <c r="CG2194" s="355" t="s">
        <v>675</v>
      </c>
      <c r="CH2194" s="356">
        <v>256320</v>
      </c>
      <c r="CI2194" s="357">
        <v>45717</v>
      </c>
    </row>
    <row r="2195" spans="79:87">
      <c r="CA2195" s="351">
        <v>2192</v>
      </c>
      <c r="CB2195" s="358"/>
      <c r="CC2195" s="359" t="s">
        <v>5719</v>
      </c>
      <c r="CD2195" s="353" t="s">
        <v>5720</v>
      </c>
      <c r="CE2195" s="359" t="s">
        <v>5721</v>
      </c>
      <c r="CF2195" s="354" t="s">
        <v>2049</v>
      </c>
      <c r="CG2195" s="355" t="s">
        <v>675</v>
      </c>
      <c r="CH2195" s="356">
        <v>512640</v>
      </c>
      <c r="CI2195" s="357">
        <v>45717</v>
      </c>
    </row>
    <row r="2196" spans="79:87">
      <c r="CA2196" s="351">
        <v>2193</v>
      </c>
      <c r="CB2196" s="358"/>
      <c r="CC2196" s="359" t="s">
        <v>5716</v>
      </c>
      <c r="CD2196" s="353" t="s">
        <v>5717</v>
      </c>
      <c r="CE2196" s="359" t="s">
        <v>5718</v>
      </c>
      <c r="CF2196" s="354" t="s">
        <v>2049</v>
      </c>
      <c r="CG2196" s="355" t="s">
        <v>675</v>
      </c>
      <c r="CH2196" s="356">
        <v>2563200</v>
      </c>
      <c r="CI2196" s="357">
        <v>45717</v>
      </c>
    </row>
    <row r="2197" spans="79:87">
      <c r="CA2197" s="351">
        <v>2194</v>
      </c>
      <c r="CB2197" s="358"/>
      <c r="CC2197" s="359" t="s">
        <v>5716</v>
      </c>
      <c r="CD2197" s="353" t="s">
        <v>5717</v>
      </c>
      <c r="CE2197" s="359" t="s">
        <v>5718</v>
      </c>
      <c r="CF2197" s="354" t="s">
        <v>2049</v>
      </c>
      <c r="CG2197" s="355" t="s">
        <v>675</v>
      </c>
      <c r="CH2197" s="356">
        <v>2563200</v>
      </c>
      <c r="CI2197" s="357">
        <v>45717</v>
      </c>
    </row>
    <row r="2198" spans="79:87">
      <c r="CA2198" s="351">
        <v>2195</v>
      </c>
      <c r="CB2198" s="358"/>
      <c r="CC2198" s="359" t="s">
        <v>5719</v>
      </c>
      <c r="CD2198" s="353" t="s">
        <v>5720</v>
      </c>
      <c r="CE2198" s="359" t="s">
        <v>5721</v>
      </c>
      <c r="CF2198" s="354" t="s">
        <v>2049</v>
      </c>
      <c r="CG2198" s="355" t="s">
        <v>675</v>
      </c>
      <c r="CH2198" s="356">
        <v>427200</v>
      </c>
      <c r="CI2198" s="357">
        <v>45717</v>
      </c>
    </row>
    <row r="2199" spans="79:87">
      <c r="CA2199" s="351">
        <v>2196</v>
      </c>
      <c r="CB2199" s="358"/>
      <c r="CC2199" s="359" t="s">
        <v>5719</v>
      </c>
      <c r="CD2199" s="353" t="s">
        <v>5720</v>
      </c>
      <c r="CE2199" s="359" t="s">
        <v>5721</v>
      </c>
      <c r="CF2199" s="354" t="s">
        <v>2049</v>
      </c>
      <c r="CG2199" s="355" t="s">
        <v>675</v>
      </c>
      <c r="CH2199" s="356">
        <v>85440</v>
      </c>
      <c r="CI2199" s="357">
        <v>45717</v>
      </c>
    </row>
    <row r="2200" spans="79:87">
      <c r="CA2200" s="351">
        <v>2197</v>
      </c>
      <c r="CB2200" s="358"/>
      <c r="CC2200" s="359" t="s">
        <v>5716</v>
      </c>
      <c r="CD2200" s="353" t="s">
        <v>5717</v>
      </c>
      <c r="CE2200" s="359" t="s">
        <v>5718</v>
      </c>
      <c r="CF2200" s="354" t="s">
        <v>2050</v>
      </c>
      <c r="CG2200" s="355" t="s">
        <v>676</v>
      </c>
      <c r="CH2200" s="356">
        <v>3792000</v>
      </c>
      <c r="CI2200" s="357">
        <v>45717</v>
      </c>
    </row>
    <row r="2201" spans="79:87">
      <c r="CA2201" s="351">
        <v>2198</v>
      </c>
      <c r="CB2201" s="358"/>
      <c r="CC2201" s="359" t="s">
        <v>5716</v>
      </c>
      <c r="CD2201" s="353" t="s">
        <v>5717</v>
      </c>
      <c r="CE2201" s="359" t="s">
        <v>5718</v>
      </c>
      <c r="CF2201" s="354" t="s">
        <v>2050</v>
      </c>
      <c r="CG2201" s="355" t="s">
        <v>676</v>
      </c>
      <c r="CH2201" s="356">
        <v>3792000</v>
      </c>
      <c r="CI2201" s="357">
        <v>45689</v>
      </c>
    </row>
    <row r="2202" spans="79:87">
      <c r="CA2202" s="351">
        <v>2199</v>
      </c>
      <c r="CB2202" s="358"/>
      <c r="CC2202" s="359" t="s">
        <v>5719</v>
      </c>
      <c r="CD2202" s="353" t="s">
        <v>5720</v>
      </c>
      <c r="CE2202" s="359" t="s">
        <v>5721</v>
      </c>
      <c r="CF2202" s="354" t="s">
        <v>2050</v>
      </c>
      <c r="CG2202" s="355" t="s">
        <v>676</v>
      </c>
      <c r="CH2202" s="356">
        <v>505600</v>
      </c>
      <c r="CI2202" s="357">
        <v>45658</v>
      </c>
    </row>
    <row r="2203" spans="79:87">
      <c r="CA2203" s="351">
        <v>2200</v>
      </c>
      <c r="CB2203" s="358"/>
      <c r="CC2203" s="359" t="s">
        <v>5719</v>
      </c>
      <c r="CD2203" s="353" t="s">
        <v>5720</v>
      </c>
      <c r="CE2203" s="359" t="s">
        <v>5721</v>
      </c>
      <c r="CF2203" s="354" t="s">
        <v>2050</v>
      </c>
      <c r="CG2203" s="355" t="s">
        <v>676</v>
      </c>
      <c r="CH2203" s="356">
        <v>252800</v>
      </c>
      <c r="CI2203" s="357">
        <v>45717</v>
      </c>
    </row>
    <row r="2204" spans="79:87">
      <c r="CA2204" s="351">
        <v>2201</v>
      </c>
      <c r="CB2204" s="358"/>
      <c r="CC2204" s="359" t="s">
        <v>5727</v>
      </c>
      <c r="CD2204" s="353" t="s">
        <v>5728</v>
      </c>
      <c r="CE2204" s="359" t="s">
        <v>5729</v>
      </c>
      <c r="CF2204" s="354" t="s">
        <v>2198</v>
      </c>
      <c r="CG2204" s="355" t="s">
        <v>2199</v>
      </c>
      <c r="CH2204" s="356">
        <v>25000</v>
      </c>
      <c r="CI2204" s="357">
        <v>45717</v>
      </c>
    </row>
    <row r="2205" spans="79:87">
      <c r="CA2205" s="351">
        <v>2202</v>
      </c>
      <c r="CB2205" s="358"/>
      <c r="CC2205" s="359" t="s">
        <v>5730</v>
      </c>
      <c r="CD2205" s="353" t="s">
        <v>5731</v>
      </c>
      <c r="CE2205" s="359" t="s">
        <v>5732</v>
      </c>
      <c r="CF2205" s="354" t="s">
        <v>2198</v>
      </c>
      <c r="CG2205" s="355" t="s">
        <v>2199</v>
      </c>
      <c r="CH2205" s="356">
        <v>25000</v>
      </c>
      <c r="CI2205" s="357">
        <v>45717</v>
      </c>
    </row>
    <row r="2206" spans="79:87">
      <c r="CA2206" s="351">
        <v>2203</v>
      </c>
      <c r="CB2206" s="358"/>
      <c r="CC2206" s="359" t="s">
        <v>5733</v>
      </c>
      <c r="CD2206" s="353" t="s">
        <v>4945</v>
      </c>
      <c r="CE2206" s="359" t="s">
        <v>5734</v>
      </c>
      <c r="CF2206" s="354" t="s">
        <v>2198</v>
      </c>
      <c r="CG2206" s="355" t="s">
        <v>2199</v>
      </c>
      <c r="CH2206" s="356">
        <v>50000</v>
      </c>
      <c r="CI2206" s="357">
        <v>45717</v>
      </c>
    </row>
    <row r="2207" spans="79:87">
      <c r="CA2207" s="351">
        <v>2204</v>
      </c>
      <c r="CB2207" s="358"/>
      <c r="CC2207" s="359" t="s">
        <v>5735</v>
      </c>
      <c r="CD2207" s="353" t="s">
        <v>5736</v>
      </c>
      <c r="CE2207" s="359" t="s">
        <v>5737</v>
      </c>
      <c r="CF2207" s="354" t="s">
        <v>2198</v>
      </c>
      <c r="CG2207" s="355" t="s">
        <v>2199</v>
      </c>
      <c r="CH2207" s="356">
        <v>25000</v>
      </c>
      <c r="CI2207" s="357">
        <v>45717</v>
      </c>
    </row>
    <row r="2208" spans="79:87">
      <c r="CA2208" s="351">
        <v>2205</v>
      </c>
      <c r="CB2208" s="358"/>
      <c r="CC2208" s="359" t="s">
        <v>5738</v>
      </c>
      <c r="CD2208" s="353" t="s">
        <v>5739</v>
      </c>
      <c r="CE2208" s="359" t="s">
        <v>5740</v>
      </c>
      <c r="CF2208" s="354" t="s">
        <v>2198</v>
      </c>
      <c r="CG2208" s="355" t="s">
        <v>2199</v>
      </c>
      <c r="CH2208" s="356">
        <v>50000</v>
      </c>
      <c r="CI2208" s="357">
        <v>45717</v>
      </c>
    </row>
    <row r="2209" spans="79:87">
      <c r="CA2209" s="351">
        <v>2206</v>
      </c>
      <c r="CB2209" s="358"/>
      <c r="CC2209" s="359" t="s">
        <v>5741</v>
      </c>
      <c r="CD2209" s="353" t="s">
        <v>5742</v>
      </c>
      <c r="CE2209" s="359" t="s">
        <v>5729</v>
      </c>
      <c r="CF2209" s="354" t="s">
        <v>2198</v>
      </c>
      <c r="CG2209" s="355" t="s">
        <v>2199</v>
      </c>
      <c r="CH2209" s="356">
        <v>25000</v>
      </c>
      <c r="CI2209" s="357">
        <v>45717</v>
      </c>
    </row>
    <row r="2210" spans="79:87">
      <c r="CA2210" s="351">
        <v>2207</v>
      </c>
      <c r="CB2210" s="358"/>
      <c r="CC2210" s="359" t="s">
        <v>5743</v>
      </c>
      <c r="CD2210" s="353" t="s">
        <v>5744</v>
      </c>
      <c r="CE2210" s="359" t="s">
        <v>5745</v>
      </c>
      <c r="CF2210" s="354" t="s">
        <v>2198</v>
      </c>
      <c r="CG2210" s="355" t="s">
        <v>2199</v>
      </c>
      <c r="CH2210" s="356">
        <v>25000</v>
      </c>
      <c r="CI2210" s="357">
        <v>45689</v>
      </c>
    </row>
    <row r="2211" spans="79:87">
      <c r="CA2211" s="351">
        <v>2208</v>
      </c>
      <c r="CB2211" s="358"/>
      <c r="CC2211" s="365" t="s">
        <v>5733</v>
      </c>
      <c r="CD2211" s="353" t="s">
        <v>4945</v>
      </c>
      <c r="CE2211" s="360" t="s">
        <v>5734</v>
      </c>
      <c r="CF2211" s="354" t="s">
        <v>2198</v>
      </c>
      <c r="CG2211" s="355" t="s">
        <v>2199</v>
      </c>
      <c r="CH2211" s="356">
        <v>75000</v>
      </c>
      <c r="CI2211" s="357">
        <v>45658</v>
      </c>
    </row>
    <row r="2212" spans="79:87">
      <c r="CA2212" s="351">
        <v>2209</v>
      </c>
      <c r="CB2212" s="358"/>
      <c r="CC2212" s="365" t="s">
        <v>5746</v>
      </c>
      <c r="CD2212" s="353" t="s">
        <v>5178</v>
      </c>
      <c r="CE2212" s="360" t="s">
        <v>5747</v>
      </c>
      <c r="CF2212" s="354" t="s">
        <v>2198</v>
      </c>
      <c r="CG2212" s="355" t="s">
        <v>2199</v>
      </c>
      <c r="CH2212" s="356">
        <v>25000</v>
      </c>
      <c r="CI2212" s="357">
        <v>45717</v>
      </c>
    </row>
    <row r="2213" spans="79:87">
      <c r="CA2213" s="351">
        <v>2210</v>
      </c>
      <c r="CB2213" s="358"/>
      <c r="CC2213" s="365" t="s">
        <v>5735</v>
      </c>
      <c r="CD2213" s="353" t="s">
        <v>5736</v>
      </c>
      <c r="CE2213" s="360" t="s">
        <v>5737</v>
      </c>
      <c r="CF2213" s="354" t="s">
        <v>2198</v>
      </c>
      <c r="CG2213" s="355" t="s">
        <v>2199</v>
      </c>
      <c r="CH2213" s="356">
        <v>25000</v>
      </c>
      <c r="CI2213" s="357">
        <v>45717</v>
      </c>
    </row>
    <row r="2214" spans="79:87">
      <c r="CA2214" s="351">
        <v>2211</v>
      </c>
      <c r="CB2214" s="358"/>
      <c r="CC2214" s="365" t="s">
        <v>5746</v>
      </c>
      <c r="CD2214" s="353" t="s">
        <v>5178</v>
      </c>
      <c r="CE2214" s="360" t="s">
        <v>5747</v>
      </c>
      <c r="CF2214" s="354" t="s">
        <v>2198</v>
      </c>
      <c r="CG2214" s="355" t="s">
        <v>2199</v>
      </c>
      <c r="CH2214" s="356">
        <v>25000</v>
      </c>
      <c r="CI2214" s="357">
        <v>45717</v>
      </c>
    </row>
    <row r="2215" spans="79:87">
      <c r="CA2215" s="351">
        <v>2212</v>
      </c>
      <c r="CB2215" s="358"/>
      <c r="CC2215" s="365" t="s">
        <v>5748</v>
      </c>
      <c r="CD2215" s="353" t="s">
        <v>5749</v>
      </c>
      <c r="CE2215" s="360" t="s">
        <v>5750</v>
      </c>
      <c r="CF2215" s="354" t="s">
        <v>2198</v>
      </c>
      <c r="CG2215" s="355" t="s">
        <v>2199</v>
      </c>
      <c r="CH2215" s="356">
        <v>25000</v>
      </c>
      <c r="CI2215" s="357">
        <v>45717</v>
      </c>
    </row>
    <row r="2216" spans="79:87">
      <c r="CA2216" s="351">
        <v>2213</v>
      </c>
      <c r="CB2216" s="358"/>
      <c r="CC2216" s="365" t="s">
        <v>5743</v>
      </c>
      <c r="CD2216" s="353" t="s">
        <v>5744</v>
      </c>
      <c r="CE2216" s="360" t="s">
        <v>5745</v>
      </c>
      <c r="CF2216" s="354" t="s">
        <v>2198</v>
      </c>
      <c r="CG2216" s="355" t="s">
        <v>2199</v>
      </c>
      <c r="CH2216" s="356">
        <v>25000</v>
      </c>
      <c r="CI2216" s="357">
        <v>45717</v>
      </c>
    </row>
    <row r="2217" spans="79:87">
      <c r="CA2217" s="351">
        <v>2214</v>
      </c>
      <c r="CB2217" s="358"/>
      <c r="CC2217" s="365" t="s">
        <v>5751</v>
      </c>
      <c r="CD2217" s="353" t="s">
        <v>5752</v>
      </c>
      <c r="CE2217" s="360" t="s">
        <v>5701</v>
      </c>
      <c r="CF2217" s="354" t="s">
        <v>2198</v>
      </c>
      <c r="CG2217" s="355" t="s">
        <v>2199</v>
      </c>
      <c r="CH2217" s="356">
        <v>-25000</v>
      </c>
      <c r="CI2217" s="357">
        <v>45717</v>
      </c>
    </row>
    <row r="2218" spans="79:87">
      <c r="CA2218" s="351">
        <v>2215</v>
      </c>
      <c r="CB2218" s="358"/>
      <c r="CC2218" s="365" t="s">
        <v>5753</v>
      </c>
      <c r="CD2218" s="353" t="s">
        <v>5754</v>
      </c>
      <c r="CE2218" s="360" t="s">
        <v>5755</v>
      </c>
      <c r="CF2218" s="354" t="s">
        <v>2072</v>
      </c>
      <c r="CG2218" s="355" t="s">
        <v>800</v>
      </c>
      <c r="CH2218" s="356">
        <v>38000</v>
      </c>
      <c r="CI2218" s="357">
        <v>45717</v>
      </c>
    </row>
    <row r="2219" spans="79:87">
      <c r="CA2219" s="351">
        <v>2216</v>
      </c>
      <c r="CB2219" s="358"/>
      <c r="CC2219" s="365" t="s">
        <v>5756</v>
      </c>
      <c r="CD2219" s="353" t="s">
        <v>5757</v>
      </c>
      <c r="CE2219" s="360" t="s">
        <v>5758</v>
      </c>
      <c r="CF2219" s="354" t="s">
        <v>2072</v>
      </c>
      <c r="CG2219" s="355" t="s">
        <v>800</v>
      </c>
      <c r="CH2219" s="356">
        <v>38000</v>
      </c>
      <c r="CI2219" s="357">
        <v>45689</v>
      </c>
    </row>
    <row r="2220" spans="79:87">
      <c r="CA2220" s="351">
        <v>2217</v>
      </c>
      <c r="CB2220" s="358"/>
      <c r="CC2220" s="365" t="s">
        <v>5759</v>
      </c>
      <c r="CD2220" s="353" t="s">
        <v>5760</v>
      </c>
      <c r="CE2220" s="360" t="s">
        <v>5715</v>
      </c>
      <c r="CF2220" s="354" t="s">
        <v>2215</v>
      </c>
      <c r="CG2220" s="355" t="s">
        <v>683</v>
      </c>
      <c r="CH2220" s="356">
        <v>31950</v>
      </c>
      <c r="CI2220" s="357">
        <v>45658</v>
      </c>
    </row>
    <row r="2221" spans="79:87">
      <c r="CA2221" s="351">
        <v>2218</v>
      </c>
      <c r="CB2221" s="358"/>
      <c r="CC2221" s="365" t="s">
        <v>5761</v>
      </c>
      <c r="CD2221" s="353" t="s">
        <v>5762</v>
      </c>
      <c r="CE2221" s="360" t="s">
        <v>5763</v>
      </c>
      <c r="CF2221" s="354" t="s">
        <v>2215</v>
      </c>
      <c r="CG2221" s="355" t="s">
        <v>683</v>
      </c>
      <c r="CH2221" s="356">
        <v>10650</v>
      </c>
      <c r="CI2221" s="357">
        <v>45717</v>
      </c>
    </row>
    <row r="2222" spans="79:87">
      <c r="CA2222" s="351">
        <v>2219</v>
      </c>
      <c r="CB2222" s="358"/>
      <c r="CC2222" s="365" t="s">
        <v>5764</v>
      </c>
      <c r="CD2222" s="353" t="s">
        <v>5765</v>
      </c>
      <c r="CE2222" s="360" t="s">
        <v>5766</v>
      </c>
      <c r="CF2222" s="354" t="s">
        <v>2065</v>
      </c>
      <c r="CG2222" s="355" t="s">
        <v>811</v>
      </c>
      <c r="CH2222" s="356">
        <v>15000</v>
      </c>
      <c r="CI2222" s="357">
        <v>45717</v>
      </c>
    </row>
    <row r="2223" spans="79:87">
      <c r="CA2223" s="351">
        <v>2220</v>
      </c>
      <c r="CB2223" s="358"/>
      <c r="CC2223" s="365" t="s">
        <v>5767</v>
      </c>
      <c r="CD2223" s="353" t="s">
        <v>5768</v>
      </c>
      <c r="CE2223" s="360" t="s">
        <v>5769</v>
      </c>
      <c r="CF2223" s="354" t="s">
        <v>2065</v>
      </c>
      <c r="CG2223" s="355" t="s">
        <v>811</v>
      </c>
      <c r="CH2223" s="356">
        <v>60000</v>
      </c>
      <c r="CI2223" s="357">
        <v>45717</v>
      </c>
    </row>
    <row r="2224" spans="79:87">
      <c r="CA2224" s="351">
        <v>2221</v>
      </c>
      <c r="CB2224" s="358"/>
      <c r="CC2224" s="352" t="s">
        <v>5770</v>
      </c>
      <c r="CD2224" s="353" t="s">
        <v>5771</v>
      </c>
      <c r="CE2224" s="360" t="s">
        <v>5772</v>
      </c>
      <c r="CF2224" s="354" t="s">
        <v>2127</v>
      </c>
      <c r="CG2224" s="355" t="s">
        <v>751</v>
      </c>
      <c r="CH2224" s="356">
        <v>18960</v>
      </c>
      <c r="CI2224" s="357">
        <v>45717</v>
      </c>
    </row>
    <row r="2225" spans="79:87">
      <c r="CA2225" s="351">
        <v>2222</v>
      </c>
      <c r="CB2225" s="358"/>
      <c r="CC2225" s="359" t="s">
        <v>5773</v>
      </c>
      <c r="CD2225" s="353" t="s">
        <v>5774</v>
      </c>
      <c r="CE2225" s="359" t="s">
        <v>5775</v>
      </c>
      <c r="CF2225" s="354" t="s">
        <v>2127</v>
      </c>
      <c r="CG2225" s="355" t="s">
        <v>751</v>
      </c>
      <c r="CH2225" s="356">
        <v>18960</v>
      </c>
      <c r="CI2225" s="357">
        <v>45717</v>
      </c>
    </row>
    <row r="2226" spans="79:87">
      <c r="CA2226" s="351">
        <v>2223</v>
      </c>
      <c r="CB2226" s="358"/>
      <c r="CC2226" s="359" t="s">
        <v>5776</v>
      </c>
      <c r="CD2226" s="353" t="s">
        <v>5777</v>
      </c>
      <c r="CE2226" s="359" t="s">
        <v>5778</v>
      </c>
      <c r="CF2226" s="354" t="s">
        <v>2127</v>
      </c>
      <c r="CG2226" s="355" t="s">
        <v>751</v>
      </c>
      <c r="CH2226" s="356">
        <v>37920</v>
      </c>
      <c r="CI2226" s="357">
        <v>45717</v>
      </c>
    </row>
    <row r="2227" spans="79:87">
      <c r="CA2227" s="351">
        <v>2224</v>
      </c>
      <c r="CB2227" s="358"/>
      <c r="CC2227" s="359" t="s">
        <v>5779</v>
      </c>
      <c r="CD2227" s="353" t="s">
        <v>5780</v>
      </c>
      <c r="CE2227" s="359" t="s">
        <v>5781</v>
      </c>
      <c r="CF2227" s="354" t="s">
        <v>2147</v>
      </c>
      <c r="CG2227" s="355" t="s">
        <v>752</v>
      </c>
      <c r="CH2227" s="356">
        <v>5500</v>
      </c>
      <c r="CI2227" s="357">
        <v>45717</v>
      </c>
    </row>
    <row r="2228" spans="79:87">
      <c r="CA2228" s="351">
        <v>2225</v>
      </c>
      <c r="CB2228" s="358"/>
      <c r="CC2228" s="352" t="s">
        <v>5782</v>
      </c>
      <c r="CD2228" s="353" t="s">
        <v>5783</v>
      </c>
      <c r="CE2228" s="352" t="s">
        <v>5784</v>
      </c>
      <c r="CF2228" s="354" t="s">
        <v>2147</v>
      </c>
      <c r="CG2228" s="355" t="s">
        <v>752</v>
      </c>
      <c r="CH2228" s="356">
        <v>60500</v>
      </c>
      <c r="CI2228" s="357">
        <v>45689</v>
      </c>
    </row>
    <row r="2229" spans="79:87">
      <c r="CA2229" s="351">
        <v>2226</v>
      </c>
      <c r="CB2229" s="358"/>
      <c r="CC2229" s="352" t="s">
        <v>5785</v>
      </c>
      <c r="CD2229" s="353" t="s">
        <v>3173</v>
      </c>
      <c r="CE2229" s="352" t="s">
        <v>5712</v>
      </c>
      <c r="CF2229" s="354" t="s">
        <v>2092</v>
      </c>
      <c r="CG2229" s="355" t="s">
        <v>812</v>
      </c>
      <c r="CH2229" s="356">
        <v>11500</v>
      </c>
      <c r="CI2229" s="357">
        <v>45658</v>
      </c>
    </row>
    <row r="2230" spans="79:87">
      <c r="CA2230" s="351">
        <v>2227</v>
      </c>
      <c r="CB2230" s="358"/>
      <c r="CC2230" s="352" t="s">
        <v>5786</v>
      </c>
      <c r="CD2230" s="353" t="s">
        <v>5787</v>
      </c>
      <c r="CE2230" s="352" t="s">
        <v>5788</v>
      </c>
      <c r="CF2230" s="354" t="s">
        <v>2092</v>
      </c>
      <c r="CG2230" s="355" t="s">
        <v>812</v>
      </c>
      <c r="CH2230" s="356">
        <v>11500</v>
      </c>
      <c r="CI2230" s="357">
        <v>45717</v>
      </c>
    </row>
    <row r="2231" spans="79:87">
      <c r="CA2231" s="351">
        <v>2228</v>
      </c>
      <c r="CB2231" s="358"/>
      <c r="CC2231" s="352" t="s">
        <v>5789</v>
      </c>
      <c r="CD2231" s="353" t="s">
        <v>5790</v>
      </c>
      <c r="CE2231" s="352" t="s">
        <v>5791</v>
      </c>
      <c r="CF2231" s="354" t="s">
        <v>2827</v>
      </c>
      <c r="CG2231" s="355" t="s">
        <v>627</v>
      </c>
      <c r="CH2231" s="356">
        <v>21630</v>
      </c>
      <c r="CI2231" s="357">
        <v>45717</v>
      </c>
    </row>
    <row r="2232" spans="79:87">
      <c r="CA2232" s="351">
        <v>2229</v>
      </c>
      <c r="CB2232" s="358"/>
      <c r="CC2232" s="352" t="s">
        <v>5792</v>
      </c>
      <c r="CD2232" s="353" t="s">
        <v>5793</v>
      </c>
      <c r="CE2232" s="352" t="s">
        <v>5794</v>
      </c>
      <c r="CF2232" s="354" t="s">
        <v>2827</v>
      </c>
      <c r="CG2232" s="355" t="s">
        <v>627</v>
      </c>
      <c r="CH2232" s="356">
        <v>6180</v>
      </c>
      <c r="CI2232" s="357">
        <v>45717</v>
      </c>
    </row>
    <row r="2233" spans="79:87">
      <c r="CA2233" s="351">
        <v>2230</v>
      </c>
      <c r="CB2233" s="358"/>
      <c r="CC2233" s="352" t="s">
        <v>5795</v>
      </c>
      <c r="CD2233" s="353" t="s">
        <v>5796</v>
      </c>
      <c r="CE2233" s="352" t="s">
        <v>5797</v>
      </c>
      <c r="CF2233" s="354" t="s">
        <v>2621</v>
      </c>
      <c r="CG2233" s="355" t="s">
        <v>797</v>
      </c>
      <c r="CH2233" s="356">
        <v>17000</v>
      </c>
      <c r="CI2233" s="357">
        <v>45717</v>
      </c>
    </row>
    <row r="2234" spans="79:87">
      <c r="CA2234" s="351">
        <v>2231</v>
      </c>
      <c r="CB2234" s="358"/>
      <c r="CC2234" s="352" t="s">
        <v>5798</v>
      </c>
      <c r="CD2234" s="353" t="s">
        <v>5799</v>
      </c>
      <c r="CE2234" s="352" t="s">
        <v>5800</v>
      </c>
      <c r="CF2234" s="354" t="s">
        <v>3036</v>
      </c>
      <c r="CG2234" s="355" t="s">
        <v>799</v>
      </c>
      <c r="CH2234" s="356">
        <v>57000</v>
      </c>
      <c r="CI2234" s="357">
        <v>45717</v>
      </c>
    </row>
    <row r="2235" spans="79:87">
      <c r="CA2235" s="351">
        <v>2232</v>
      </c>
      <c r="CB2235" s="358"/>
      <c r="CC2235" s="352" t="s">
        <v>5801</v>
      </c>
      <c r="CD2235" s="353" t="s">
        <v>5802</v>
      </c>
      <c r="CE2235" s="352" t="s">
        <v>5803</v>
      </c>
      <c r="CF2235" s="354" t="s">
        <v>5804</v>
      </c>
      <c r="CG2235" s="355" t="s">
        <v>799</v>
      </c>
      <c r="CH2235" s="356">
        <v>-23769</v>
      </c>
      <c r="CI2235" s="357">
        <v>45717</v>
      </c>
    </row>
    <row r="2236" spans="79:87">
      <c r="CA2236" s="351">
        <v>2233</v>
      </c>
      <c r="CB2236" s="358"/>
      <c r="CC2236" s="352" t="s">
        <v>5805</v>
      </c>
      <c r="CD2236" s="353" t="s">
        <v>5806</v>
      </c>
      <c r="CE2236" s="352" t="s">
        <v>5807</v>
      </c>
      <c r="CF2236" s="354" t="s">
        <v>2234</v>
      </c>
      <c r="CG2236" s="355" t="s">
        <v>675</v>
      </c>
      <c r="CH2236" s="356">
        <v>21360</v>
      </c>
      <c r="CI2236" s="357">
        <v>45717</v>
      </c>
    </row>
    <row r="2237" spans="79:87">
      <c r="CA2237" s="351">
        <v>2234</v>
      </c>
      <c r="CB2237" s="358"/>
      <c r="CC2237" s="352" t="s">
        <v>5808</v>
      </c>
      <c r="CD2237" s="353" t="s">
        <v>5809</v>
      </c>
      <c r="CE2237" s="352" t="s">
        <v>5810</v>
      </c>
      <c r="CF2237" s="354" t="s">
        <v>2234</v>
      </c>
      <c r="CG2237" s="355" t="s">
        <v>675</v>
      </c>
      <c r="CH2237" s="356">
        <v>21360</v>
      </c>
      <c r="CI2237" s="357">
        <v>45689</v>
      </c>
    </row>
    <row r="2238" spans="79:87">
      <c r="CA2238" s="351">
        <v>2235</v>
      </c>
      <c r="CB2238" s="358"/>
      <c r="CC2238" s="352" t="s">
        <v>5811</v>
      </c>
      <c r="CD2238" s="353" t="s">
        <v>5812</v>
      </c>
      <c r="CE2238" s="352" t="s">
        <v>5813</v>
      </c>
      <c r="CF2238" s="354" t="s">
        <v>2234</v>
      </c>
      <c r="CG2238" s="355" t="s">
        <v>675</v>
      </c>
      <c r="CH2238" s="356">
        <v>21360</v>
      </c>
      <c r="CI2238" s="357">
        <v>45658</v>
      </c>
    </row>
    <row r="2239" spans="79:87">
      <c r="CA2239" s="351">
        <v>2236</v>
      </c>
      <c r="CB2239" s="358"/>
      <c r="CC2239" s="352" t="s">
        <v>5814</v>
      </c>
      <c r="CD2239" s="353" t="s">
        <v>5815</v>
      </c>
      <c r="CE2239" s="352" t="s">
        <v>5816</v>
      </c>
      <c r="CF2239" s="354" t="s">
        <v>2198</v>
      </c>
      <c r="CG2239" s="355" t="s">
        <v>2199</v>
      </c>
      <c r="CH2239" s="356">
        <v>75000</v>
      </c>
      <c r="CI2239" s="357">
        <v>45717</v>
      </c>
    </row>
    <row r="2240" spans="79:87">
      <c r="CA2240" s="351">
        <v>2237</v>
      </c>
      <c r="CB2240" s="358"/>
      <c r="CC2240" s="352" t="s">
        <v>5817</v>
      </c>
      <c r="CD2240" s="353" t="s">
        <v>5818</v>
      </c>
      <c r="CE2240" s="352" t="s">
        <v>5819</v>
      </c>
      <c r="CF2240" s="354" t="s">
        <v>2198</v>
      </c>
      <c r="CG2240" s="355" t="s">
        <v>2199</v>
      </c>
      <c r="CH2240" s="356">
        <v>25000</v>
      </c>
      <c r="CI2240" s="357">
        <v>45717</v>
      </c>
    </row>
    <row r="2241" spans="79:87">
      <c r="CA2241" s="351">
        <v>2238</v>
      </c>
      <c r="CB2241" s="358"/>
      <c r="CC2241" s="352" t="s">
        <v>5820</v>
      </c>
      <c r="CD2241" s="353" t="s">
        <v>5821</v>
      </c>
      <c r="CE2241" s="352" t="s">
        <v>5822</v>
      </c>
      <c r="CF2241" s="354" t="s">
        <v>2198</v>
      </c>
      <c r="CG2241" s="355" t="s">
        <v>2199</v>
      </c>
      <c r="CH2241" s="356">
        <v>25000</v>
      </c>
      <c r="CI2241" s="357">
        <v>45717</v>
      </c>
    </row>
    <row r="2242" spans="79:87">
      <c r="CA2242" s="351">
        <v>2239</v>
      </c>
      <c r="CB2242" s="358"/>
      <c r="CC2242" s="352" t="s">
        <v>5823</v>
      </c>
      <c r="CD2242" s="353" t="s">
        <v>5824</v>
      </c>
      <c r="CE2242" s="352" t="s">
        <v>5825</v>
      </c>
      <c r="CF2242" s="354" t="s">
        <v>2198</v>
      </c>
      <c r="CG2242" s="355" t="s">
        <v>2199</v>
      </c>
      <c r="CH2242" s="356">
        <v>25000</v>
      </c>
      <c r="CI2242" s="357">
        <v>45717</v>
      </c>
    </row>
    <row r="2243" spans="79:87">
      <c r="CA2243" s="351">
        <v>2240</v>
      </c>
      <c r="CB2243" s="358"/>
      <c r="CC2243" s="352" t="s">
        <v>5826</v>
      </c>
      <c r="CD2243" s="353" t="s">
        <v>5827</v>
      </c>
      <c r="CE2243" s="352" t="s">
        <v>5828</v>
      </c>
      <c r="CF2243" s="354" t="s">
        <v>2198</v>
      </c>
      <c r="CG2243" s="355" t="s">
        <v>2199</v>
      </c>
      <c r="CH2243" s="356">
        <v>75000</v>
      </c>
      <c r="CI2243" s="357">
        <v>45717</v>
      </c>
    </row>
    <row r="2244" spans="79:87">
      <c r="CA2244" s="351">
        <v>2241</v>
      </c>
      <c r="CB2244" s="358"/>
      <c r="CC2244" s="352" t="s">
        <v>5814</v>
      </c>
      <c r="CD2244" s="353" t="s">
        <v>5815</v>
      </c>
      <c r="CE2244" s="352" t="s">
        <v>5816</v>
      </c>
      <c r="CF2244" s="354" t="s">
        <v>2198</v>
      </c>
      <c r="CG2244" s="355" t="s">
        <v>2199</v>
      </c>
      <c r="CH2244" s="356">
        <v>50000</v>
      </c>
      <c r="CI2244" s="357">
        <v>45717</v>
      </c>
    </row>
    <row r="2245" spans="79:87">
      <c r="CA2245" s="351">
        <v>2242</v>
      </c>
      <c r="CB2245" s="358"/>
      <c r="CC2245" s="352" t="s">
        <v>5829</v>
      </c>
      <c r="CD2245" s="353" t="s">
        <v>5830</v>
      </c>
      <c r="CE2245" s="352" t="s">
        <v>5831</v>
      </c>
      <c r="CF2245" s="354" t="s">
        <v>2198</v>
      </c>
      <c r="CG2245" s="355" t="s">
        <v>2199</v>
      </c>
      <c r="CH2245" s="356">
        <v>25000</v>
      </c>
      <c r="CI2245" s="357">
        <v>45717</v>
      </c>
    </row>
    <row r="2246" spans="79:87">
      <c r="CA2246" s="351">
        <v>2243</v>
      </c>
      <c r="CB2246" s="358"/>
      <c r="CC2246" s="352" t="s">
        <v>5817</v>
      </c>
      <c r="CD2246" s="353" t="s">
        <v>5818</v>
      </c>
      <c r="CE2246" s="352" t="s">
        <v>5819</v>
      </c>
      <c r="CF2246" s="354" t="s">
        <v>2198</v>
      </c>
      <c r="CG2246" s="355" t="s">
        <v>2199</v>
      </c>
      <c r="CH2246" s="356">
        <v>75000</v>
      </c>
      <c r="CI2246" s="357">
        <v>45689</v>
      </c>
    </row>
    <row r="2247" spans="79:87">
      <c r="CA2247" s="351">
        <v>2244</v>
      </c>
      <c r="CB2247" s="358"/>
      <c r="CC2247" s="352" t="s">
        <v>5832</v>
      </c>
      <c r="CD2247" s="353" t="s">
        <v>5833</v>
      </c>
      <c r="CE2247" s="352" t="s">
        <v>5834</v>
      </c>
      <c r="CF2247" s="354" t="s">
        <v>2198</v>
      </c>
      <c r="CG2247" s="355" t="s">
        <v>2199</v>
      </c>
      <c r="CH2247" s="356">
        <v>25000</v>
      </c>
      <c r="CI2247" s="357">
        <v>45658</v>
      </c>
    </row>
    <row r="2248" spans="79:87">
      <c r="CA2248" s="351">
        <v>2245</v>
      </c>
      <c r="CB2248" s="358"/>
      <c r="CC2248" s="352" t="s">
        <v>5835</v>
      </c>
      <c r="CD2248" s="353" t="s">
        <v>5836</v>
      </c>
      <c r="CE2248" s="352" t="s">
        <v>5837</v>
      </c>
      <c r="CF2248" s="354" t="s">
        <v>2198</v>
      </c>
      <c r="CG2248" s="355" t="s">
        <v>2199</v>
      </c>
      <c r="CH2248" s="356">
        <v>25000</v>
      </c>
      <c r="CI2248" s="357">
        <v>45717</v>
      </c>
    </row>
    <row r="2249" spans="79:87">
      <c r="CA2249" s="351">
        <v>2246</v>
      </c>
      <c r="CB2249" s="358"/>
      <c r="CC2249" s="352" t="s">
        <v>5838</v>
      </c>
      <c r="CD2249" s="353" t="s">
        <v>5839</v>
      </c>
      <c r="CE2249" s="352" t="s">
        <v>5840</v>
      </c>
      <c r="CF2249" s="354" t="s">
        <v>2168</v>
      </c>
      <c r="CG2249" s="355" t="s">
        <v>2169</v>
      </c>
      <c r="CH2249" s="356">
        <v>-141000</v>
      </c>
      <c r="CI2249" s="357">
        <v>45717</v>
      </c>
    </row>
    <row r="2250" spans="79:87">
      <c r="CA2250" s="351">
        <v>2247</v>
      </c>
      <c r="CB2250" s="358"/>
      <c r="CC2250" s="352" t="s">
        <v>5841</v>
      </c>
      <c r="CD2250" s="353" t="s">
        <v>5842</v>
      </c>
      <c r="CE2250" s="352" t="s">
        <v>5843</v>
      </c>
      <c r="CF2250" s="354" t="s">
        <v>2168</v>
      </c>
      <c r="CG2250" s="355" t="s">
        <v>2169</v>
      </c>
      <c r="CH2250" s="356">
        <v>70500</v>
      </c>
      <c r="CI2250" s="357">
        <v>45717</v>
      </c>
    </row>
    <row r="2251" spans="79:87">
      <c r="CA2251" s="351">
        <v>2248</v>
      </c>
      <c r="CB2251" s="358"/>
      <c r="CC2251" s="352" t="s">
        <v>5844</v>
      </c>
      <c r="CD2251" s="353" t="s">
        <v>5845</v>
      </c>
      <c r="CE2251" s="352" t="s">
        <v>5846</v>
      </c>
      <c r="CF2251" s="354" t="s">
        <v>2745</v>
      </c>
      <c r="CG2251" s="355" t="s">
        <v>789</v>
      </c>
      <c r="CH2251" s="353">
        <v>35000</v>
      </c>
      <c r="CI2251" s="357">
        <v>45717</v>
      </c>
    </row>
    <row r="2252" spans="79:87">
      <c r="CA2252" s="351">
        <v>2249</v>
      </c>
      <c r="CB2252" s="358"/>
      <c r="CC2252" s="352" t="s">
        <v>5847</v>
      </c>
      <c r="CD2252" s="353" t="s">
        <v>5848</v>
      </c>
      <c r="CE2252" s="352" t="s">
        <v>5849</v>
      </c>
      <c r="CF2252" s="354" t="s">
        <v>2745</v>
      </c>
      <c r="CG2252" s="355" t="s">
        <v>789</v>
      </c>
      <c r="CH2252" s="356">
        <v>35000</v>
      </c>
      <c r="CI2252" s="357">
        <v>45717</v>
      </c>
    </row>
    <row r="2253" spans="79:87">
      <c r="CA2253" s="351">
        <v>2250</v>
      </c>
      <c r="CB2253" s="358"/>
      <c r="CC2253" s="352" t="s">
        <v>5850</v>
      </c>
      <c r="CD2253" s="353" t="s">
        <v>5851</v>
      </c>
      <c r="CE2253" s="352" t="s">
        <v>5852</v>
      </c>
      <c r="CF2253" s="354" t="s">
        <v>2209</v>
      </c>
      <c r="CG2253" s="355" t="s">
        <v>678</v>
      </c>
      <c r="CH2253" s="356">
        <v>18500</v>
      </c>
      <c r="CI2253" s="357">
        <v>45717</v>
      </c>
    </row>
    <row r="2254" spans="79:87">
      <c r="CA2254" s="351">
        <v>2251</v>
      </c>
      <c r="CB2254" s="358"/>
      <c r="CC2254" s="352" t="s">
        <v>5853</v>
      </c>
      <c r="CD2254" s="353" t="s">
        <v>5854</v>
      </c>
      <c r="CE2254" s="352" t="s">
        <v>5855</v>
      </c>
      <c r="CF2254" s="354" t="s">
        <v>2209</v>
      </c>
      <c r="CG2254" s="355" t="s">
        <v>678</v>
      </c>
      <c r="CH2254" s="356">
        <v>37000</v>
      </c>
      <c r="CI2254" s="357">
        <v>45717</v>
      </c>
    </row>
    <row r="2255" spans="79:87">
      <c r="CA2255" s="351">
        <v>2252</v>
      </c>
      <c r="CB2255" s="358"/>
      <c r="CC2255" s="352" t="s">
        <v>5856</v>
      </c>
      <c r="CD2255" s="353" t="s">
        <v>5857</v>
      </c>
      <c r="CE2255" s="352" t="s">
        <v>5858</v>
      </c>
      <c r="CF2255" s="354" t="s">
        <v>2209</v>
      </c>
      <c r="CG2255" s="355" t="s">
        <v>678</v>
      </c>
      <c r="CH2255" s="356">
        <v>74000</v>
      </c>
      <c r="CI2255" s="357">
        <v>45689</v>
      </c>
    </row>
    <row r="2256" spans="79:87">
      <c r="CA2256" s="351">
        <v>2253</v>
      </c>
      <c r="CB2256" s="358"/>
      <c r="CC2256" s="352" t="s">
        <v>5853</v>
      </c>
      <c r="CD2256" s="353" t="s">
        <v>5854</v>
      </c>
      <c r="CE2256" s="352" t="s">
        <v>5855</v>
      </c>
      <c r="CF2256" s="354" t="s">
        <v>2209</v>
      </c>
      <c r="CG2256" s="355" t="s">
        <v>678</v>
      </c>
      <c r="CH2256" s="356">
        <v>37000</v>
      </c>
      <c r="CI2256" s="357">
        <v>45658</v>
      </c>
    </row>
    <row r="2257" spans="79:87">
      <c r="CA2257" s="351">
        <v>2254</v>
      </c>
      <c r="CB2257" s="358"/>
      <c r="CC2257" s="352" t="s">
        <v>5859</v>
      </c>
      <c r="CD2257" s="353" t="s">
        <v>5860</v>
      </c>
      <c r="CE2257" s="352" t="s">
        <v>5855</v>
      </c>
      <c r="CF2257" s="354" t="s">
        <v>2209</v>
      </c>
      <c r="CG2257" s="355" t="s">
        <v>678</v>
      </c>
      <c r="CH2257" s="356">
        <v>18500</v>
      </c>
      <c r="CI2257" s="357">
        <v>45717</v>
      </c>
    </row>
    <row r="2258" spans="79:87">
      <c r="CA2258" s="351">
        <v>2255</v>
      </c>
      <c r="CB2258" s="358"/>
      <c r="CC2258" s="352" t="s">
        <v>5859</v>
      </c>
      <c r="CD2258" s="353" t="s">
        <v>5860</v>
      </c>
      <c r="CE2258" s="352" t="s">
        <v>5855</v>
      </c>
      <c r="CF2258" s="354" t="s">
        <v>2209</v>
      </c>
      <c r="CG2258" s="355" t="s">
        <v>678</v>
      </c>
      <c r="CH2258" s="356">
        <v>18500</v>
      </c>
      <c r="CI2258" s="357">
        <v>45717</v>
      </c>
    </row>
    <row r="2259" spans="79:87">
      <c r="CA2259" s="351">
        <v>2256</v>
      </c>
      <c r="CB2259" s="358"/>
      <c r="CC2259" s="352" t="s">
        <v>5861</v>
      </c>
      <c r="CD2259" s="353" t="s">
        <v>5862</v>
      </c>
      <c r="CE2259" s="352" t="s">
        <v>5863</v>
      </c>
      <c r="CF2259" s="354" t="s">
        <v>2072</v>
      </c>
      <c r="CG2259" s="355" t="s">
        <v>800</v>
      </c>
      <c r="CH2259" s="356">
        <v>19000</v>
      </c>
      <c r="CI2259" s="357">
        <v>45717</v>
      </c>
    </row>
    <row r="2260" spans="79:87">
      <c r="CA2260" s="351">
        <v>2257</v>
      </c>
      <c r="CB2260" s="358"/>
      <c r="CC2260" s="352" t="s">
        <v>5864</v>
      </c>
      <c r="CD2260" s="353" t="s">
        <v>5865</v>
      </c>
      <c r="CE2260" s="352" t="s">
        <v>5866</v>
      </c>
      <c r="CF2260" s="354" t="s">
        <v>2131</v>
      </c>
      <c r="CG2260" s="355" t="s">
        <v>808</v>
      </c>
      <c r="CH2260" s="356">
        <v>30000</v>
      </c>
      <c r="CI2260" s="357">
        <v>45717</v>
      </c>
    </row>
    <row r="2261" spans="79:87">
      <c r="CA2261" s="351">
        <v>2258</v>
      </c>
      <c r="CB2261" s="358"/>
      <c r="CC2261" s="352" t="s">
        <v>5841</v>
      </c>
      <c r="CD2261" s="353" t="s">
        <v>5842</v>
      </c>
      <c r="CE2261" s="352" t="s">
        <v>5843</v>
      </c>
      <c r="CF2261" s="354" t="s">
        <v>2131</v>
      </c>
      <c r="CG2261" s="355" t="s">
        <v>808</v>
      </c>
      <c r="CH2261" s="356">
        <v>30000</v>
      </c>
      <c r="CI2261" s="357">
        <v>45717</v>
      </c>
    </row>
    <row r="2262" spans="79:87">
      <c r="CA2262" s="351">
        <v>2259</v>
      </c>
      <c r="CB2262" s="358"/>
      <c r="CC2262" s="352" t="s">
        <v>5867</v>
      </c>
      <c r="CD2262" s="353" t="s">
        <v>5868</v>
      </c>
      <c r="CE2262" s="352" t="s">
        <v>5869</v>
      </c>
      <c r="CF2262" s="354" t="s">
        <v>2856</v>
      </c>
      <c r="CG2262" s="355" t="s">
        <v>693</v>
      </c>
      <c r="CH2262" s="356">
        <v>58000</v>
      </c>
      <c r="CI2262" s="357">
        <v>45717</v>
      </c>
    </row>
    <row r="2263" spans="79:87">
      <c r="CA2263" s="351">
        <v>2260</v>
      </c>
      <c r="CB2263" s="358"/>
      <c r="CC2263" s="352" t="s">
        <v>5870</v>
      </c>
      <c r="CD2263" s="353" t="s">
        <v>5871</v>
      </c>
      <c r="CE2263" s="352" t="s">
        <v>5872</v>
      </c>
      <c r="CF2263" s="354" t="s">
        <v>2065</v>
      </c>
      <c r="CG2263" s="355" t="s">
        <v>811</v>
      </c>
      <c r="CH2263" s="356">
        <v>15000</v>
      </c>
      <c r="CI2263" s="357">
        <v>45717</v>
      </c>
    </row>
    <row r="2264" spans="79:87">
      <c r="CA2264" s="351">
        <v>2261</v>
      </c>
      <c r="CB2264" s="358"/>
      <c r="CC2264" s="352" t="s">
        <v>5873</v>
      </c>
      <c r="CD2264" s="353" t="s">
        <v>5874</v>
      </c>
      <c r="CE2264" s="352" t="s">
        <v>5840</v>
      </c>
      <c r="CF2264" s="354" t="s">
        <v>2065</v>
      </c>
      <c r="CG2264" s="355" t="s">
        <v>811</v>
      </c>
      <c r="CH2264" s="353">
        <v>15000</v>
      </c>
      <c r="CI2264" s="357">
        <v>45689</v>
      </c>
    </row>
    <row r="2265" spans="79:87">
      <c r="CA2265" s="351">
        <v>2262</v>
      </c>
      <c r="CB2265" s="358"/>
      <c r="CC2265" s="352" t="s">
        <v>5875</v>
      </c>
      <c r="CD2265" s="353" t="s">
        <v>5876</v>
      </c>
      <c r="CE2265" s="352" t="s">
        <v>5877</v>
      </c>
      <c r="CF2265" s="354" t="s">
        <v>2127</v>
      </c>
      <c r="CG2265" s="355" t="s">
        <v>751</v>
      </c>
      <c r="CH2265" s="356">
        <v>37920</v>
      </c>
      <c r="CI2265" s="357">
        <v>45658</v>
      </c>
    </row>
    <row r="2266" spans="79:87">
      <c r="CA2266" s="351">
        <v>2263</v>
      </c>
      <c r="CB2266" s="358"/>
      <c r="CC2266" s="352" t="s">
        <v>5820</v>
      </c>
      <c r="CD2266" s="353" t="s">
        <v>5821</v>
      </c>
      <c r="CE2266" s="352" t="s">
        <v>5822</v>
      </c>
      <c r="CF2266" s="354" t="s">
        <v>2127</v>
      </c>
      <c r="CG2266" s="355" t="s">
        <v>751</v>
      </c>
      <c r="CH2266" s="356">
        <v>94800</v>
      </c>
      <c r="CI2266" s="357">
        <v>45717</v>
      </c>
    </row>
    <row r="2267" spans="79:87">
      <c r="CA2267" s="351">
        <v>2264</v>
      </c>
      <c r="CB2267" s="358"/>
      <c r="CC2267" s="352" t="s">
        <v>5878</v>
      </c>
      <c r="CD2267" s="353" t="s">
        <v>5879</v>
      </c>
      <c r="CE2267" s="352" t="s">
        <v>5880</v>
      </c>
      <c r="CF2267" s="354" t="s">
        <v>2127</v>
      </c>
      <c r="CG2267" s="355" t="s">
        <v>751</v>
      </c>
      <c r="CH2267" s="356">
        <v>37920</v>
      </c>
      <c r="CI2267" s="357">
        <v>45717</v>
      </c>
    </row>
    <row r="2268" spans="79:87">
      <c r="CA2268" s="351">
        <v>2265</v>
      </c>
      <c r="CB2268" s="358"/>
      <c r="CC2268" s="352" t="s">
        <v>5881</v>
      </c>
      <c r="CD2268" s="353" t="s">
        <v>5882</v>
      </c>
      <c r="CE2268" s="352" t="s">
        <v>5883</v>
      </c>
      <c r="CF2268" s="354" t="s">
        <v>2127</v>
      </c>
      <c r="CG2268" s="355" t="s">
        <v>751</v>
      </c>
      <c r="CH2268" s="356">
        <v>18960</v>
      </c>
      <c r="CI2268" s="357">
        <v>45717</v>
      </c>
    </row>
    <row r="2269" spans="79:87">
      <c r="CA2269" s="351">
        <v>2266</v>
      </c>
      <c r="CB2269" s="358"/>
      <c r="CC2269" s="352" t="s">
        <v>5820</v>
      </c>
      <c r="CD2269" s="353" t="s">
        <v>5821</v>
      </c>
      <c r="CE2269" s="352" t="s">
        <v>5822</v>
      </c>
      <c r="CF2269" s="354" t="s">
        <v>2127</v>
      </c>
      <c r="CG2269" s="355" t="s">
        <v>751</v>
      </c>
      <c r="CH2269" s="356">
        <v>56880</v>
      </c>
      <c r="CI2269" s="357">
        <v>45717</v>
      </c>
    </row>
    <row r="2270" spans="79:87">
      <c r="CA2270" s="351">
        <v>2267</v>
      </c>
      <c r="CB2270" s="358"/>
      <c r="CC2270" s="352" t="s">
        <v>5820</v>
      </c>
      <c r="CD2270" s="353" t="s">
        <v>5821</v>
      </c>
      <c r="CE2270" s="352" t="s">
        <v>5822</v>
      </c>
      <c r="CF2270" s="354" t="s">
        <v>2127</v>
      </c>
      <c r="CG2270" s="355" t="s">
        <v>751</v>
      </c>
      <c r="CH2270" s="356">
        <v>113760</v>
      </c>
      <c r="CI2270" s="357">
        <v>45717</v>
      </c>
    </row>
    <row r="2271" spans="79:87">
      <c r="CA2271" s="351">
        <v>2268</v>
      </c>
      <c r="CB2271" s="358"/>
      <c r="CC2271" s="352" t="s">
        <v>5884</v>
      </c>
      <c r="CD2271" s="353" t="s">
        <v>5885</v>
      </c>
      <c r="CE2271" s="352" t="s">
        <v>5886</v>
      </c>
      <c r="CF2271" s="354" t="s">
        <v>2147</v>
      </c>
      <c r="CG2271" s="355" t="s">
        <v>752</v>
      </c>
      <c r="CH2271" s="356">
        <v>22000</v>
      </c>
      <c r="CI2271" s="357">
        <v>45717</v>
      </c>
    </row>
    <row r="2272" spans="79:87">
      <c r="CA2272" s="351">
        <v>2269</v>
      </c>
      <c r="CB2272" s="358"/>
      <c r="CC2272" s="352" t="s">
        <v>5887</v>
      </c>
      <c r="CD2272" s="353" t="s">
        <v>5888</v>
      </c>
      <c r="CE2272" s="352" t="s">
        <v>5889</v>
      </c>
      <c r="CF2272" s="354" t="s">
        <v>2147</v>
      </c>
      <c r="CG2272" s="355" t="s">
        <v>752</v>
      </c>
      <c r="CH2272" s="356">
        <v>16500</v>
      </c>
      <c r="CI2272" s="357">
        <v>45717</v>
      </c>
    </row>
    <row r="2273" spans="79:87">
      <c r="CA2273" s="351">
        <v>2270</v>
      </c>
      <c r="CB2273" s="358"/>
      <c r="CC2273" s="352" t="s">
        <v>5890</v>
      </c>
      <c r="CD2273" s="353" t="s">
        <v>5891</v>
      </c>
      <c r="CE2273" s="352" t="s">
        <v>5892</v>
      </c>
      <c r="CF2273" s="354" t="s">
        <v>2147</v>
      </c>
      <c r="CG2273" s="355" t="s">
        <v>752</v>
      </c>
      <c r="CH2273" s="356">
        <v>55000</v>
      </c>
      <c r="CI2273" s="357">
        <v>45689</v>
      </c>
    </row>
    <row r="2274" spans="79:87">
      <c r="CA2274" s="351">
        <v>2271</v>
      </c>
      <c r="CB2274" s="358"/>
      <c r="CC2274" s="352" t="s">
        <v>5893</v>
      </c>
      <c r="CD2274" s="353" t="s">
        <v>5894</v>
      </c>
      <c r="CE2274" s="352" t="s">
        <v>5895</v>
      </c>
      <c r="CF2274" s="354" t="s">
        <v>2147</v>
      </c>
      <c r="CG2274" s="355" t="s">
        <v>752</v>
      </c>
      <c r="CH2274" s="356">
        <v>5500</v>
      </c>
      <c r="CI2274" s="357">
        <v>45658</v>
      </c>
    </row>
    <row r="2275" spans="79:87">
      <c r="CA2275" s="351">
        <v>2272</v>
      </c>
      <c r="CB2275" s="358"/>
      <c r="CC2275" s="352" t="s">
        <v>5841</v>
      </c>
      <c r="CD2275" s="353" t="s">
        <v>5842</v>
      </c>
      <c r="CE2275" s="352" t="s">
        <v>5843</v>
      </c>
      <c r="CF2275" s="354" t="s">
        <v>2147</v>
      </c>
      <c r="CG2275" s="355" t="s">
        <v>752</v>
      </c>
      <c r="CH2275" s="356">
        <v>11000</v>
      </c>
      <c r="CI2275" s="357">
        <v>45717</v>
      </c>
    </row>
    <row r="2276" spans="79:87">
      <c r="CA2276" s="351">
        <v>2273</v>
      </c>
      <c r="CB2276" s="358"/>
      <c r="CC2276" s="352" t="s">
        <v>5841</v>
      </c>
      <c r="CD2276" s="353" t="s">
        <v>5842</v>
      </c>
      <c r="CE2276" s="352" t="s">
        <v>5843</v>
      </c>
      <c r="CF2276" s="354" t="s">
        <v>2147</v>
      </c>
      <c r="CG2276" s="355" t="s">
        <v>752</v>
      </c>
      <c r="CH2276" s="356">
        <v>11000</v>
      </c>
      <c r="CI2276" s="357">
        <v>45717</v>
      </c>
    </row>
    <row r="2277" spans="79:87">
      <c r="CA2277" s="351">
        <v>2274</v>
      </c>
      <c r="CB2277" s="358"/>
      <c r="CC2277" s="352" t="s">
        <v>5841</v>
      </c>
      <c r="CD2277" s="353" t="s">
        <v>5842</v>
      </c>
      <c r="CE2277" s="352" t="s">
        <v>5843</v>
      </c>
      <c r="CF2277" s="354" t="s">
        <v>2147</v>
      </c>
      <c r="CG2277" s="355" t="s">
        <v>752</v>
      </c>
      <c r="CH2277" s="356">
        <v>11000</v>
      </c>
      <c r="CI2277" s="357">
        <v>45717</v>
      </c>
    </row>
    <row r="2278" spans="79:87">
      <c r="CA2278" s="351">
        <v>2275</v>
      </c>
      <c r="CB2278" s="358"/>
      <c r="CC2278" s="352" t="s">
        <v>5841</v>
      </c>
      <c r="CD2278" s="353" t="s">
        <v>5842</v>
      </c>
      <c r="CE2278" s="352" t="s">
        <v>5843</v>
      </c>
      <c r="CF2278" s="354" t="s">
        <v>2147</v>
      </c>
      <c r="CG2278" s="355" t="s">
        <v>752</v>
      </c>
      <c r="CH2278" s="356">
        <v>11000</v>
      </c>
      <c r="CI2278" s="357">
        <v>45717</v>
      </c>
    </row>
    <row r="2279" spans="79:87">
      <c r="CA2279" s="351">
        <v>2276</v>
      </c>
      <c r="CB2279" s="358"/>
      <c r="CC2279" s="352" t="s">
        <v>5896</v>
      </c>
      <c r="CD2279" s="353" t="s">
        <v>5897</v>
      </c>
      <c r="CE2279" s="352" t="s">
        <v>5898</v>
      </c>
      <c r="CF2279" s="354" t="s">
        <v>2147</v>
      </c>
      <c r="CG2279" s="355" t="s">
        <v>752</v>
      </c>
      <c r="CH2279" s="356">
        <v>11000</v>
      </c>
      <c r="CI2279" s="357">
        <v>45717</v>
      </c>
    </row>
    <row r="2280" spans="79:87">
      <c r="CA2280" s="351">
        <v>2277</v>
      </c>
      <c r="CB2280" s="358"/>
      <c r="CC2280" s="352" t="s">
        <v>5899</v>
      </c>
      <c r="CD2280" s="353" t="s">
        <v>5900</v>
      </c>
      <c r="CE2280" s="352" t="s">
        <v>5901</v>
      </c>
      <c r="CF2280" s="354" t="s">
        <v>2147</v>
      </c>
      <c r="CG2280" s="355" t="s">
        <v>752</v>
      </c>
      <c r="CH2280" s="356">
        <v>22000</v>
      </c>
      <c r="CI2280" s="357">
        <v>45717</v>
      </c>
    </row>
    <row r="2281" spans="79:87">
      <c r="CA2281" s="351">
        <v>2278</v>
      </c>
      <c r="CB2281" s="358"/>
      <c r="CC2281" s="352" t="s">
        <v>5841</v>
      </c>
      <c r="CD2281" s="353" t="s">
        <v>5842</v>
      </c>
      <c r="CE2281" s="352" t="s">
        <v>5843</v>
      </c>
      <c r="CF2281" s="354" t="s">
        <v>2147</v>
      </c>
      <c r="CG2281" s="355" t="s">
        <v>752</v>
      </c>
      <c r="CH2281" s="356">
        <v>5500</v>
      </c>
      <c r="CI2281" s="357">
        <v>45717</v>
      </c>
    </row>
    <row r="2282" spans="79:87">
      <c r="CA2282" s="351">
        <v>2279</v>
      </c>
      <c r="CB2282" s="358"/>
      <c r="CC2282" s="352" t="s">
        <v>5896</v>
      </c>
      <c r="CD2282" s="353" t="s">
        <v>5897</v>
      </c>
      <c r="CE2282" s="352" t="s">
        <v>5898</v>
      </c>
      <c r="CF2282" s="354" t="s">
        <v>2147</v>
      </c>
      <c r="CG2282" s="355" t="s">
        <v>752</v>
      </c>
      <c r="CH2282" s="356">
        <v>27500</v>
      </c>
      <c r="CI2282" s="357">
        <v>45689</v>
      </c>
    </row>
    <row r="2283" spans="79:87">
      <c r="CA2283" s="351">
        <v>2280</v>
      </c>
      <c r="CB2283" s="358"/>
      <c r="CC2283" s="352" t="s">
        <v>5902</v>
      </c>
      <c r="CD2283" s="353" t="s">
        <v>5903</v>
      </c>
      <c r="CE2283" s="352" t="s">
        <v>5904</v>
      </c>
      <c r="CF2283" s="354" t="s">
        <v>2147</v>
      </c>
      <c r="CG2283" s="355" t="s">
        <v>752</v>
      </c>
      <c r="CH2283" s="356">
        <v>22000</v>
      </c>
      <c r="CI2283" s="357">
        <v>45658</v>
      </c>
    </row>
    <row r="2284" spans="79:87">
      <c r="CA2284" s="351">
        <v>2281</v>
      </c>
      <c r="CB2284" s="358"/>
      <c r="CC2284" s="352" t="s">
        <v>5905</v>
      </c>
      <c r="CD2284" s="353" t="s">
        <v>5906</v>
      </c>
      <c r="CE2284" s="352" t="s">
        <v>5907</v>
      </c>
      <c r="CF2284" s="354" t="s">
        <v>2092</v>
      </c>
      <c r="CG2284" s="355" t="s">
        <v>812</v>
      </c>
      <c r="CH2284" s="356">
        <v>11500</v>
      </c>
      <c r="CI2284" s="357">
        <v>45717</v>
      </c>
    </row>
    <row r="2285" spans="79:87">
      <c r="CA2285" s="351">
        <v>2282</v>
      </c>
      <c r="CB2285" s="358"/>
      <c r="CC2285" s="352" t="s">
        <v>5908</v>
      </c>
      <c r="CD2285" s="353" t="s">
        <v>5909</v>
      </c>
      <c r="CE2285" s="352" t="s">
        <v>5910</v>
      </c>
      <c r="CF2285" s="354" t="s">
        <v>2092</v>
      </c>
      <c r="CG2285" s="355" t="s">
        <v>812</v>
      </c>
      <c r="CH2285" s="356">
        <v>11500</v>
      </c>
      <c r="CI2285" s="357">
        <v>45717</v>
      </c>
    </row>
    <row r="2286" spans="79:87">
      <c r="CA2286" s="351">
        <v>2283</v>
      </c>
      <c r="CB2286" s="358"/>
      <c r="CC2286" s="352" t="s">
        <v>5859</v>
      </c>
      <c r="CD2286" s="353" t="s">
        <v>5860</v>
      </c>
      <c r="CE2286" s="352" t="s">
        <v>5855</v>
      </c>
      <c r="CF2286" s="354" t="s">
        <v>2054</v>
      </c>
      <c r="CG2286" s="355" t="s">
        <v>759</v>
      </c>
      <c r="CH2286" s="356">
        <v>18360</v>
      </c>
      <c r="CI2286" s="357">
        <v>45717</v>
      </c>
    </row>
    <row r="2287" spans="79:87">
      <c r="CA2287" s="351">
        <v>2284</v>
      </c>
      <c r="CB2287" s="358"/>
      <c r="CC2287" s="352" t="s">
        <v>5859</v>
      </c>
      <c r="CD2287" s="353" t="s">
        <v>5860</v>
      </c>
      <c r="CE2287" s="352" t="s">
        <v>5855</v>
      </c>
      <c r="CF2287" s="354" t="s">
        <v>2054</v>
      </c>
      <c r="CG2287" s="355" t="s">
        <v>759</v>
      </c>
      <c r="CH2287" s="356">
        <v>18360</v>
      </c>
      <c r="CI2287" s="357">
        <v>45717</v>
      </c>
    </row>
    <row r="2288" spans="79:87">
      <c r="CA2288" s="351">
        <v>2285</v>
      </c>
      <c r="CB2288" s="358"/>
      <c r="CC2288" s="352" t="s">
        <v>5911</v>
      </c>
      <c r="CD2288" s="353" t="s">
        <v>5912</v>
      </c>
      <c r="CE2288" s="352" t="s">
        <v>5497</v>
      </c>
      <c r="CF2288" s="354" t="s">
        <v>2054</v>
      </c>
      <c r="CG2288" s="355" t="s">
        <v>759</v>
      </c>
      <c r="CH2288" s="356">
        <v>18360</v>
      </c>
      <c r="CI2288" s="357">
        <v>45717</v>
      </c>
    </row>
    <row r="2289" spans="79:87">
      <c r="CA2289" s="351">
        <v>2286</v>
      </c>
      <c r="CB2289" s="358"/>
      <c r="CC2289" s="352" t="s">
        <v>5913</v>
      </c>
      <c r="CD2289" s="353" t="s">
        <v>5914</v>
      </c>
      <c r="CE2289" s="352" t="s">
        <v>5855</v>
      </c>
      <c r="CF2289" s="354" t="s">
        <v>2054</v>
      </c>
      <c r="CG2289" s="355" t="s">
        <v>759</v>
      </c>
      <c r="CH2289" s="356">
        <v>128520</v>
      </c>
      <c r="CI2289" s="357">
        <v>45717</v>
      </c>
    </row>
    <row r="2290" spans="79:87">
      <c r="CA2290" s="351">
        <v>2287</v>
      </c>
      <c r="CB2290" s="358"/>
      <c r="CC2290" s="352" t="s">
        <v>5859</v>
      </c>
      <c r="CD2290" s="353" t="s">
        <v>5860</v>
      </c>
      <c r="CE2290" s="352" t="s">
        <v>5855</v>
      </c>
      <c r="CF2290" s="354" t="s">
        <v>2054</v>
      </c>
      <c r="CG2290" s="355" t="s">
        <v>759</v>
      </c>
      <c r="CH2290" s="356">
        <v>73440</v>
      </c>
      <c r="CI2290" s="357">
        <v>45717</v>
      </c>
    </row>
    <row r="2291" spans="79:87">
      <c r="CA2291" s="351">
        <v>2288</v>
      </c>
      <c r="CB2291" s="358"/>
      <c r="CC2291" s="352" t="s">
        <v>5859</v>
      </c>
      <c r="CD2291" s="353" t="s">
        <v>5860</v>
      </c>
      <c r="CE2291" s="352" t="s">
        <v>5855</v>
      </c>
      <c r="CF2291" s="354" t="s">
        <v>2054</v>
      </c>
      <c r="CG2291" s="355" t="s">
        <v>759</v>
      </c>
      <c r="CH2291" s="356">
        <v>36720</v>
      </c>
      <c r="CI2291" s="357">
        <v>45689</v>
      </c>
    </row>
    <row r="2292" spans="79:87">
      <c r="CA2292" s="351">
        <v>2289</v>
      </c>
      <c r="CB2292" s="358"/>
      <c r="CC2292" s="352" t="s">
        <v>5859</v>
      </c>
      <c r="CD2292" s="353" t="s">
        <v>5860</v>
      </c>
      <c r="CE2292" s="352" t="s">
        <v>5855</v>
      </c>
      <c r="CF2292" s="354" t="s">
        <v>2054</v>
      </c>
      <c r="CG2292" s="355" t="s">
        <v>759</v>
      </c>
      <c r="CH2292" s="356">
        <v>36720</v>
      </c>
      <c r="CI2292" s="357">
        <v>45658</v>
      </c>
    </row>
    <row r="2293" spans="79:87">
      <c r="CA2293" s="351">
        <v>2290</v>
      </c>
      <c r="CB2293" s="358"/>
      <c r="CC2293" s="352" t="s">
        <v>5853</v>
      </c>
      <c r="CD2293" s="353" t="s">
        <v>5854</v>
      </c>
      <c r="CE2293" s="352" t="s">
        <v>5855</v>
      </c>
      <c r="CF2293" s="354" t="s">
        <v>2054</v>
      </c>
      <c r="CG2293" s="355" t="s">
        <v>759</v>
      </c>
      <c r="CH2293" s="356">
        <v>55080</v>
      </c>
      <c r="CI2293" s="357">
        <v>45717</v>
      </c>
    </row>
    <row r="2294" spans="79:87">
      <c r="CA2294" s="351">
        <v>2291</v>
      </c>
      <c r="CB2294" s="358"/>
      <c r="CC2294" s="352" t="s">
        <v>5859</v>
      </c>
      <c r="CD2294" s="353" t="s">
        <v>5860</v>
      </c>
      <c r="CE2294" s="352" t="s">
        <v>5855</v>
      </c>
      <c r="CF2294" s="354" t="s">
        <v>2054</v>
      </c>
      <c r="CG2294" s="355" t="s">
        <v>759</v>
      </c>
      <c r="CH2294" s="356">
        <v>18360</v>
      </c>
      <c r="CI2294" s="357">
        <v>45717</v>
      </c>
    </row>
    <row r="2295" spans="79:87">
      <c r="CA2295" s="351">
        <v>2292</v>
      </c>
      <c r="CB2295" s="358"/>
      <c r="CC2295" s="352" t="s">
        <v>5915</v>
      </c>
      <c r="CD2295" s="353" t="s">
        <v>5916</v>
      </c>
      <c r="CE2295" s="352" t="s">
        <v>5858</v>
      </c>
      <c r="CF2295" s="354" t="s">
        <v>2054</v>
      </c>
      <c r="CG2295" s="355" t="s">
        <v>759</v>
      </c>
      <c r="CH2295" s="356">
        <v>18360</v>
      </c>
      <c r="CI2295" s="357">
        <v>45717</v>
      </c>
    </row>
    <row r="2296" spans="79:87">
      <c r="CA2296" s="351">
        <v>2293</v>
      </c>
      <c r="CB2296" s="358"/>
      <c r="CC2296" s="352" t="s">
        <v>5917</v>
      </c>
      <c r="CD2296" s="353" t="s">
        <v>5918</v>
      </c>
      <c r="CE2296" s="352" t="s">
        <v>5855</v>
      </c>
      <c r="CF2296" s="354" t="s">
        <v>2054</v>
      </c>
      <c r="CG2296" s="355" t="s">
        <v>759</v>
      </c>
      <c r="CH2296" s="356">
        <v>36720</v>
      </c>
      <c r="CI2296" s="357">
        <v>45717</v>
      </c>
    </row>
    <row r="2297" spans="79:87">
      <c r="CA2297" s="351">
        <v>2294</v>
      </c>
      <c r="CB2297" s="358"/>
      <c r="CC2297" s="352" t="s">
        <v>5915</v>
      </c>
      <c r="CD2297" s="353" t="s">
        <v>5916</v>
      </c>
      <c r="CE2297" s="352" t="s">
        <v>5858</v>
      </c>
      <c r="CF2297" s="354" t="s">
        <v>2054</v>
      </c>
      <c r="CG2297" s="355" t="s">
        <v>759</v>
      </c>
      <c r="CH2297" s="356">
        <v>36720</v>
      </c>
      <c r="CI2297" s="357">
        <v>45717</v>
      </c>
    </row>
    <row r="2298" spans="79:87">
      <c r="CA2298" s="351">
        <v>2295</v>
      </c>
      <c r="CB2298" s="358"/>
      <c r="CC2298" s="352" t="s">
        <v>5919</v>
      </c>
      <c r="CD2298" s="353" t="s">
        <v>5920</v>
      </c>
      <c r="CE2298" s="352" t="s">
        <v>5921</v>
      </c>
      <c r="CF2298" s="354" t="s">
        <v>2054</v>
      </c>
      <c r="CG2298" s="355" t="s">
        <v>759</v>
      </c>
      <c r="CH2298" s="356">
        <v>91800</v>
      </c>
      <c r="CI2298" s="357">
        <v>45717</v>
      </c>
    </row>
    <row r="2299" spans="79:87">
      <c r="CA2299" s="351">
        <v>2296</v>
      </c>
      <c r="CB2299" s="358"/>
      <c r="CC2299" s="352" t="s">
        <v>5913</v>
      </c>
      <c r="CD2299" s="353" t="s">
        <v>5914</v>
      </c>
      <c r="CE2299" s="352" t="s">
        <v>5855</v>
      </c>
      <c r="CF2299" s="354" t="s">
        <v>2054</v>
      </c>
      <c r="CG2299" s="355" t="s">
        <v>759</v>
      </c>
      <c r="CH2299" s="356">
        <v>220320</v>
      </c>
      <c r="CI2299" s="357">
        <v>45717</v>
      </c>
    </row>
    <row r="2300" spans="79:87">
      <c r="CA2300" s="351">
        <v>2297</v>
      </c>
      <c r="CB2300" s="358"/>
      <c r="CC2300" s="352" t="s">
        <v>5859</v>
      </c>
      <c r="CD2300" s="353" t="s">
        <v>5860</v>
      </c>
      <c r="CE2300" s="352" t="s">
        <v>5855</v>
      </c>
      <c r="CF2300" s="354" t="s">
        <v>2254</v>
      </c>
      <c r="CG2300" s="355" t="s">
        <v>760</v>
      </c>
      <c r="CH2300" s="356">
        <v>20580</v>
      </c>
      <c r="CI2300" s="357">
        <v>45689</v>
      </c>
    </row>
    <row r="2301" spans="79:87">
      <c r="CA2301" s="351">
        <v>2298</v>
      </c>
      <c r="CB2301" s="358"/>
      <c r="CC2301" s="352" t="s">
        <v>5917</v>
      </c>
      <c r="CD2301" s="353" t="s">
        <v>5918</v>
      </c>
      <c r="CE2301" s="352" t="s">
        <v>5855</v>
      </c>
      <c r="CF2301" s="354" t="s">
        <v>2254</v>
      </c>
      <c r="CG2301" s="355" t="s">
        <v>760</v>
      </c>
      <c r="CH2301" s="356">
        <v>41160</v>
      </c>
      <c r="CI2301" s="357">
        <v>45658</v>
      </c>
    </row>
    <row r="2302" spans="79:87">
      <c r="CA2302" s="351">
        <v>2299</v>
      </c>
      <c r="CB2302" s="358"/>
      <c r="CC2302" s="352" t="s">
        <v>5919</v>
      </c>
      <c r="CD2302" s="353" t="s">
        <v>5920</v>
      </c>
      <c r="CE2302" s="352" t="s">
        <v>5921</v>
      </c>
      <c r="CF2302" s="354" t="s">
        <v>2254</v>
      </c>
      <c r="CG2302" s="355" t="s">
        <v>760</v>
      </c>
      <c r="CH2302" s="356">
        <v>20580</v>
      </c>
      <c r="CI2302" s="357">
        <v>45717</v>
      </c>
    </row>
    <row r="2303" spans="79:87">
      <c r="CA2303" s="351">
        <v>2300</v>
      </c>
      <c r="CB2303" s="358"/>
      <c r="CC2303" s="352" t="s">
        <v>5922</v>
      </c>
      <c r="CD2303" s="353" t="s">
        <v>5920</v>
      </c>
      <c r="CE2303" s="352" t="s">
        <v>5921</v>
      </c>
      <c r="CF2303" s="354" t="s">
        <v>2254</v>
      </c>
      <c r="CG2303" s="355" t="s">
        <v>760</v>
      </c>
      <c r="CH2303" s="356">
        <v>20580</v>
      </c>
      <c r="CI2303" s="357">
        <v>45717</v>
      </c>
    </row>
    <row r="2304" spans="79:87">
      <c r="CA2304" s="351">
        <v>2301</v>
      </c>
      <c r="CB2304" s="358"/>
      <c r="CC2304" s="352" t="s">
        <v>5853</v>
      </c>
      <c r="CD2304" s="353" t="s">
        <v>5854</v>
      </c>
      <c r="CE2304" s="352" t="s">
        <v>5855</v>
      </c>
      <c r="CF2304" s="354" t="s">
        <v>2254</v>
      </c>
      <c r="CG2304" s="355" t="s">
        <v>760</v>
      </c>
      <c r="CH2304" s="356">
        <v>41160</v>
      </c>
      <c r="CI2304" s="357">
        <v>45717</v>
      </c>
    </row>
    <row r="2305" spans="79:87">
      <c r="CA2305" s="351">
        <v>2302</v>
      </c>
      <c r="CB2305" s="358"/>
      <c r="CC2305" s="352" t="s">
        <v>5915</v>
      </c>
      <c r="CD2305" s="353" t="s">
        <v>5916</v>
      </c>
      <c r="CE2305" s="352" t="s">
        <v>5858</v>
      </c>
      <c r="CF2305" s="354" t="s">
        <v>2060</v>
      </c>
      <c r="CG2305" s="355" t="s">
        <v>761</v>
      </c>
      <c r="CH2305" s="356">
        <v>31140</v>
      </c>
      <c r="CI2305" s="357">
        <v>45717</v>
      </c>
    </row>
    <row r="2306" spans="79:87">
      <c r="CA2306" s="351">
        <v>2303</v>
      </c>
      <c r="CB2306" s="358"/>
      <c r="CC2306" s="352" t="s">
        <v>5915</v>
      </c>
      <c r="CD2306" s="353" t="s">
        <v>5916</v>
      </c>
      <c r="CE2306" s="352" t="s">
        <v>5858</v>
      </c>
      <c r="CF2306" s="354" t="s">
        <v>2060</v>
      </c>
      <c r="CG2306" s="355" t="s">
        <v>761</v>
      </c>
      <c r="CH2306" s="356">
        <v>20760</v>
      </c>
      <c r="CI2306" s="357">
        <v>45717</v>
      </c>
    </row>
    <row r="2307" spans="79:87">
      <c r="CA2307" s="351">
        <v>2304</v>
      </c>
      <c r="CB2307" s="358"/>
      <c r="CC2307" s="352" t="s">
        <v>5856</v>
      </c>
      <c r="CD2307" s="353" t="s">
        <v>5857</v>
      </c>
      <c r="CE2307" s="352" t="s">
        <v>5858</v>
      </c>
      <c r="CF2307" s="354" t="s">
        <v>2060</v>
      </c>
      <c r="CG2307" s="355" t="s">
        <v>761</v>
      </c>
      <c r="CH2307" s="353">
        <v>51900</v>
      </c>
      <c r="CI2307" s="357">
        <v>45717</v>
      </c>
    </row>
    <row r="2308" spans="79:87">
      <c r="CA2308" s="351">
        <v>2305</v>
      </c>
      <c r="CB2308" s="358"/>
      <c r="CC2308" s="352" t="s">
        <v>5923</v>
      </c>
      <c r="CD2308" s="353" t="s">
        <v>5924</v>
      </c>
      <c r="CE2308" s="352" t="s">
        <v>5925</v>
      </c>
      <c r="CF2308" s="354" t="s">
        <v>2827</v>
      </c>
      <c r="CG2308" s="355" t="s">
        <v>627</v>
      </c>
      <c r="CH2308" s="356">
        <v>18540</v>
      </c>
      <c r="CI2308" s="357">
        <v>45717</v>
      </c>
    </row>
    <row r="2309" spans="79:87">
      <c r="CA2309" s="351">
        <v>2306</v>
      </c>
      <c r="CB2309" s="358"/>
      <c r="CC2309" s="352" t="s">
        <v>5926</v>
      </c>
      <c r="CD2309" s="353" t="s">
        <v>5927</v>
      </c>
      <c r="CE2309" s="352" t="s">
        <v>5928</v>
      </c>
      <c r="CF2309" s="354" t="s">
        <v>2827</v>
      </c>
      <c r="CG2309" s="355" t="s">
        <v>627</v>
      </c>
      <c r="CH2309" s="353">
        <v>3090</v>
      </c>
      <c r="CI2309" s="357">
        <v>45689</v>
      </c>
    </row>
    <row r="2310" spans="79:87">
      <c r="CA2310" s="351">
        <v>2307</v>
      </c>
      <c r="CB2310" s="358"/>
      <c r="CC2310" s="352" t="s">
        <v>5923</v>
      </c>
      <c r="CD2310" s="353" t="s">
        <v>5924</v>
      </c>
      <c r="CE2310" s="352" t="s">
        <v>5925</v>
      </c>
      <c r="CF2310" s="354" t="s">
        <v>2827</v>
      </c>
      <c r="CG2310" s="355" t="s">
        <v>627</v>
      </c>
      <c r="CH2310" s="356">
        <v>-18540</v>
      </c>
      <c r="CI2310" s="357">
        <v>45658</v>
      </c>
    </row>
    <row r="2311" spans="79:87">
      <c r="CA2311" s="351">
        <v>2308</v>
      </c>
      <c r="CB2311" s="358"/>
      <c r="CC2311" s="352" t="s">
        <v>5929</v>
      </c>
      <c r="CD2311" s="353" t="s">
        <v>1987</v>
      </c>
      <c r="CE2311" s="352" t="s">
        <v>5930</v>
      </c>
      <c r="CF2311" s="354" t="s">
        <v>2827</v>
      </c>
      <c r="CG2311" s="355" t="s">
        <v>627</v>
      </c>
      <c r="CH2311" s="356">
        <v>6180</v>
      </c>
      <c r="CI2311" s="357">
        <v>45717</v>
      </c>
    </row>
    <row r="2312" spans="79:87">
      <c r="CA2312" s="351">
        <v>2309</v>
      </c>
      <c r="CB2312" s="358"/>
      <c r="CC2312" s="352" t="s">
        <v>5931</v>
      </c>
      <c r="CD2312" s="353" t="s">
        <v>2010</v>
      </c>
      <c r="CE2312" s="352" t="s">
        <v>5932</v>
      </c>
      <c r="CF2312" s="354" t="s">
        <v>2827</v>
      </c>
      <c r="CG2312" s="355" t="s">
        <v>627</v>
      </c>
      <c r="CH2312" s="356">
        <v>6180</v>
      </c>
      <c r="CI2312" s="357">
        <v>45717</v>
      </c>
    </row>
    <row r="2313" spans="79:87">
      <c r="CA2313" s="351">
        <v>2310</v>
      </c>
      <c r="CB2313" s="358"/>
      <c r="CC2313" s="352" t="s">
        <v>5933</v>
      </c>
      <c r="CD2313" s="353" t="s">
        <v>5934</v>
      </c>
      <c r="CE2313" s="352" t="s">
        <v>5935</v>
      </c>
      <c r="CF2313" s="354" t="s">
        <v>2827</v>
      </c>
      <c r="CG2313" s="355" t="s">
        <v>627</v>
      </c>
      <c r="CH2313" s="356">
        <v>3090</v>
      </c>
      <c r="CI2313" s="357">
        <v>45717</v>
      </c>
    </row>
    <row r="2314" spans="79:87">
      <c r="CA2314" s="351">
        <v>2311</v>
      </c>
      <c r="CB2314" s="358"/>
      <c r="CC2314" s="352" t="s">
        <v>5936</v>
      </c>
      <c r="CD2314" s="353" t="s">
        <v>5689</v>
      </c>
      <c r="CE2314" s="352" t="s">
        <v>5690</v>
      </c>
      <c r="CF2314" s="354" t="s">
        <v>2827</v>
      </c>
      <c r="CG2314" s="355" t="s">
        <v>627</v>
      </c>
      <c r="CH2314" s="356">
        <v>15450</v>
      </c>
      <c r="CI2314" s="357">
        <v>45717</v>
      </c>
    </row>
    <row r="2315" spans="79:87">
      <c r="CA2315" s="351">
        <v>2312</v>
      </c>
      <c r="CB2315" s="358"/>
      <c r="CC2315" s="352" t="s">
        <v>5937</v>
      </c>
      <c r="CD2315" s="353" t="s">
        <v>5938</v>
      </c>
      <c r="CE2315" s="352" t="s">
        <v>5939</v>
      </c>
      <c r="CF2315" s="354" t="s">
        <v>2827</v>
      </c>
      <c r="CG2315" s="355" t="s">
        <v>627</v>
      </c>
      <c r="CH2315" s="356">
        <v>9270</v>
      </c>
      <c r="CI2315" s="357">
        <v>45717</v>
      </c>
    </row>
    <row r="2316" spans="79:87">
      <c r="CA2316" s="351">
        <v>2313</v>
      </c>
      <c r="CB2316" s="358"/>
      <c r="CC2316" s="352" t="s">
        <v>5940</v>
      </c>
      <c r="CD2316" s="353" t="s">
        <v>1714</v>
      </c>
      <c r="CE2316" s="352" t="s">
        <v>5941</v>
      </c>
      <c r="CF2316" s="354" t="s">
        <v>2827</v>
      </c>
      <c r="CG2316" s="355" t="s">
        <v>627</v>
      </c>
      <c r="CH2316" s="356">
        <v>30900</v>
      </c>
      <c r="CI2316" s="357">
        <v>45717</v>
      </c>
    </row>
    <row r="2317" spans="79:87">
      <c r="CA2317" s="351">
        <v>2314</v>
      </c>
      <c r="CB2317" s="358"/>
      <c r="CC2317" s="352" t="s">
        <v>5942</v>
      </c>
      <c r="CD2317" s="353" t="s">
        <v>2322</v>
      </c>
      <c r="CE2317" s="352" t="s">
        <v>5943</v>
      </c>
      <c r="CF2317" s="354" t="s">
        <v>2312</v>
      </c>
      <c r="CG2317" s="355" t="s">
        <v>638</v>
      </c>
      <c r="CH2317" s="356">
        <v>36000</v>
      </c>
      <c r="CI2317" s="357">
        <v>45717</v>
      </c>
    </row>
    <row r="2318" spans="79:87">
      <c r="CA2318" s="351">
        <v>2315</v>
      </c>
      <c r="CB2318" s="358"/>
      <c r="CC2318" s="352" t="s">
        <v>5942</v>
      </c>
      <c r="CD2318" s="353" t="s">
        <v>2322</v>
      </c>
      <c r="CE2318" s="352" t="s">
        <v>5943</v>
      </c>
      <c r="CF2318" s="354" t="s">
        <v>2312</v>
      </c>
      <c r="CG2318" s="355" t="s">
        <v>638</v>
      </c>
      <c r="CH2318" s="356">
        <v>36000</v>
      </c>
      <c r="CI2318" s="357">
        <v>45689</v>
      </c>
    </row>
    <row r="2319" spans="79:87">
      <c r="CA2319" s="351">
        <v>2316</v>
      </c>
      <c r="CB2319" s="358"/>
      <c r="CC2319" s="352" t="s">
        <v>5681</v>
      </c>
      <c r="CD2319" s="353" t="s">
        <v>5682</v>
      </c>
      <c r="CE2319" s="352" t="s">
        <v>5683</v>
      </c>
      <c r="CF2319" s="354" t="s">
        <v>2312</v>
      </c>
      <c r="CG2319" s="355" t="s">
        <v>638</v>
      </c>
      <c r="CH2319" s="353">
        <v>36000</v>
      </c>
      <c r="CI2319" s="357">
        <v>45658</v>
      </c>
    </row>
    <row r="2320" spans="79:87">
      <c r="CA2320" s="351">
        <v>2317</v>
      </c>
      <c r="CB2320" s="358"/>
      <c r="CC2320" s="352" t="s">
        <v>5942</v>
      </c>
      <c r="CD2320" s="353" t="s">
        <v>2322</v>
      </c>
      <c r="CE2320" s="352" t="s">
        <v>5943</v>
      </c>
      <c r="CF2320" s="354" t="s">
        <v>2312</v>
      </c>
      <c r="CG2320" s="355" t="s">
        <v>638</v>
      </c>
      <c r="CH2320" s="356">
        <v>36000</v>
      </c>
      <c r="CI2320" s="357">
        <v>45717</v>
      </c>
    </row>
    <row r="2321" spans="79:87">
      <c r="CA2321" s="351">
        <v>2318</v>
      </c>
      <c r="CB2321" s="358"/>
      <c r="CC2321" s="352" t="s">
        <v>5944</v>
      </c>
      <c r="CD2321" s="353" t="s">
        <v>5945</v>
      </c>
      <c r="CE2321" s="352" t="s">
        <v>5943</v>
      </c>
      <c r="CF2321" s="354" t="s">
        <v>2312</v>
      </c>
      <c r="CG2321" s="355" t="s">
        <v>638</v>
      </c>
      <c r="CH2321" s="356">
        <v>36000</v>
      </c>
      <c r="CI2321" s="357">
        <v>45717</v>
      </c>
    </row>
    <row r="2322" spans="79:87">
      <c r="CA2322" s="351">
        <v>2319</v>
      </c>
      <c r="CB2322" s="358"/>
      <c r="CC2322" s="352" t="s">
        <v>5942</v>
      </c>
      <c r="CD2322" s="353" t="s">
        <v>2322</v>
      </c>
      <c r="CE2322" s="352" t="s">
        <v>5943</v>
      </c>
      <c r="CF2322" s="354" t="s">
        <v>2312</v>
      </c>
      <c r="CG2322" s="355" t="s">
        <v>638</v>
      </c>
      <c r="CH2322" s="356">
        <v>72000</v>
      </c>
      <c r="CI2322" s="357">
        <v>45717</v>
      </c>
    </row>
    <row r="2323" spans="79:87">
      <c r="CA2323" s="351">
        <v>2320</v>
      </c>
      <c r="CB2323" s="358"/>
      <c r="CC2323" s="352" t="s">
        <v>5946</v>
      </c>
      <c r="CD2323" s="353" t="s">
        <v>5947</v>
      </c>
      <c r="CE2323" s="352" t="s">
        <v>5948</v>
      </c>
      <c r="CF2323" s="354" t="s">
        <v>2864</v>
      </c>
      <c r="CG2323" s="355" t="s">
        <v>640</v>
      </c>
      <c r="CH2323" s="356">
        <v>21720</v>
      </c>
      <c r="CI2323" s="357">
        <v>45717</v>
      </c>
    </row>
    <row r="2324" spans="79:87">
      <c r="CA2324" s="351">
        <v>2321</v>
      </c>
      <c r="CB2324" s="358"/>
      <c r="CC2324" s="352" t="s">
        <v>5923</v>
      </c>
      <c r="CD2324" s="353" t="s">
        <v>5924</v>
      </c>
      <c r="CE2324" s="352" t="s">
        <v>5925</v>
      </c>
      <c r="CF2324" s="354" t="s">
        <v>2864</v>
      </c>
      <c r="CG2324" s="355" t="s">
        <v>640</v>
      </c>
      <c r="CH2324" s="356">
        <v>32580</v>
      </c>
      <c r="CI2324" s="357">
        <v>45717</v>
      </c>
    </row>
    <row r="2325" spans="79:87">
      <c r="CA2325" s="351">
        <v>2322</v>
      </c>
      <c r="CB2325" s="358"/>
      <c r="CC2325" s="352" t="s">
        <v>5929</v>
      </c>
      <c r="CD2325" s="353" t="s">
        <v>1987</v>
      </c>
      <c r="CE2325" s="352" t="s">
        <v>5930</v>
      </c>
      <c r="CF2325" s="354" t="s">
        <v>2864</v>
      </c>
      <c r="CG2325" s="355" t="s">
        <v>640</v>
      </c>
      <c r="CH2325" s="356">
        <v>21720</v>
      </c>
      <c r="CI2325" s="357">
        <v>45717</v>
      </c>
    </row>
    <row r="2326" spans="79:87">
      <c r="CA2326" s="351">
        <v>2323</v>
      </c>
      <c r="CB2326" s="358"/>
      <c r="CC2326" s="352" t="s">
        <v>5949</v>
      </c>
      <c r="CD2326" s="353" t="s">
        <v>5950</v>
      </c>
      <c r="CE2326" s="352" t="s">
        <v>5951</v>
      </c>
      <c r="CF2326" s="354" t="s">
        <v>2864</v>
      </c>
      <c r="CG2326" s="355" t="s">
        <v>640</v>
      </c>
      <c r="CH2326" s="356">
        <v>10860</v>
      </c>
      <c r="CI2326" s="357">
        <v>45717</v>
      </c>
    </row>
    <row r="2327" spans="79:87">
      <c r="CA2327" s="351">
        <v>2324</v>
      </c>
      <c r="CB2327" s="358"/>
      <c r="CC2327" s="352" t="s">
        <v>5952</v>
      </c>
      <c r="CD2327" s="353" t="s">
        <v>1896</v>
      </c>
      <c r="CE2327" s="352" t="s">
        <v>5953</v>
      </c>
      <c r="CF2327" s="354" t="s">
        <v>2864</v>
      </c>
      <c r="CG2327" s="355" t="s">
        <v>640</v>
      </c>
      <c r="CH2327" s="356">
        <v>10860</v>
      </c>
      <c r="CI2327" s="357">
        <v>45689</v>
      </c>
    </row>
    <row r="2328" spans="79:87">
      <c r="CA2328" s="351">
        <v>2325</v>
      </c>
      <c r="CB2328" s="358"/>
      <c r="CC2328" s="352" t="s">
        <v>5952</v>
      </c>
      <c r="CD2328" s="353" t="s">
        <v>1896</v>
      </c>
      <c r="CE2328" s="352" t="s">
        <v>5953</v>
      </c>
      <c r="CF2328" s="354" t="s">
        <v>2864</v>
      </c>
      <c r="CG2328" s="355" t="s">
        <v>640</v>
      </c>
      <c r="CH2328" s="356">
        <v>43440</v>
      </c>
      <c r="CI2328" s="357">
        <v>45658</v>
      </c>
    </row>
    <row r="2329" spans="79:87">
      <c r="CA2329" s="351">
        <v>2326</v>
      </c>
      <c r="CB2329" s="358"/>
      <c r="CC2329" s="352" t="s">
        <v>5952</v>
      </c>
      <c r="CD2329" s="353" t="s">
        <v>1896</v>
      </c>
      <c r="CE2329" s="352" t="s">
        <v>5953</v>
      </c>
      <c r="CF2329" s="354" t="s">
        <v>2864</v>
      </c>
      <c r="CG2329" s="355" t="s">
        <v>640</v>
      </c>
      <c r="CH2329" s="356">
        <v>10860</v>
      </c>
      <c r="CI2329" s="357">
        <v>45717</v>
      </c>
    </row>
    <row r="2330" spans="79:87">
      <c r="CA2330" s="351">
        <v>2327</v>
      </c>
      <c r="CB2330" s="358"/>
      <c r="CC2330" s="352" t="s">
        <v>5954</v>
      </c>
      <c r="CD2330" s="353" t="s">
        <v>1847</v>
      </c>
      <c r="CE2330" s="352" t="s">
        <v>5955</v>
      </c>
      <c r="CF2330" s="354" t="s">
        <v>2864</v>
      </c>
      <c r="CG2330" s="355" t="s">
        <v>640</v>
      </c>
      <c r="CH2330" s="356">
        <v>21720</v>
      </c>
      <c r="CI2330" s="357">
        <v>45717</v>
      </c>
    </row>
    <row r="2331" spans="79:87">
      <c r="CA2331" s="351">
        <v>2328</v>
      </c>
      <c r="CB2331" s="358"/>
      <c r="CC2331" s="352" t="s">
        <v>5956</v>
      </c>
      <c r="CD2331" s="353" t="s">
        <v>5957</v>
      </c>
      <c r="CE2331" s="352" t="s">
        <v>2276</v>
      </c>
      <c r="CF2331" s="354" t="s">
        <v>2864</v>
      </c>
      <c r="CG2331" s="355" t="s">
        <v>640</v>
      </c>
      <c r="CH2331" s="356">
        <v>54300</v>
      </c>
      <c r="CI2331" s="357">
        <v>45717</v>
      </c>
    </row>
    <row r="2332" spans="79:87">
      <c r="CA2332" s="351">
        <v>2329</v>
      </c>
      <c r="CB2332" s="358"/>
      <c r="CC2332" s="352" t="s">
        <v>5958</v>
      </c>
      <c r="CD2332" s="353" t="s">
        <v>1923</v>
      </c>
      <c r="CE2332" s="352" t="s">
        <v>5959</v>
      </c>
      <c r="CF2332" s="354" t="s">
        <v>2864</v>
      </c>
      <c r="CG2332" s="355" t="s">
        <v>640</v>
      </c>
      <c r="CH2332" s="356">
        <v>54300</v>
      </c>
      <c r="CI2332" s="357">
        <v>45717</v>
      </c>
    </row>
    <row r="2333" spans="79:87">
      <c r="CA2333" s="351">
        <v>2330</v>
      </c>
      <c r="CB2333" s="358"/>
      <c r="CC2333" s="352" t="s">
        <v>5960</v>
      </c>
      <c r="CD2333" s="353" t="s">
        <v>5961</v>
      </c>
      <c r="CE2333" s="352" t="s">
        <v>5962</v>
      </c>
      <c r="CF2333" s="354" t="s">
        <v>3036</v>
      </c>
      <c r="CG2333" s="355" t="s">
        <v>799</v>
      </c>
      <c r="CH2333" s="356">
        <v>57000</v>
      </c>
      <c r="CI2333" s="357">
        <v>45717</v>
      </c>
    </row>
    <row r="2334" spans="79:87">
      <c r="CA2334" s="351">
        <v>2331</v>
      </c>
      <c r="CB2334" s="358"/>
      <c r="CC2334" s="352" t="s">
        <v>5963</v>
      </c>
      <c r="CD2334" s="353" t="s">
        <v>5964</v>
      </c>
      <c r="CE2334" s="352" t="s">
        <v>5965</v>
      </c>
      <c r="CF2334" s="354" t="s">
        <v>5804</v>
      </c>
      <c r="CG2334" s="355" t="s">
        <v>799</v>
      </c>
      <c r="CH2334" s="356">
        <v>-16587</v>
      </c>
      <c r="CI2334" s="357">
        <v>45717</v>
      </c>
    </row>
    <row r="2335" spans="79:87">
      <c r="CA2335" s="351">
        <v>2332</v>
      </c>
      <c r="CB2335" s="358"/>
      <c r="CC2335" s="352" t="s">
        <v>5936</v>
      </c>
      <c r="CD2335" s="353" t="s">
        <v>5689</v>
      </c>
      <c r="CE2335" s="352" t="s">
        <v>5690</v>
      </c>
      <c r="CF2335" s="354" t="s">
        <v>3531</v>
      </c>
      <c r="CG2335" s="355" t="s">
        <v>659</v>
      </c>
      <c r="CH2335" s="356">
        <v>16380</v>
      </c>
      <c r="CI2335" s="357">
        <v>45717</v>
      </c>
    </row>
    <row r="2336" spans="79:87">
      <c r="CA2336" s="351">
        <v>2333</v>
      </c>
      <c r="CB2336" s="358"/>
      <c r="CC2336" s="352" t="s">
        <v>5966</v>
      </c>
      <c r="CD2336" s="353" t="s">
        <v>5967</v>
      </c>
      <c r="CE2336" s="352" t="s">
        <v>5968</v>
      </c>
      <c r="CF2336" s="354" t="s">
        <v>3531</v>
      </c>
      <c r="CG2336" s="355" t="s">
        <v>659</v>
      </c>
      <c r="CH2336" s="356">
        <v>32760</v>
      </c>
      <c r="CI2336" s="357">
        <v>45689</v>
      </c>
    </row>
    <row r="2337" spans="79:87">
      <c r="CA2337" s="351">
        <v>2334</v>
      </c>
      <c r="CB2337" s="358"/>
      <c r="CC2337" s="352" t="s">
        <v>5966</v>
      </c>
      <c r="CD2337" s="353" t="s">
        <v>5967</v>
      </c>
      <c r="CE2337" s="352" t="s">
        <v>5968</v>
      </c>
      <c r="CF2337" s="354" t="s">
        <v>3531</v>
      </c>
      <c r="CG2337" s="355" t="s">
        <v>659</v>
      </c>
      <c r="CH2337" s="353">
        <v>16380</v>
      </c>
      <c r="CI2337" s="357">
        <v>45658</v>
      </c>
    </row>
    <row r="2338" spans="79:87">
      <c r="CA2338" s="351">
        <v>2335</v>
      </c>
      <c r="CB2338" s="358"/>
      <c r="CC2338" s="352" t="s">
        <v>5966</v>
      </c>
      <c r="CD2338" s="353" t="s">
        <v>5967</v>
      </c>
      <c r="CE2338" s="352" t="s">
        <v>5968</v>
      </c>
      <c r="CF2338" s="354" t="s">
        <v>3531</v>
      </c>
      <c r="CG2338" s="355" t="s">
        <v>659</v>
      </c>
      <c r="CH2338" s="356">
        <v>16380</v>
      </c>
      <c r="CI2338" s="357">
        <v>45717</v>
      </c>
    </row>
    <row r="2339" spans="79:87">
      <c r="CA2339" s="351">
        <v>2336</v>
      </c>
      <c r="CB2339" s="358"/>
      <c r="CC2339" s="352" t="s">
        <v>5966</v>
      </c>
      <c r="CD2339" s="353" t="s">
        <v>5967</v>
      </c>
      <c r="CE2339" s="352" t="s">
        <v>5968</v>
      </c>
      <c r="CF2339" s="354" t="s">
        <v>3531</v>
      </c>
      <c r="CG2339" s="355" t="s">
        <v>659</v>
      </c>
      <c r="CH2339" s="356">
        <v>49140</v>
      </c>
      <c r="CI2339" s="357">
        <v>45717</v>
      </c>
    </row>
    <row r="2340" spans="79:87">
      <c r="CA2340" s="351">
        <v>2337</v>
      </c>
      <c r="CB2340" s="358"/>
      <c r="CC2340" s="352" t="s">
        <v>5966</v>
      </c>
      <c r="CD2340" s="353" t="s">
        <v>5967</v>
      </c>
      <c r="CE2340" s="352" t="s">
        <v>5968</v>
      </c>
      <c r="CF2340" s="354" t="s">
        <v>3531</v>
      </c>
      <c r="CG2340" s="355" t="s">
        <v>659</v>
      </c>
      <c r="CH2340" s="356">
        <v>27300</v>
      </c>
      <c r="CI2340" s="357">
        <v>45717</v>
      </c>
    </row>
    <row r="2341" spans="79:87">
      <c r="CA2341" s="351">
        <v>2338</v>
      </c>
      <c r="CB2341" s="358"/>
      <c r="CC2341" s="352" t="s">
        <v>5956</v>
      </c>
      <c r="CD2341" s="353" t="s">
        <v>5957</v>
      </c>
      <c r="CE2341" s="352" t="s">
        <v>2276</v>
      </c>
      <c r="CF2341" s="354" t="s">
        <v>3531</v>
      </c>
      <c r="CG2341" s="355" t="s">
        <v>659</v>
      </c>
      <c r="CH2341" s="356">
        <v>27300</v>
      </c>
      <c r="CI2341" s="357">
        <v>45717</v>
      </c>
    </row>
    <row r="2342" spans="79:87">
      <c r="CA2342" s="351">
        <v>2339</v>
      </c>
      <c r="CB2342" s="358"/>
      <c r="CC2342" s="352" t="s">
        <v>5966</v>
      </c>
      <c r="CD2342" s="353" t="s">
        <v>5967</v>
      </c>
      <c r="CE2342" s="352" t="s">
        <v>5968</v>
      </c>
      <c r="CF2342" s="354" t="s">
        <v>3531</v>
      </c>
      <c r="CG2342" s="355" t="s">
        <v>659</v>
      </c>
      <c r="CH2342" s="356">
        <v>16380</v>
      </c>
      <c r="CI2342" s="357">
        <v>45717</v>
      </c>
    </row>
    <row r="2343" spans="79:87">
      <c r="CA2343" s="351">
        <v>2340</v>
      </c>
      <c r="CB2343" s="358"/>
      <c r="CC2343" s="352" t="s">
        <v>5969</v>
      </c>
      <c r="CD2343" s="353" t="s">
        <v>5970</v>
      </c>
      <c r="CE2343" s="352" t="s">
        <v>5971</v>
      </c>
      <c r="CF2343" s="354" t="s">
        <v>5972</v>
      </c>
      <c r="CG2343" s="355" t="s">
        <v>665</v>
      </c>
      <c r="CH2343" s="356">
        <v>-10480</v>
      </c>
      <c r="CI2343" s="357">
        <v>45717</v>
      </c>
    </row>
    <row r="2344" spans="79:87">
      <c r="CA2344" s="351">
        <v>2341</v>
      </c>
      <c r="CB2344" s="358"/>
      <c r="CC2344" s="352" t="s">
        <v>5973</v>
      </c>
      <c r="CD2344" s="353" t="s">
        <v>5974</v>
      </c>
      <c r="CE2344" s="352" t="s">
        <v>5975</v>
      </c>
      <c r="CF2344" s="354" t="s">
        <v>5972</v>
      </c>
      <c r="CG2344" s="355" t="s">
        <v>665</v>
      </c>
      <c r="CH2344" s="356">
        <v>-1310</v>
      </c>
      <c r="CI2344" s="357">
        <v>45717</v>
      </c>
    </row>
    <row r="2345" spans="79:87">
      <c r="CA2345" s="351">
        <v>2342</v>
      </c>
      <c r="CB2345" s="358"/>
      <c r="CC2345" s="352" t="s">
        <v>5976</v>
      </c>
      <c r="CD2345" s="353" t="s">
        <v>2031</v>
      </c>
      <c r="CE2345" s="352" t="s">
        <v>5930</v>
      </c>
      <c r="CF2345" s="354" t="s">
        <v>2869</v>
      </c>
      <c r="CG2345" s="355" t="s">
        <v>668</v>
      </c>
      <c r="CH2345" s="356">
        <v>38220</v>
      </c>
      <c r="CI2345" s="357">
        <v>45689</v>
      </c>
    </row>
    <row r="2346" spans="79:87">
      <c r="CA2346" s="351">
        <v>2343</v>
      </c>
      <c r="CB2346" s="358"/>
      <c r="CC2346" s="352" t="s">
        <v>5977</v>
      </c>
      <c r="CD2346" s="353" t="s">
        <v>5978</v>
      </c>
      <c r="CE2346" s="352" t="s">
        <v>5979</v>
      </c>
      <c r="CF2346" s="354" t="s">
        <v>2869</v>
      </c>
      <c r="CG2346" s="355" t="s">
        <v>668</v>
      </c>
      <c r="CH2346" s="356">
        <v>57330</v>
      </c>
      <c r="CI2346" s="357">
        <v>45658</v>
      </c>
    </row>
    <row r="2347" spans="79:87">
      <c r="CA2347" s="351">
        <v>2344</v>
      </c>
      <c r="CB2347" s="358"/>
      <c r="CC2347" s="352" t="s">
        <v>5942</v>
      </c>
      <c r="CD2347" s="353" t="s">
        <v>2322</v>
      </c>
      <c r="CE2347" s="352" t="s">
        <v>5943</v>
      </c>
      <c r="CF2347" s="354" t="s">
        <v>2869</v>
      </c>
      <c r="CG2347" s="355" t="s">
        <v>668</v>
      </c>
      <c r="CH2347" s="356">
        <v>76440</v>
      </c>
      <c r="CI2347" s="357">
        <v>45717</v>
      </c>
    </row>
    <row r="2348" spans="79:87">
      <c r="CA2348" s="351">
        <v>2345</v>
      </c>
      <c r="CB2348" s="358"/>
      <c r="CC2348" s="352" t="s">
        <v>5976</v>
      </c>
      <c r="CD2348" s="353" t="s">
        <v>2031</v>
      </c>
      <c r="CE2348" s="352" t="s">
        <v>5930</v>
      </c>
      <c r="CF2348" s="354" t="s">
        <v>2869</v>
      </c>
      <c r="CG2348" s="355" t="s">
        <v>668</v>
      </c>
      <c r="CH2348" s="356">
        <v>38220</v>
      </c>
      <c r="CI2348" s="357">
        <v>45717</v>
      </c>
    </row>
    <row r="2349" spans="79:87">
      <c r="CA2349" s="351">
        <v>2346</v>
      </c>
      <c r="CB2349" s="358"/>
      <c r="CC2349" s="352" t="s">
        <v>5976</v>
      </c>
      <c r="CD2349" s="353" t="s">
        <v>2031</v>
      </c>
      <c r="CE2349" s="352" t="s">
        <v>5930</v>
      </c>
      <c r="CF2349" s="354" t="s">
        <v>2869</v>
      </c>
      <c r="CG2349" s="355" t="s">
        <v>668</v>
      </c>
      <c r="CH2349" s="356">
        <v>57330</v>
      </c>
      <c r="CI2349" s="357">
        <v>45717</v>
      </c>
    </row>
    <row r="2350" spans="79:87">
      <c r="CA2350" s="351">
        <v>2347</v>
      </c>
      <c r="CB2350" s="358"/>
      <c r="CC2350" s="352" t="s">
        <v>5980</v>
      </c>
      <c r="CD2350" s="353" t="s">
        <v>1983</v>
      </c>
      <c r="CE2350" s="352" t="s">
        <v>5981</v>
      </c>
      <c r="CF2350" s="354" t="s">
        <v>2869</v>
      </c>
      <c r="CG2350" s="355" t="s">
        <v>668</v>
      </c>
      <c r="CH2350" s="356">
        <v>38220</v>
      </c>
      <c r="CI2350" s="357">
        <v>45717</v>
      </c>
    </row>
    <row r="2351" spans="79:87">
      <c r="CA2351" s="351">
        <v>2348</v>
      </c>
      <c r="CB2351" s="358"/>
      <c r="CC2351" s="352" t="s">
        <v>5976</v>
      </c>
      <c r="CD2351" s="353" t="s">
        <v>2031</v>
      </c>
      <c r="CE2351" s="352" t="s">
        <v>5930</v>
      </c>
      <c r="CF2351" s="354" t="s">
        <v>2869</v>
      </c>
      <c r="CG2351" s="355" t="s">
        <v>668</v>
      </c>
      <c r="CH2351" s="356">
        <v>38220</v>
      </c>
      <c r="CI2351" s="357">
        <v>45717</v>
      </c>
    </row>
    <row r="2352" spans="79:87">
      <c r="CA2352" s="351">
        <v>2349</v>
      </c>
      <c r="CB2352" s="358"/>
      <c r="CC2352" s="352" t="s">
        <v>5982</v>
      </c>
      <c r="CD2352" s="353" t="s">
        <v>1902</v>
      </c>
      <c r="CE2352" s="352" t="s">
        <v>5983</v>
      </c>
      <c r="CF2352" s="354" t="s">
        <v>2869</v>
      </c>
      <c r="CG2352" s="355" t="s">
        <v>668</v>
      </c>
      <c r="CH2352" s="356">
        <v>57330</v>
      </c>
      <c r="CI2352" s="357">
        <v>45717</v>
      </c>
    </row>
    <row r="2353" spans="79:87">
      <c r="CA2353" s="351">
        <v>2350</v>
      </c>
      <c r="CB2353" s="358"/>
      <c r="CC2353" s="352" t="s">
        <v>5952</v>
      </c>
      <c r="CD2353" s="353" t="s">
        <v>1896</v>
      </c>
      <c r="CE2353" s="352" t="s">
        <v>5953</v>
      </c>
      <c r="CF2353" s="354" t="s">
        <v>2869</v>
      </c>
      <c r="CG2353" s="355" t="s">
        <v>668</v>
      </c>
      <c r="CH2353" s="356">
        <v>38220</v>
      </c>
      <c r="CI2353" s="357">
        <v>45717</v>
      </c>
    </row>
    <row r="2354" spans="79:87">
      <c r="CA2354" s="351">
        <v>2351</v>
      </c>
      <c r="CB2354" s="358"/>
      <c r="CC2354" s="352" t="s">
        <v>5942</v>
      </c>
      <c r="CD2354" s="353" t="s">
        <v>2322</v>
      </c>
      <c r="CE2354" s="352" t="s">
        <v>5943</v>
      </c>
      <c r="CF2354" s="354" t="s">
        <v>2869</v>
      </c>
      <c r="CG2354" s="355" t="s">
        <v>668</v>
      </c>
      <c r="CH2354" s="356">
        <v>76440</v>
      </c>
      <c r="CI2354" s="357">
        <v>45689</v>
      </c>
    </row>
    <row r="2355" spans="79:87">
      <c r="CA2355" s="351">
        <v>2352</v>
      </c>
      <c r="CB2355" s="358"/>
      <c r="CC2355" s="352" t="s">
        <v>5942</v>
      </c>
      <c r="CD2355" s="353" t="s">
        <v>2322</v>
      </c>
      <c r="CE2355" s="352" t="s">
        <v>5943</v>
      </c>
      <c r="CF2355" s="354" t="s">
        <v>2869</v>
      </c>
      <c r="CG2355" s="355" t="s">
        <v>668</v>
      </c>
      <c r="CH2355" s="356">
        <v>38220</v>
      </c>
      <c r="CI2355" s="357">
        <v>45658</v>
      </c>
    </row>
    <row r="2356" spans="79:87">
      <c r="CA2356" s="351">
        <v>2353</v>
      </c>
      <c r="CB2356" s="358"/>
      <c r="CC2356" s="352" t="s">
        <v>5984</v>
      </c>
      <c r="CD2356" s="353" t="s">
        <v>5985</v>
      </c>
      <c r="CE2356" s="352" t="s">
        <v>5965</v>
      </c>
      <c r="CF2356" s="354" t="s">
        <v>2869</v>
      </c>
      <c r="CG2356" s="355" t="s">
        <v>668</v>
      </c>
      <c r="CH2356" s="356">
        <v>76440</v>
      </c>
      <c r="CI2356" s="357">
        <v>45717</v>
      </c>
    </row>
    <row r="2357" spans="79:87">
      <c r="CA2357" s="351">
        <v>2354</v>
      </c>
      <c r="CB2357" s="358"/>
      <c r="CC2357" s="352" t="s">
        <v>5942</v>
      </c>
      <c r="CD2357" s="353" t="s">
        <v>2322</v>
      </c>
      <c r="CE2357" s="352" t="s">
        <v>5943</v>
      </c>
      <c r="CF2357" s="354" t="s">
        <v>2869</v>
      </c>
      <c r="CG2357" s="355" t="s">
        <v>668</v>
      </c>
      <c r="CH2357" s="356">
        <v>38220</v>
      </c>
      <c r="CI2357" s="357">
        <v>45717</v>
      </c>
    </row>
    <row r="2358" spans="79:87">
      <c r="CA2358" s="351">
        <v>2355</v>
      </c>
      <c r="CB2358" s="358"/>
      <c r="CC2358" s="352" t="s">
        <v>5986</v>
      </c>
      <c r="CD2358" s="353" t="s">
        <v>5987</v>
      </c>
      <c r="CE2358" s="352" t="s">
        <v>5988</v>
      </c>
      <c r="CF2358" s="354" t="s">
        <v>2042</v>
      </c>
      <c r="CG2358" s="355" t="s">
        <v>671</v>
      </c>
      <c r="CH2358" s="356">
        <v>159120</v>
      </c>
      <c r="CI2358" s="357">
        <v>45717</v>
      </c>
    </row>
    <row r="2359" spans="79:87">
      <c r="CA2359" s="351">
        <v>2356</v>
      </c>
      <c r="CB2359" s="358"/>
      <c r="CC2359" s="352" t="s">
        <v>5976</v>
      </c>
      <c r="CD2359" s="353" t="s">
        <v>2031</v>
      </c>
      <c r="CE2359" s="352" t="s">
        <v>5930</v>
      </c>
      <c r="CF2359" s="354" t="s">
        <v>2042</v>
      </c>
      <c r="CG2359" s="355" t="s">
        <v>671</v>
      </c>
      <c r="CH2359" s="356">
        <v>79560</v>
      </c>
      <c r="CI2359" s="357">
        <v>45717</v>
      </c>
    </row>
    <row r="2360" spans="79:87">
      <c r="CA2360" s="351">
        <v>2357</v>
      </c>
      <c r="CB2360" s="358"/>
      <c r="CC2360" s="352" t="s">
        <v>5976</v>
      </c>
      <c r="CD2360" s="353" t="s">
        <v>2031</v>
      </c>
      <c r="CE2360" s="352" t="s">
        <v>5930</v>
      </c>
      <c r="CF2360" s="354" t="s">
        <v>2042</v>
      </c>
      <c r="CG2360" s="355" t="s">
        <v>671</v>
      </c>
      <c r="CH2360" s="356">
        <v>79560</v>
      </c>
      <c r="CI2360" s="357">
        <v>45717</v>
      </c>
    </row>
    <row r="2361" spans="79:87">
      <c r="CA2361" s="351">
        <v>2358</v>
      </c>
      <c r="CB2361" s="358"/>
      <c r="CC2361" s="352" t="s">
        <v>5976</v>
      </c>
      <c r="CD2361" s="353" t="s">
        <v>2031</v>
      </c>
      <c r="CE2361" s="352" t="s">
        <v>5930</v>
      </c>
      <c r="CF2361" s="354" t="s">
        <v>2042</v>
      </c>
      <c r="CG2361" s="355" t="s">
        <v>671</v>
      </c>
      <c r="CH2361" s="356">
        <v>79560</v>
      </c>
      <c r="CI2361" s="357">
        <v>45717</v>
      </c>
    </row>
    <row r="2362" spans="79:87">
      <c r="CA2362" s="351">
        <v>2359</v>
      </c>
      <c r="CB2362" s="358"/>
      <c r="CC2362" s="352" t="s">
        <v>5989</v>
      </c>
      <c r="CD2362" s="353" t="s">
        <v>5990</v>
      </c>
      <c r="CE2362" s="352" t="s">
        <v>2276</v>
      </c>
      <c r="CF2362" s="354" t="s">
        <v>2831</v>
      </c>
      <c r="CG2362" s="355" t="s">
        <v>671</v>
      </c>
      <c r="CH2362" s="356">
        <v>39780</v>
      </c>
      <c r="CI2362" s="357">
        <v>45717</v>
      </c>
    </row>
    <row r="2363" spans="79:87">
      <c r="CA2363" s="351">
        <v>2360</v>
      </c>
      <c r="CB2363" s="358"/>
      <c r="CC2363" s="352" t="s">
        <v>5991</v>
      </c>
      <c r="CD2363" s="353" t="s">
        <v>1653</v>
      </c>
      <c r="CE2363" s="352" t="s">
        <v>5992</v>
      </c>
      <c r="CF2363" s="354" t="s">
        <v>2831</v>
      </c>
      <c r="CG2363" s="355" t="s">
        <v>671</v>
      </c>
      <c r="CH2363" s="356">
        <v>198900</v>
      </c>
      <c r="CI2363" s="357">
        <v>45689</v>
      </c>
    </row>
    <row r="2364" spans="79:87">
      <c r="CA2364" s="351">
        <v>2361</v>
      </c>
      <c r="CB2364" s="358"/>
      <c r="CC2364" s="352" t="s">
        <v>5952</v>
      </c>
      <c r="CD2364" s="353" t="s">
        <v>1896</v>
      </c>
      <c r="CE2364" s="352" t="s">
        <v>5953</v>
      </c>
      <c r="CF2364" s="354" t="s">
        <v>2831</v>
      </c>
      <c r="CG2364" s="355" t="s">
        <v>671</v>
      </c>
      <c r="CH2364" s="356">
        <v>19890</v>
      </c>
      <c r="CI2364" s="357">
        <v>45658</v>
      </c>
    </row>
    <row r="2365" spans="79:87">
      <c r="CA2365" s="351">
        <v>2362</v>
      </c>
      <c r="CB2365" s="358"/>
      <c r="CC2365" s="352" t="s">
        <v>5933</v>
      </c>
      <c r="CD2365" s="353" t="s">
        <v>5934</v>
      </c>
      <c r="CE2365" s="352" t="s">
        <v>5935</v>
      </c>
      <c r="CF2365" s="354" t="s">
        <v>2831</v>
      </c>
      <c r="CG2365" s="355" t="s">
        <v>671</v>
      </c>
      <c r="CH2365" s="356">
        <v>19890</v>
      </c>
      <c r="CI2365" s="357">
        <v>45717</v>
      </c>
    </row>
    <row r="2366" spans="79:87">
      <c r="CA2366" s="351">
        <v>2363</v>
      </c>
      <c r="CB2366" s="358"/>
      <c r="CC2366" s="352" t="s">
        <v>5993</v>
      </c>
      <c r="CD2366" s="353" t="s">
        <v>2380</v>
      </c>
      <c r="CE2366" s="352" t="s">
        <v>5994</v>
      </c>
      <c r="CF2366" s="354" t="s">
        <v>2831</v>
      </c>
      <c r="CG2366" s="355" t="s">
        <v>671</v>
      </c>
      <c r="CH2366" s="356">
        <v>-39780</v>
      </c>
      <c r="CI2366" s="357">
        <v>45717</v>
      </c>
    </row>
    <row r="2367" spans="79:87">
      <c r="CA2367" s="351">
        <v>2364</v>
      </c>
      <c r="CB2367" s="358"/>
      <c r="CC2367" s="352" t="s">
        <v>5995</v>
      </c>
      <c r="CD2367" s="353" t="s">
        <v>5996</v>
      </c>
      <c r="CE2367" s="352" t="s">
        <v>5997</v>
      </c>
      <c r="CF2367" s="354" t="s">
        <v>2831</v>
      </c>
      <c r="CG2367" s="355" t="s">
        <v>671</v>
      </c>
      <c r="CH2367" s="356">
        <v>19890</v>
      </c>
      <c r="CI2367" s="357">
        <v>45717</v>
      </c>
    </row>
    <row r="2368" spans="79:87">
      <c r="CA2368" s="351">
        <v>2365</v>
      </c>
      <c r="CB2368" s="358"/>
      <c r="CC2368" s="352" t="s">
        <v>5952</v>
      </c>
      <c r="CD2368" s="353" t="s">
        <v>1896</v>
      </c>
      <c r="CE2368" s="352" t="s">
        <v>5953</v>
      </c>
      <c r="CF2368" s="354" t="s">
        <v>2831</v>
      </c>
      <c r="CG2368" s="355" t="s">
        <v>671</v>
      </c>
      <c r="CH2368" s="356">
        <v>79560</v>
      </c>
      <c r="CI2368" s="357">
        <v>45717</v>
      </c>
    </row>
    <row r="2369" spans="79:87">
      <c r="CA2369" s="351">
        <v>2366</v>
      </c>
      <c r="CB2369" s="358"/>
      <c r="CC2369" s="352" t="s">
        <v>5998</v>
      </c>
      <c r="CD2369" s="353" t="s">
        <v>5999</v>
      </c>
      <c r="CE2369" s="352" t="s">
        <v>6000</v>
      </c>
      <c r="CF2369" s="354" t="s">
        <v>2831</v>
      </c>
      <c r="CG2369" s="355" t="s">
        <v>671</v>
      </c>
      <c r="CH2369" s="356">
        <v>39780</v>
      </c>
      <c r="CI2369" s="357">
        <v>45717</v>
      </c>
    </row>
    <row r="2370" spans="79:87">
      <c r="CA2370" s="351">
        <v>2367</v>
      </c>
      <c r="CB2370" s="358"/>
      <c r="CC2370" s="352" t="s">
        <v>6001</v>
      </c>
      <c r="CD2370" s="353" t="s">
        <v>6002</v>
      </c>
      <c r="CE2370" s="352" t="s">
        <v>5932</v>
      </c>
      <c r="CF2370" s="354" t="s">
        <v>2831</v>
      </c>
      <c r="CG2370" s="355" t="s">
        <v>671</v>
      </c>
      <c r="CH2370" s="356">
        <v>39780</v>
      </c>
      <c r="CI2370" s="357">
        <v>45717</v>
      </c>
    </row>
    <row r="2371" spans="79:87">
      <c r="CA2371" s="351">
        <v>2368</v>
      </c>
      <c r="CB2371" s="358"/>
      <c r="CC2371" s="352" t="s">
        <v>6003</v>
      </c>
      <c r="CD2371" s="353" t="s">
        <v>6004</v>
      </c>
      <c r="CE2371" s="352" t="s">
        <v>6005</v>
      </c>
      <c r="CF2371" s="354" t="s">
        <v>2831</v>
      </c>
      <c r="CG2371" s="355" t="s">
        <v>671</v>
      </c>
      <c r="CH2371" s="356">
        <v>39780</v>
      </c>
      <c r="CI2371" s="357">
        <v>45717</v>
      </c>
    </row>
    <row r="2372" spans="79:87">
      <c r="CA2372" s="351">
        <v>2369</v>
      </c>
      <c r="CB2372" s="358"/>
      <c r="CC2372" s="352" t="s">
        <v>5991</v>
      </c>
      <c r="CD2372" s="353" t="s">
        <v>1653</v>
      </c>
      <c r="CE2372" s="352" t="s">
        <v>5992</v>
      </c>
      <c r="CF2372" s="354" t="s">
        <v>2831</v>
      </c>
      <c r="CG2372" s="355" t="s">
        <v>671</v>
      </c>
      <c r="CH2372" s="356">
        <v>218790</v>
      </c>
      <c r="CI2372" s="357">
        <v>45689</v>
      </c>
    </row>
    <row r="2373" spans="79:87">
      <c r="CA2373" s="351">
        <v>2370</v>
      </c>
      <c r="CB2373" s="358"/>
      <c r="CC2373" s="352" t="s">
        <v>5991</v>
      </c>
      <c r="CD2373" s="353" t="s">
        <v>1653</v>
      </c>
      <c r="CE2373" s="352" t="s">
        <v>5992</v>
      </c>
      <c r="CF2373" s="354" t="s">
        <v>2831</v>
      </c>
      <c r="CG2373" s="355" t="s">
        <v>671</v>
      </c>
      <c r="CH2373" s="356">
        <v>218790</v>
      </c>
      <c r="CI2373" s="357">
        <v>45658</v>
      </c>
    </row>
    <row r="2374" spans="79:87">
      <c r="CA2374" s="351">
        <v>2371</v>
      </c>
      <c r="CB2374" s="358"/>
      <c r="CC2374" s="352" t="s">
        <v>6006</v>
      </c>
      <c r="CD2374" s="353" t="s">
        <v>6007</v>
      </c>
      <c r="CE2374" s="352" t="s">
        <v>6008</v>
      </c>
      <c r="CF2374" s="354" t="s">
        <v>2831</v>
      </c>
      <c r="CG2374" s="355" t="s">
        <v>671</v>
      </c>
      <c r="CH2374" s="356">
        <v>198900</v>
      </c>
      <c r="CI2374" s="357">
        <v>45717</v>
      </c>
    </row>
    <row r="2375" spans="79:87">
      <c r="CA2375" s="351">
        <v>2372</v>
      </c>
      <c r="CB2375" s="358"/>
      <c r="CC2375" s="352" t="s">
        <v>5976</v>
      </c>
      <c r="CD2375" s="353" t="s">
        <v>2031</v>
      </c>
      <c r="CE2375" s="352" t="s">
        <v>5930</v>
      </c>
      <c r="CF2375" s="354" t="s">
        <v>2831</v>
      </c>
      <c r="CG2375" s="355" t="s">
        <v>671</v>
      </c>
      <c r="CH2375" s="356">
        <v>19890</v>
      </c>
      <c r="CI2375" s="357">
        <v>45717</v>
      </c>
    </row>
    <row r="2376" spans="79:87">
      <c r="CA2376" s="351">
        <v>2373</v>
      </c>
      <c r="CB2376" s="358"/>
      <c r="CC2376" s="352" t="s">
        <v>6009</v>
      </c>
      <c r="CD2376" s="353" t="s">
        <v>6010</v>
      </c>
      <c r="CE2376" s="352" t="s">
        <v>6011</v>
      </c>
      <c r="CF2376" s="354" t="s">
        <v>2049</v>
      </c>
      <c r="CG2376" s="355" t="s">
        <v>675</v>
      </c>
      <c r="CH2376" s="356">
        <v>85440</v>
      </c>
      <c r="CI2376" s="357">
        <v>45717</v>
      </c>
    </row>
    <row r="2377" spans="79:87">
      <c r="CA2377" s="351">
        <v>2374</v>
      </c>
      <c r="CB2377" s="358"/>
      <c r="CC2377" s="352" t="s">
        <v>6012</v>
      </c>
      <c r="CD2377" s="353" t="s">
        <v>6013</v>
      </c>
      <c r="CE2377" s="352" t="s">
        <v>6014</v>
      </c>
      <c r="CF2377" s="354" t="s">
        <v>2234</v>
      </c>
      <c r="CG2377" s="355" t="s">
        <v>675</v>
      </c>
      <c r="CH2377" s="356">
        <v>42720</v>
      </c>
      <c r="CI2377" s="357">
        <v>45717</v>
      </c>
    </row>
    <row r="2378" spans="79:87">
      <c r="CA2378" s="351">
        <v>2375</v>
      </c>
      <c r="CB2378" s="358"/>
      <c r="CC2378" s="352" t="s">
        <v>6009</v>
      </c>
      <c r="CD2378" s="353" t="s">
        <v>6010</v>
      </c>
      <c r="CE2378" s="352" t="s">
        <v>6011</v>
      </c>
      <c r="CF2378" s="354" t="s">
        <v>2234</v>
      </c>
      <c r="CG2378" s="355" t="s">
        <v>675</v>
      </c>
      <c r="CH2378" s="356">
        <v>42720</v>
      </c>
      <c r="CI2378" s="357">
        <v>45717</v>
      </c>
    </row>
    <row r="2379" spans="79:87">
      <c r="CA2379" s="351">
        <v>2376</v>
      </c>
      <c r="CB2379" s="358"/>
      <c r="CC2379" s="352" t="s">
        <v>6015</v>
      </c>
      <c r="CD2379" s="353" t="s">
        <v>6016</v>
      </c>
      <c r="CE2379" s="352" t="s">
        <v>6017</v>
      </c>
      <c r="CF2379" s="354" t="s">
        <v>2234</v>
      </c>
      <c r="CG2379" s="355" t="s">
        <v>675</v>
      </c>
      <c r="CH2379" s="356">
        <v>-42720</v>
      </c>
      <c r="CI2379" s="357">
        <v>45717</v>
      </c>
    </row>
    <row r="2380" spans="79:87">
      <c r="CA2380" s="351">
        <v>2377</v>
      </c>
      <c r="CB2380" s="358"/>
      <c r="CC2380" s="352" t="s">
        <v>6018</v>
      </c>
      <c r="CD2380" s="353" t="s">
        <v>6019</v>
      </c>
      <c r="CE2380" s="352" t="s">
        <v>6020</v>
      </c>
      <c r="CF2380" s="354" t="s">
        <v>2234</v>
      </c>
      <c r="CG2380" s="355" t="s">
        <v>675</v>
      </c>
      <c r="CH2380" s="356">
        <v>64080</v>
      </c>
      <c r="CI2380" s="357">
        <v>45717</v>
      </c>
    </row>
    <row r="2381" spans="79:87">
      <c r="CA2381" s="351">
        <v>2378</v>
      </c>
      <c r="CB2381" s="358"/>
      <c r="CC2381" s="352" t="s">
        <v>5952</v>
      </c>
      <c r="CD2381" s="353" t="s">
        <v>1896</v>
      </c>
      <c r="CE2381" s="352" t="s">
        <v>5953</v>
      </c>
      <c r="CF2381" s="354" t="s">
        <v>2234</v>
      </c>
      <c r="CG2381" s="355" t="s">
        <v>675</v>
      </c>
      <c r="CH2381" s="356">
        <v>21360</v>
      </c>
      <c r="CI2381" s="357">
        <v>45689</v>
      </c>
    </row>
    <row r="2382" spans="79:87">
      <c r="CA2382" s="351">
        <v>2379</v>
      </c>
      <c r="CB2382" s="358"/>
      <c r="CC2382" s="352" t="s">
        <v>6021</v>
      </c>
      <c r="CD2382" s="353" t="s">
        <v>6022</v>
      </c>
      <c r="CE2382" s="352" t="s">
        <v>6023</v>
      </c>
      <c r="CF2382" s="354" t="s">
        <v>2198</v>
      </c>
      <c r="CG2382" s="355" t="s">
        <v>2199</v>
      </c>
      <c r="CH2382" s="356">
        <v>25000</v>
      </c>
      <c r="CI2382" s="357">
        <v>45658</v>
      </c>
    </row>
    <row r="2383" spans="79:87">
      <c r="CA2383" s="351">
        <v>2380</v>
      </c>
      <c r="CB2383" s="358"/>
      <c r="CC2383" s="352" t="s">
        <v>6024</v>
      </c>
      <c r="CD2383" s="353" t="s">
        <v>6025</v>
      </c>
      <c r="CE2383" s="352" t="s">
        <v>5928</v>
      </c>
      <c r="CF2383" s="354" t="s">
        <v>2198</v>
      </c>
      <c r="CG2383" s="355" t="s">
        <v>2199</v>
      </c>
      <c r="CH2383" s="356">
        <v>50000</v>
      </c>
      <c r="CI2383" s="357">
        <v>45717</v>
      </c>
    </row>
    <row r="2384" spans="79:87">
      <c r="CA2384" s="351">
        <v>2381</v>
      </c>
      <c r="CB2384" s="358"/>
      <c r="CC2384" s="352" t="s">
        <v>6026</v>
      </c>
      <c r="CD2384" s="353" t="s">
        <v>6027</v>
      </c>
      <c r="CE2384" s="352" t="s">
        <v>6028</v>
      </c>
      <c r="CF2384" s="354" t="s">
        <v>2198</v>
      </c>
      <c r="CG2384" s="355" t="s">
        <v>2199</v>
      </c>
      <c r="CH2384" s="356">
        <v>50000</v>
      </c>
      <c r="CI2384" s="357">
        <v>45717</v>
      </c>
    </row>
    <row r="2385" spans="79:87">
      <c r="CA2385" s="351">
        <v>2382</v>
      </c>
      <c r="CB2385" s="358"/>
      <c r="CC2385" s="352" t="s">
        <v>6029</v>
      </c>
      <c r="CD2385" s="353" t="s">
        <v>6030</v>
      </c>
      <c r="CE2385" s="352" t="s">
        <v>6031</v>
      </c>
      <c r="CF2385" s="354" t="s">
        <v>2198</v>
      </c>
      <c r="CG2385" s="355" t="s">
        <v>2199</v>
      </c>
      <c r="CH2385" s="356">
        <v>-25000</v>
      </c>
      <c r="CI2385" s="357">
        <v>45717</v>
      </c>
    </row>
    <row r="2386" spans="79:87">
      <c r="CA2386" s="351">
        <v>2383</v>
      </c>
      <c r="CB2386" s="358"/>
      <c r="CC2386" s="352" t="s">
        <v>6032</v>
      </c>
      <c r="CD2386" s="353" t="s">
        <v>6033</v>
      </c>
      <c r="CE2386" s="352" t="s">
        <v>6034</v>
      </c>
      <c r="CF2386" s="354" t="s">
        <v>2168</v>
      </c>
      <c r="CG2386" s="355" t="s">
        <v>2169</v>
      </c>
      <c r="CH2386" s="356">
        <v>70500</v>
      </c>
      <c r="CI2386" s="357">
        <v>45717</v>
      </c>
    </row>
    <row r="2387" spans="79:87">
      <c r="CA2387" s="351">
        <v>2384</v>
      </c>
      <c r="CB2387" s="358"/>
      <c r="CC2387" s="352" t="s">
        <v>6035</v>
      </c>
      <c r="CD2387" s="353" t="s">
        <v>6036</v>
      </c>
      <c r="CE2387" s="352" t="s">
        <v>5951</v>
      </c>
      <c r="CF2387" s="354" t="s">
        <v>2168</v>
      </c>
      <c r="CG2387" s="355" t="s">
        <v>2169</v>
      </c>
      <c r="CH2387" s="356">
        <v>70500</v>
      </c>
      <c r="CI2387" s="357">
        <v>45717</v>
      </c>
    </row>
    <row r="2388" spans="79:87">
      <c r="CA2388" s="351">
        <v>2385</v>
      </c>
      <c r="CB2388" s="358"/>
      <c r="CC2388" s="352" t="s">
        <v>5998</v>
      </c>
      <c r="CD2388" s="353" t="s">
        <v>5999</v>
      </c>
      <c r="CE2388" s="352" t="s">
        <v>6000</v>
      </c>
      <c r="CF2388" s="354" t="s">
        <v>2168</v>
      </c>
      <c r="CG2388" s="355" t="s">
        <v>2169</v>
      </c>
      <c r="CH2388" s="356">
        <v>70500</v>
      </c>
      <c r="CI2388" s="357">
        <v>45717</v>
      </c>
    </row>
    <row r="2389" spans="79:87">
      <c r="CA2389" s="351">
        <v>2386</v>
      </c>
      <c r="CB2389" s="358"/>
      <c r="CC2389" s="352" t="s">
        <v>6037</v>
      </c>
      <c r="CD2389" s="353" t="s">
        <v>6038</v>
      </c>
      <c r="CE2389" s="352" t="s">
        <v>6039</v>
      </c>
      <c r="CF2389" s="354" t="s">
        <v>2400</v>
      </c>
      <c r="CG2389" s="355" t="s">
        <v>801</v>
      </c>
      <c r="CH2389" s="356">
        <v>49000</v>
      </c>
      <c r="CI2389" s="357">
        <v>45717</v>
      </c>
    </row>
    <row r="2390" spans="79:87">
      <c r="CA2390" s="351">
        <v>2387</v>
      </c>
      <c r="CB2390" s="358"/>
      <c r="CC2390" s="352" t="s">
        <v>6012</v>
      </c>
      <c r="CD2390" s="353" t="s">
        <v>6013</v>
      </c>
      <c r="CE2390" s="352" t="s">
        <v>6014</v>
      </c>
      <c r="CF2390" s="354" t="s">
        <v>2400</v>
      </c>
      <c r="CG2390" s="355" t="s">
        <v>801</v>
      </c>
      <c r="CH2390" s="356">
        <v>49000</v>
      </c>
      <c r="CI2390" s="357">
        <v>45689</v>
      </c>
    </row>
    <row r="2391" spans="79:87">
      <c r="CA2391" s="351">
        <v>2388</v>
      </c>
      <c r="CB2391" s="358"/>
      <c r="CC2391" s="352" t="s">
        <v>5936</v>
      </c>
      <c r="CD2391" s="353" t="s">
        <v>5689</v>
      </c>
      <c r="CE2391" s="352" t="s">
        <v>5690</v>
      </c>
      <c r="CF2391" s="354" t="s">
        <v>2215</v>
      </c>
      <c r="CG2391" s="355" t="s">
        <v>683</v>
      </c>
      <c r="CH2391" s="356">
        <v>53250</v>
      </c>
      <c r="CI2391" s="357">
        <v>45658</v>
      </c>
    </row>
    <row r="2392" spans="79:87">
      <c r="CA2392" s="351">
        <v>2389</v>
      </c>
      <c r="CB2392" s="358"/>
      <c r="CC2392" s="352" t="s">
        <v>6040</v>
      </c>
      <c r="CD2392" s="353" t="s">
        <v>6041</v>
      </c>
      <c r="CE2392" s="352" t="s">
        <v>6042</v>
      </c>
      <c r="CF2392" s="354" t="s">
        <v>2215</v>
      </c>
      <c r="CG2392" s="355" t="s">
        <v>683</v>
      </c>
      <c r="CH2392" s="356">
        <v>21300</v>
      </c>
      <c r="CI2392" s="357">
        <v>45717</v>
      </c>
    </row>
    <row r="2393" spans="79:87">
      <c r="CA2393" s="351">
        <v>2390</v>
      </c>
      <c r="CB2393" s="358"/>
      <c r="CC2393" s="352" t="s">
        <v>6043</v>
      </c>
      <c r="CD2393" s="353" t="s">
        <v>6044</v>
      </c>
      <c r="CE2393" s="352" t="s">
        <v>6045</v>
      </c>
      <c r="CF2393" s="354" t="s">
        <v>2215</v>
      </c>
      <c r="CG2393" s="355" t="s">
        <v>683</v>
      </c>
      <c r="CH2393" s="356">
        <v>-21300</v>
      </c>
      <c r="CI2393" s="357">
        <v>45717</v>
      </c>
    </row>
    <row r="2394" spans="79:87">
      <c r="CA2394" s="351">
        <v>2391</v>
      </c>
      <c r="CB2394" s="358"/>
      <c r="CC2394" s="352" t="s">
        <v>6046</v>
      </c>
      <c r="CD2394" s="353" t="s">
        <v>6047</v>
      </c>
      <c r="CE2394" s="352" t="s">
        <v>6048</v>
      </c>
      <c r="CF2394" s="354" t="s">
        <v>2215</v>
      </c>
      <c r="CG2394" s="355" t="s">
        <v>683</v>
      </c>
      <c r="CH2394" s="356">
        <v>21300</v>
      </c>
      <c r="CI2394" s="357">
        <v>45717</v>
      </c>
    </row>
    <row r="2395" spans="79:87">
      <c r="CA2395" s="351">
        <v>2392</v>
      </c>
      <c r="CB2395" s="358"/>
      <c r="CC2395" s="352" t="s">
        <v>6049</v>
      </c>
      <c r="CD2395" s="353" t="s">
        <v>1993</v>
      </c>
      <c r="CE2395" s="352" t="s">
        <v>6050</v>
      </c>
      <c r="CF2395" s="354" t="s">
        <v>2215</v>
      </c>
      <c r="CG2395" s="355" t="s">
        <v>683</v>
      </c>
      <c r="CH2395" s="356">
        <v>21300</v>
      </c>
      <c r="CI2395" s="357">
        <v>45717</v>
      </c>
    </row>
    <row r="2396" spans="79:87">
      <c r="CA2396" s="351">
        <v>2393</v>
      </c>
      <c r="CB2396" s="358"/>
      <c r="CC2396" s="352" t="s">
        <v>6051</v>
      </c>
      <c r="CD2396" s="353" t="s">
        <v>6052</v>
      </c>
      <c r="CE2396" s="352" t="s">
        <v>6053</v>
      </c>
      <c r="CF2396" s="354" t="s">
        <v>2222</v>
      </c>
      <c r="CG2396" s="355" t="s">
        <v>806</v>
      </c>
      <c r="CH2396" s="356">
        <v>5580</v>
      </c>
      <c r="CI2396" s="357">
        <v>45717</v>
      </c>
    </row>
    <row r="2397" spans="79:87">
      <c r="CA2397" s="351">
        <v>2394</v>
      </c>
      <c r="CB2397" s="358"/>
      <c r="CC2397" s="352" t="s">
        <v>6054</v>
      </c>
      <c r="CD2397" s="353" t="s">
        <v>6055</v>
      </c>
      <c r="CE2397" s="352" t="s">
        <v>6056</v>
      </c>
      <c r="CF2397" s="354" t="s">
        <v>2222</v>
      </c>
      <c r="CG2397" s="355" t="s">
        <v>806</v>
      </c>
      <c r="CH2397" s="356">
        <v>-11160</v>
      </c>
      <c r="CI2397" s="357">
        <v>45717</v>
      </c>
    </row>
    <row r="2398" spans="79:87">
      <c r="CA2398" s="351">
        <v>2395</v>
      </c>
      <c r="CB2398" s="358"/>
      <c r="CC2398" s="352" t="s">
        <v>6057</v>
      </c>
      <c r="CD2398" s="353" t="s">
        <v>6058</v>
      </c>
      <c r="CE2398" s="352" t="s">
        <v>6059</v>
      </c>
      <c r="CF2398" s="354" t="s">
        <v>2290</v>
      </c>
      <c r="CG2398" s="355" t="s">
        <v>712</v>
      </c>
      <c r="CH2398" s="356">
        <v>28800</v>
      </c>
      <c r="CI2398" s="357">
        <v>45717</v>
      </c>
    </row>
    <row r="2399" spans="79:87">
      <c r="CA2399" s="351">
        <v>2396</v>
      </c>
      <c r="CB2399" s="358"/>
      <c r="CC2399" s="352" t="s">
        <v>6060</v>
      </c>
      <c r="CD2399" s="353" t="s">
        <v>6061</v>
      </c>
      <c r="CE2399" s="352" t="s">
        <v>6062</v>
      </c>
      <c r="CF2399" s="354" t="s">
        <v>3341</v>
      </c>
      <c r="CG2399" s="355" t="s">
        <v>810</v>
      </c>
      <c r="CH2399" s="356">
        <v>-11280</v>
      </c>
      <c r="CI2399" s="357">
        <v>45689</v>
      </c>
    </row>
    <row r="2400" spans="79:87">
      <c r="CA2400" s="351">
        <v>2397</v>
      </c>
      <c r="CB2400" s="358"/>
      <c r="CC2400" s="352" t="s">
        <v>5963</v>
      </c>
      <c r="CD2400" s="353" t="s">
        <v>5964</v>
      </c>
      <c r="CE2400" s="352" t="s">
        <v>5965</v>
      </c>
      <c r="CF2400" s="354" t="s">
        <v>6063</v>
      </c>
      <c r="CG2400" s="355" t="s">
        <v>817</v>
      </c>
      <c r="CH2400" s="356">
        <v>-19550</v>
      </c>
      <c r="CI2400" s="357">
        <v>45658</v>
      </c>
    </row>
    <row r="2401" spans="79:87">
      <c r="CA2401" s="351">
        <v>2398</v>
      </c>
      <c r="CB2401" s="358"/>
      <c r="CC2401" s="352" t="s">
        <v>6064</v>
      </c>
      <c r="CD2401" s="353" t="s">
        <v>6065</v>
      </c>
      <c r="CE2401" s="352" t="s">
        <v>6066</v>
      </c>
      <c r="CF2401" s="354" t="s">
        <v>3790</v>
      </c>
      <c r="CG2401" s="355" t="s">
        <v>817</v>
      </c>
      <c r="CH2401" s="356">
        <v>172500</v>
      </c>
      <c r="CI2401" s="357">
        <v>45717</v>
      </c>
    </row>
    <row r="2402" spans="79:87">
      <c r="CA2402" s="351">
        <v>2399</v>
      </c>
      <c r="CB2402" s="358"/>
      <c r="CC2402" s="352" t="s">
        <v>6067</v>
      </c>
      <c r="CD2402" s="353" t="s">
        <v>6068</v>
      </c>
      <c r="CE2402" s="352" t="s">
        <v>6069</v>
      </c>
      <c r="CF2402" s="354" t="s">
        <v>3790</v>
      </c>
      <c r="CG2402" s="355" t="s">
        <v>817</v>
      </c>
      <c r="CH2402" s="356">
        <v>115000</v>
      </c>
      <c r="CI2402" s="357">
        <v>45717</v>
      </c>
    </row>
    <row r="2403" spans="79:87">
      <c r="CA2403" s="351">
        <v>2400</v>
      </c>
      <c r="CB2403" s="358"/>
      <c r="CC2403" s="352" t="s">
        <v>6070</v>
      </c>
      <c r="CD2403" s="353" t="s">
        <v>6071</v>
      </c>
      <c r="CE2403" s="352" t="s">
        <v>6072</v>
      </c>
      <c r="CF2403" s="354" t="s">
        <v>3790</v>
      </c>
      <c r="CG2403" s="355" t="s">
        <v>817</v>
      </c>
      <c r="CH2403" s="356">
        <v>57500</v>
      </c>
      <c r="CI2403" s="357">
        <v>45717</v>
      </c>
    </row>
    <row r="2404" spans="79:87">
      <c r="CA2404" s="351">
        <v>2401</v>
      </c>
      <c r="CB2404" s="358"/>
      <c r="CC2404" s="352" t="s">
        <v>6070</v>
      </c>
      <c r="CD2404" s="353" t="s">
        <v>6071</v>
      </c>
      <c r="CE2404" s="352" t="s">
        <v>6072</v>
      </c>
      <c r="CF2404" s="354" t="s">
        <v>3790</v>
      </c>
      <c r="CG2404" s="355" t="s">
        <v>817</v>
      </c>
      <c r="CH2404" s="356">
        <v>57500</v>
      </c>
      <c r="CI2404" s="357">
        <v>45717</v>
      </c>
    </row>
    <row r="2405" spans="79:87">
      <c r="CA2405" s="351">
        <v>2402</v>
      </c>
      <c r="CB2405" s="358"/>
      <c r="CC2405" s="352" t="s">
        <v>6073</v>
      </c>
      <c r="CD2405" s="353" t="s">
        <v>6074</v>
      </c>
      <c r="CE2405" s="352" t="s">
        <v>6075</v>
      </c>
      <c r="CF2405" s="354" t="s">
        <v>3790</v>
      </c>
      <c r="CG2405" s="355" t="s">
        <v>817</v>
      </c>
      <c r="CH2405" s="356">
        <v>115000</v>
      </c>
      <c r="CI2405" s="357">
        <v>45717</v>
      </c>
    </row>
    <row r="2406" spans="79:87">
      <c r="CA2406" s="351">
        <v>2403</v>
      </c>
      <c r="CB2406" s="358"/>
      <c r="CC2406" s="352" t="s">
        <v>6076</v>
      </c>
      <c r="CD2406" s="353" t="s">
        <v>6077</v>
      </c>
      <c r="CE2406" s="352" t="s">
        <v>6078</v>
      </c>
      <c r="CF2406" s="354" t="s">
        <v>3381</v>
      </c>
      <c r="CG2406" s="355" t="s">
        <v>821</v>
      </c>
      <c r="CH2406" s="356">
        <v>6780</v>
      </c>
      <c r="CI2406" s="357">
        <v>45717</v>
      </c>
    </row>
    <row r="2407" spans="79:87">
      <c r="CA2407" s="351">
        <v>2404</v>
      </c>
      <c r="CB2407" s="358"/>
      <c r="CC2407" s="360" t="s">
        <v>6079</v>
      </c>
      <c r="CD2407" s="353" t="s">
        <v>6080</v>
      </c>
      <c r="CE2407" s="360" t="s">
        <v>6042</v>
      </c>
      <c r="CF2407" s="354" t="s">
        <v>3381</v>
      </c>
      <c r="CG2407" s="355" t="s">
        <v>821</v>
      </c>
      <c r="CH2407" s="356">
        <v>13560</v>
      </c>
      <c r="CI2407" s="357">
        <v>45717</v>
      </c>
    </row>
    <row r="2408" spans="79:87">
      <c r="CA2408" s="351">
        <v>2405</v>
      </c>
      <c r="CB2408" s="358"/>
      <c r="CC2408" s="360" t="s">
        <v>6081</v>
      </c>
      <c r="CD2408" s="353" t="s">
        <v>6082</v>
      </c>
      <c r="CE2408" s="360" t="s">
        <v>6083</v>
      </c>
      <c r="CF2408" s="354" t="s">
        <v>2082</v>
      </c>
      <c r="CG2408" s="355" t="s">
        <v>693</v>
      </c>
      <c r="CH2408" s="356">
        <v>0</v>
      </c>
      <c r="CI2408" s="357">
        <v>45689</v>
      </c>
    </row>
    <row r="2409" spans="79:87">
      <c r="CA2409" s="351">
        <v>2406</v>
      </c>
      <c r="CB2409" s="358"/>
      <c r="CC2409" s="360" t="s">
        <v>6084</v>
      </c>
      <c r="CD2409" s="353" t="s">
        <v>6085</v>
      </c>
      <c r="CE2409" s="360" t="s">
        <v>6086</v>
      </c>
      <c r="CF2409" s="354" t="s">
        <v>2082</v>
      </c>
      <c r="CG2409" s="355" t="s">
        <v>693</v>
      </c>
      <c r="CH2409" s="356">
        <v>0</v>
      </c>
      <c r="CI2409" s="357">
        <v>45658</v>
      </c>
    </row>
    <row r="2410" spans="79:87">
      <c r="CA2410" s="351">
        <v>2407</v>
      </c>
      <c r="CB2410" s="358"/>
      <c r="CC2410" s="360" t="s">
        <v>6087</v>
      </c>
      <c r="CD2410" s="353" t="s">
        <v>6088</v>
      </c>
      <c r="CE2410" s="360" t="s">
        <v>6089</v>
      </c>
      <c r="CF2410" s="354" t="s">
        <v>2082</v>
      </c>
      <c r="CG2410" s="355" t="s">
        <v>693</v>
      </c>
      <c r="CH2410" s="356">
        <v>0</v>
      </c>
      <c r="CI2410" s="357">
        <v>45717</v>
      </c>
    </row>
    <row r="2411" spans="79:87">
      <c r="CA2411" s="351">
        <v>2408</v>
      </c>
      <c r="CB2411" s="358"/>
      <c r="CC2411" s="359" t="s">
        <v>6090</v>
      </c>
      <c r="CD2411" s="353" t="s">
        <v>6091</v>
      </c>
      <c r="CE2411" s="359" t="s">
        <v>6092</v>
      </c>
      <c r="CF2411" s="354" t="s">
        <v>2082</v>
      </c>
      <c r="CG2411" s="355" t="s">
        <v>693</v>
      </c>
      <c r="CH2411" s="356">
        <v>0</v>
      </c>
      <c r="CI2411" s="357">
        <v>45717</v>
      </c>
    </row>
    <row r="2412" spans="79:87">
      <c r="CA2412" s="351">
        <v>2409</v>
      </c>
      <c r="CB2412" s="358"/>
      <c r="CC2412" s="359" t="s">
        <v>6093</v>
      </c>
      <c r="CD2412" s="353" t="s">
        <v>6094</v>
      </c>
      <c r="CE2412" s="359" t="s">
        <v>6023</v>
      </c>
      <c r="CF2412" s="354" t="s">
        <v>2082</v>
      </c>
      <c r="CG2412" s="355" t="s">
        <v>693</v>
      </c>
      <c r="CH2412" s="356">
        <v>0</v>
      </c>
      <c r="CI2412" s="357">
        <v>45717</v>
      </c>
    </row>
    <row r="2413" spans="79:87">
      <c r="CA2413" s="351">
        <v>2410</v>
      </c>
      <c r="CB2413" s="358"/>
      <c r="CC2413" s="359" t="s">
        <v>6095</v>
      </c>
      <c r="CD2413" s="353" t="s">
        <v>6096</v>
      </c>
      <c r="CE2413" s="359" t="s">
        <v>6097</v>
      </c>
      <c r="CF2413" s="354" t="s">
        <v>2082</v>
      </c>
      <c r="CG2413" s="355" t="s">
        <v>693</v>
      </c>
      <c r="CH2413" s="356">
        <v>0</v>
      </c>
      <c r="CI2413" s="357">
        <v>45717</v>
      </c>
    </row>
    <row r="2414" spans="79:87">
      <c r="CA2414" s="351">
        <v>2411</v>
      </c>
      <c r="CB2414" s="358"/>
      <c r="CC2414" s="359" t="s">
        <v>6098</v>
      </c>
      <c r="CD2414" s="353" t="s">
        <v>6099</v>
      </c>
      <c r="CE2414" s="359" t="s">
        <v>6100</v>
      </c>
      <c r="CF2414" s="354" t="s">
        <v>2082</v>
      </c>
      <c r="CG2414" s="355" t="s">
        <v>693</v>
      </c>
      <c r="CH2414" s="356">
        <v>0</v>
      </c>
      <c r="CI2414" s="357">
        <v>45717</v>
      </c>
    </row>
    <row r="2415" spans="79:87">
      <c r="CA2415" s="351">
        <v>2412</v>
      </c>
      <c r="CB2415" s="358"/>
      <c r="CC2415" s="359" t="s">
        <v>6090</v>
      </c>
      <c r="CD2415" s="353" t="s">
        <v>6091</v>
      </c>
      <c r="CE2415" s="359" t="s">
        <v>6092</v>
      </c>
      <c r="CF2415" s="354" t="s">
        <v>2082</v>
      </c>
      <c r="CG2415" s="355" t="s">
        <v>693</v>
      </c>
      <c r="CH2415" s="356">
        <v>0</v>
      </c>
      <c r="CI2415" s="357">
        <v>45717</v>
      </c>
    </row>
    <row r="2416" spans="79:87">
      <c r="CA2416" s="351">
        <v>2413</v>
      </c>
      <c r="CB2416" s="358"/>
      <c r="CC2416" s="359" t="s">
        <v>6101</v>
      </c>
      <c r="CD2416" s="353" t="s">
        <v>6102</v>
      </c>
      <c r="CE2416" s="359" t="s">
        <v>6083</v>
      </c>
      <c r="CF2416" s="354" t="s">
        <v>2082</v>
      </c>
      <c r="CG2416" s="355" t="s">
        <v>693</v>
      </c>
      <c r="CH2416" s="356">
        <v>0</v>
      </c>
      <c r="CI2416" s="357">
        <v>45717</v>
      </c>
    </row>
    <row r="2417" spans="79:87">
      <c r="CA2417" s="351">
        <v>2414</v>
      </c>
      <c r="CB2417" s="358"/>
      <c r="CC2417" s="359" t="s">
        <v>6103</v>
      </c>
      <c r="CD2417" s="353" t="s">
        <v>6104</v>
      </c>
      <c r="CE2417" s="359" t="s">
        <v>6105</v>
      </c>
      <c r="CF2417" s="354" t="s">
        <v>2082</v>
      </c>
      <c r="CG2417" s="355" t="s">
        <v>693</v>
      </c>
      <c r="CH2417" s="356">
        <v>0</v>
      </c>
      <c r="CI2417" s="357">
        <v>45689</v>
      </c>
    </row>
    <row r="2418" spans="79:87">
      <c r="CA2418" s="351">
        <v>2415</v>
      </c>
      <c r="CB2418" s="358"/>
      <c r="CC2418" s="359" t="s">
        <v>6106</v>
      </c>
      <c r="CD2418" s="353" t="s">
        <v>6107</v>
      </c>
      <c r="CE2418" s="359" t="s">
        <v>6023</v>
      </c>
      <c r="CF2418" s="354" t="s">
        <v>2082</v>
      </c>
      <c r="CG2418" s="355" t="s">
        <v>693</v>
      </c>
      <c r="CH2418" s="356">
        <v>0</v>
      </c>
      <c r="CI2418" s="357">
        <v>45658</v>
      </c>
    </row>
    <row r="2419" spans="79:87">
      <c r="CA2419" s="351">
        <v>2416</v>
      </c>
      <c r="CB2419" s="358"/>
      <c r="CC2419" s="359" t="s">
        <v>6108</v>
      </c>
      <c r="CD2419" s="353" t="s">
        <v>6109</v>
      </c>
      <c r="CE2419" s="359" t="s">
        <v>6110</v>
      </c>
      <c r="CF2419" s="354" t="s">
        <v>2082</v>
      </c>
      <c r="CG2419" s="355" t="s">
        <v>693</v>
      </c>
      <c r="CH2419" s="356">
        <v>0</v>
      </c>
      <c r="CI2419" s="357">
        <v>45717</v>
      </c>
    </row>
    <row r="2420" spans="79:87">
      <c r="CA2420" s="351">
        <v>2417</v>
      </c>
      <c r="CB2420" s="358"/>
      <c r="CC2420" s="359" t="s">
        <v>6111</v>
      </c>
      <c r="CD2420" s="353" t="s">
        <v>6112</v>
      </c>
      <c r="CE2420" s="359" t="s">
        <v>6113</v>
      </c>
      <c r="CF2420" s="354" t="s">
        <v>2082</v>
      </c>
      <c r="CG2420" s="355" t="s">
        <v>693</v>
      </c>
      <c r="CH2420" s="356">
        <v>0</v>
      </c>
      <c r="CI2420" s="357">
        <v>45717</v>
      </c>
    </row>
    <row r="2421" spans="79:87">
      <c r="CA2421" s="351">
        <v>2418</v>
      </c>
      <c r="CB2421" s="358"/>
      <c r="CC2421" s="359" t="s">
        <v>6114</v>
      </c>
      <c r="CD2421" s="353" t="s">
        <v>6115</v>
      </c>
      <c r="CE2421" s="359" t="s">
        <v>5959</v>
      </c>
      <c r="CF2421" s="354" t="s">
        <v>2082</v>
      </c>
      <c r="CG2421" s="355" t="s">
        <v>693</v>
      </c>
      <c r="CH2421" s="356">
        <v>0</v>
      </c>
      <c r="CI2421" s="357">
        <v>45717</v>
      </c>
    </row>
    <row r="2422" spans="79:87">
      <c r="CA2422" s="351">
        <v>2419</v>
      </c>
      <c r="CB2422" s="358"/>
      <c r="CC2422" s="359" t="s">
        <v>5923</v>
      </c>
      <c r="CD2422" s="353" t="s">
        <v>5924</v>
      </c>
      <c r="CE2422" s="359" t="s">
        <v>5925</v>
      </c>
      <c r="CF2422" s="354" t="s">
        <v>2082</v>
      </c>
      <c r="CG2422" s="355" t="s">
        <v>693</v>
      </c>
      <c r="CH2422" s="356">
        <v>0</v>
      </c>
      <c r="CI2422" s="357">
        <v>45717</v>
      </c>
    </row>
    <row r="2423" spans="79:87">
      <c r="CA2423" s="351">
        <v>2420</v>
      </c>
      <c r="CB2423" s="358"/>
      <c r="CC2423" s="359" t="s">
        <v>6116</v>
      </c>
      <c r="CD2423" s="353" t="s">
        <v>6117</v>
      </c>
      <c r="CE2423" s="359" t="s">
        <v>6118</v>
      </c>
      <c r="CF2423" s="354" t="s">
        <v>2082</v>
      </c>
      <c r="CG2423" s="355" t="s">
        <v>693</v>
      </c>
      <c r="CH2423" s="356">
        <v>0</v>
      </c>
      <c r="CI2423" s="357">
        <v>45717</v>
      </c>
    </row>
    <row r="2424" spans="79:87">
      <c r="CA2424" s="351">
        <v>2421</v>
      </c>
      <c r="CB2424" s="358"/>
      <c r="CC2424" s="359" t="s">
        <v>6119</v>
      </c>
      <c r="CD2424" s="353" t="s">
        <v>6120</v>
      </c>
      <c r="CE2424" s="359" t="s">
        <v>6121</v>
      </c>
      <c r="CF2424" s="354" t="s">
        <v>2082</v>
      </c>
      <c r="CG2424" s="355" t="s">
        <v>693</v>
      </c>
      <c r="CH2424" s="356">
        <v>0</v>
      </c>
      <c r="CI2424" s="357">
        <v>45717</v>
      </c>
    </row>
    <row r="2425" spans="79:87">
      <c r="CA2425" s="351">
        <v>2422</v>
      </c>
      <c r="CB2425" s="358"/>
      <c r="CC2425" s="359" t="s">
        <v>6122</v>
      </c>
      <c r="CD2425" s="353" t="s">
        <v>6123</v>
      </c>
      <c r="CE2425" s="359" t="s">
        <v>6124</v>
      </c>
      <c r="CF2425" s="354" t="s">
        <v>2082</v>
      </c>
      <c r="CG2425" s="355" t="s">
        <v>693</v>
      </c>
      <c r="CH2425" s="356">
        <v>0</v>
      </c>
      <c r="CI2425" s="357">
        <v>45717</v>
      </c>
    </row>
    <row r="2426" spans="79:87">
      <c r="CA2426" s="351">
        <v>2423</v>
      </c>
      <c r="CB2426" s="358"/>
      <c r="CC2426" s="359" t="s">
        <v>6125</v>
      </c>
      <c r="CD2426" s="353" t="s">
        <v>6126</v>
      </c>
      <c r="CE2426" s="359" t="s">
        <v>6127</v>
      </c>
      <c r="CF2426" s="354" t="s">
        <v>2082</v>
      </c>
      <c r="CG2426" s="355" t="s">
        <v>693</v>
      </c>
      <c r="CH2426" s="356">
        <v>0</v>
      </c>
      <c r="CI2426" s="357">
        <v>45689</v>
      </c>
    </row>
    <row r="2427" spans="79:87">
      <c r="CA2427" s="351">
        <v>2424</v>
      </c>
      <c r="CB2427" s="358"/>
      <c r="CC2427" s="359" t="s">
        <v>6098</v>
      </c>
      <c r="CD2427" s="353" t="s">
        <v>6099</v>
      </c>
      <c r="CE2427" s="359" t="s">
        <v>6100</v>
      </c>
      <c r="CF2427" s="354" t="s">
        <v>2082</v>
      </c>
      <c r="CG2427" s="355" t="s">
        <v>693</v>
      </c>
      <c r="CH2427" s="356">
        <v>0</v>
      </c>
      <c r="CI2427" s="357">
        <v>45658</v>
      </c>
    </row>
    <row r="2428" spans="79:87">
      <c r="CA2428" s="351">
        <v>2425</v>
      </c>
      <c r="CB2428" s="358"/>
      <c r="CC2428" s="359" t="s">
        <v>6128</v>
      </c>
      <c r="CD2428" s="353" t="s">
        <v>6129</v>
      </c>
      <c r="CE2428" s="359" t="s">
        <v>6083</v>
      </c>
      <c r="CF2428" s="354" t="s">
        <v>2082</v>
      </c>
      <c r="CG2428" s="355" t="s">
        <v>693</v>
      </c>
      <c r="CH2428" s="356">
        <v>0</v>
      </c>
      <c r="CI2428" s="357">
        <v>45717</v>
      </c>
    </row>
    <row r="2429" spans="79:87">
      <c r="CA2429" s="351">
        <v>2426</v>
      </c>
      <c r="CB2429" s="358"/>
      <c r="CC2429" s="359" t="s">
        <v>6130</v>
      </c>
      <c r="CD2429" s="353" t="s">
        <v>6131</v>
      </c>
      <c r="CE2429" s="359" t="s">
        <v>6132</v>
      </c>
      <c r="CF2429" s="354" t="s">
        <v>2082</v>
      </c>
      <c r="CG2429" s="355" t="s">
        <v>693</v>
      </c>
      <c r="CH2429" s="356">
        <v>0</v>
      </c>
      <c r="CI2429" s="357">
        <v>45717</v>
      </c>
    </row>
    <row r="2430" spans="79:87">
      <c r="CA2430" s="351">
        <v>2427</v>
      </c>
      <c r="CB2430" s="358"/>
      <c r="CC2430" s="359" t="s">
        <v>6133</v>
      </c>
      <c r="CD2430" s="353" t="s">
        <v>6134</v>
      </c>
      <c r="CE2430" s="359" t="s">
        <v>6135</v>
      </c>
      <c r="CF2430" s="354" t="s">
        <v>2065</v>
      </c>
      <c r="CG2430" s="355" t="s">
        <v>811</v>
      </c>
      <c r="CH2430" s="356">
        <v>15000</v>
      </c>
      <c r="CI2430" s="357">
        <v>45717</v>
      </c>
    </row>
    <row r="2431" spans="79:87">
      <c r="CA2431" s="351">
        <v>2428</v>
      </c>
      <c r="CB2431" s="358"/>
      <c r="CC2431" s="359" t="s">
        <v>6136</v>
      </c>
      <c r="CD2431" s="353" t="s">
        <v>6137</v>
      </c>
      <c r="CE2431" s="359" t="s">
        <v>6078</v>
      </c>
      <c r="CF2431" s="354" t="s">
        <v>2065</v>
      </c>
      <c r="CG2431" s="355" t="s">
        <v>811</v>
      </c>
      <c r="CH2431" s="356">
        <v>30000</v>
      </c>
      <c r="CI2431" s="357">
        <v>45717</v>
      </c>
    </row>
    <row r="2432" spans="79:87">
      <c r="CA2432" s="351">
        <v>2429</v>
      </c>
      <c r="CB2432" s="358"/>
      <c r="CC2432" s="359" t="s">
        <v>6138</v>
      </c>
      <c r="CD2432" s="353" t="s">
        <v>6139</v>
      </c>
      <c r="CE2432" s="359" t="s">
        <v>6140</v>
      </c>
      <c r="CF2432" s="354" t="s">
        <v>2127</v>
      </c>
      <c r="CG2432" s="355" t="s">
        <v>751</v>
      </c>
      <c r="CH2432" s="356">
        <v>75840</v>
      </c>
      <c r="CI2432" s="357">
        <v>45717</v>
      </c>
    </row>
    <row r="2433" spans="79:87">
      <c r="CA2433" s="351">
        <v>2430</v>
      </c>
      <c r="CB2433" s="358"/>
      <c r="CC2433" s="359" t="s">
        <v>5986</v>
      </c>
      <c r="CD2433" s="353" t="s">
        <v>5987</v>
      </c>
      <c r="CE2433" s="359" t="s">
        <v>5988</v>
      </c>
      <c r="CF2433" s="354" t="s">
        <v>2127</v>
      </c>
      <c r="CG2433" s="355" t="s">
        <v>751</v>
      </c>
      <c r="CH2433" s="356">
        <v>132720</v>
      </c>
      <c r="CI2433" s="357">
        <v>45717</v>
      </c>
    </row>
    <row r="2434" spans="79:87">
      <c r="CA2434" s="351">
        <v>2431</v>
      </c>
      <c r="CB2434" s="358"/>
      <c r="CC2434" s="359" t="s">
        <v>6141</v>
      </c>
      <c r="CD2434" s="353" t="s">
        <v>6142</v>
      </c>
      <c r="CE2434" s="359" t="s">
        <v>6143</v>
      </c>
      <c r="CF2434" s="354" t="s">
        <v>2127</v>
      </c>
      <c r="CG2434" s="355" t="s">
        <v>751</v>
      </c>
      <c r="CH2434" s="356">
        <v>18960</v>
      </c>
      <c r="CI2434" s="357">
        <v>45717</v>
      </c>
    </row>
    <row r="2435" spans="79:87">
      <c r="CA2435" s="351">
        <v>2432</v>
      </c>
      <c r="CB2435" s="358"/>
      <c r="CC2435" s="359" t="s">
        <v>6006</v>
      </c>
      <c r="CD2435" s="353" t="s">
        <v>6007</v>
      </c>
      <c r="CE2435" s="359" t="s">
        <v>6008</v>
      </c>
      <c r="CF2435" s="354" t="s">
        <v>2127</v>
      </c>
      <c r="CG2435" s="355" t="s">
        <v>751</v>
      </c>
      <c r="CH2435" s="356">
        <v>189600</v>
      </c>
      <c r="CI2435" s="357">
        <v>45689</v>
      </c>
    </row>
    <row r="2436" spans="79:87">
      <c r="CA2436" s="351">
        <v>2433</v>
      </c>
      <c r="CB2436" s="358"/>
      <c r="CC2436" s="359" t="s">
        <v>6144</v>
      </c>
      <c r="CD2436" s="353" t="s">
        <v>6145</v>
      </c>
      <c r="CE2436" s="359" t="s">
        <v>6146</v>
      </c>
      <c r="CF2436" s="354" t="s">
        <v>2127</v>
      </c>
      <c r="CG2436" s="355" t="s">
        <v>751</v>
      </c>
      <c r="CH2436" s="356">
        <v>37920</v>
      </c>
      <c r="CI2436" s="357">
        <v>45658</v>
      </c>
    </row>
    <row r="2437" spans="79:87">
      <c r="CA2437" s="351">
        <v>2434</v>
      </c>
      <c r="CB2437" s="358"/>
      <c r="CC2437" s="359" t="s">
        <v>5926</v>
      </c>
      <c r="CD2437" s="353" t="s">
        <v>5927</v>
      </c>
      <c r="CE2437" s="359" t="s">
        <v>5928</v>
      </c>
      <c r="CF2437" s="354" t="s">
        <v>2127</v>
      </c>
      <c r="CG2437" s="355" t="s">
        <v>751</v>
      </c>
      <c r="CH2437" s="356">
        <v>18960</v>
      </c>
      <c r="CI2437" s="357">
        <v>45717</v>
      </c>
    </row>
    <row r="2438" spans="79:87">
      <c r="CA2438" s="351">
        <v>2435</v>
      </c>
      <c r="CB2438" s="358"/>
      <c r="CC2438" s="359" t="s">
        <v>6147</v>
      </c>
      <c r="CD2438" s="353" t="s">
        <v>6148</v>
      </c>
      <c r="CE2438" s="359" t="s">
        <v>6149</v>
      </c>
      <c r="CF2438" s="354" t="s">
        <v>2127</v>
      </c>
      <c r="CG2438" s="355" t="s">
        <v>751</v>
      </c>
      <c r="CH2438" s="356">
        <v>18960</v>
      </c>
      <c r="CI2438" s="357">
        <v>45717</v>
      </c>
    </row>
    <row r="2439" spans="79:87">
      <c r="CA2439" s="351">
        <v>2436</v>
      </c>
      <c r="CB2439" s="358"/>
      <c r="CC2439" s="359" t="s">
        <v>6150</v>
      </c>
      <c r="CD2439" s="353" t="s">
        <v>6151</v>
      </c>
      <c r="CE2439" s="359" t="s">
        <v>6152</v>
      </c>
      <c r="CF2439" s="354" t="s">
        <v>2127</v>
      </c>
      <c r="CG2439" s="355" t="s">
        <v>751</v>
      </c>
      <c r="CH2439" s="356">
        <v>56880</v>
      </c>
      <c r="CI2439" s="357">
        <v>45717</v>
      </c>
    </row>
    <row r="2440" spans="79:87">
      <c r="CA2440" s="351">
        <v>2437</v>
      </c>
      <c r="CB2440" s="358"/>
      <c r="CC2440" s="359" t="s">
        <v>6150</v>
      </c>
      <c r="CD2440" s="353" t="s">
        <v>6151</v>
      </c>
      <c r="CE2440" s="359" t="s">
        <v>6152</v>
      </c>
      <c r="CF2440" s="354" t="s">
        <v>2127</v>
      </c>
      <c r="CG2440" s="355" t="s">
        <v>751</v>
      </c>
      <c r="CH2440" s="356">
        <v>94800</v>
      </c>
      <c r="CI2440" s="357">
        <v>45717</v>
      </c>
    </row>
    <row r="2441" spans="79:87">
      <c r="CA2441" s="351">
        <v>2438</v>
      </c>
      <c r="CB2441" s="358"/>
      <c r="CC2441" s="359" t="s">
        <v>5986</v>
      </c>
      <c r="CD2441" s="353" t="s">
        <v>5987</v>
      </c>
      <c r="CE2441" s="359" t="s">
        <v>5988</v>
      </c>
      <c r="CF2441" s="354" t="s">
        <v>2127</v>
      </c>
      <c r="CG2441" s="355" t="s">
        <v>751</v>
      </c>
      <c r="CH2441" s="356">
        <v>113760</v>
      </c>
      <c r="CI2441" s="357">
        <v>45717</v>
      </c>
    </row>
    <row r="2442" spans="79:87">
      <c r="CA2442" s="351">
        <v>2439</v>
      </c>
      <c r="CB2442" s="358"/>
      <c r="CC2442" s="359" t="s">
        <v>6150</v>
      </c>
      <c r="CD2442" s="353" t="s">
        <v>6151</v>
      </c>
      <c r="CE2442" s="359" t="s">
        <v>6152</v>
      </c>
      <c r="CF2442" s="354" t="s">
        <v>2127</v>
      </c>
      <c r="CG2442" s="355" t="s">
        <v>751</v>
      </c>
      <c r="CH2442" s="356">
        <v>56880</v>
      </c>
      <c r="CI2442" s="357">
        <v>45717</v>
      </c>
    </row>
    <row r="2443" spans="79:87">
      <c r="CA2443" s="351">
        <v>2440</v>
      </c>
      <c r="CB2443" s="358"/>
      <c r="CC2443" s="359" t="s">
        <v>5940</v>
      </c>
      <c r="CD2443" s="353" t="s">
        <v>1714</v>
      </c>
      <c r="CE2443" s="359" t="s">
        <v>5941</v>
      </c>
      <c r="CF2443" s="354" t="s">
        <v>2147</v>
      </c>
      <c r="CG2443" s="355" t="s">
        <v>752</v>
      </c>
      <c r="CH2443" s="356">
        <v>55000</v>
      </c>
      <c r="CI2443" s="357">
        <v>45717</v>
      </c>
    </row>
    <row r="2444" spans="79:87">
      <c r="CA2444" s="351">
        <v>2441</v>
      </c>
      <c r="CB2444" s="358"/>
      <c r="CC2444" s="359" t="s">
        <v>6153</v>
      </c>
      <c r="CD2444" s="353" t="s">
        <v>6154</v>
      </c>
      <c r="CE2444" s="359" t="s">
        <v>6155</v>
      </c>
      <c r="CF2444" s="354" t="s">
        <v>2147</v>
      </c>
      <c r="CG2444" s="355" t="s">
        <v>752</v>
      </c>
      <c r="CH2444" s="356">
        <v>5500</v>
      </c>
      <c r="CI2444" s="357">
        <v>45689</v>
      </c>
    </row>
    <row r="2445" spans="79:87">
      <c r="CA2445" s="351">
        <v>2442</v>
      </c>
      <c r="CB2445" s="358"/>
      <c r="CC2445" s="359" t="s">
        <v>6156</v>
      </c>
      <c r="CD2445" s="353" t="s">
        <v>1706</v>
      </c>
      <c r="CE2445" s="359" t="s">
        <v>2276</v>
      </c>
      <c r="CF2445" s="354" t="s">
        <v>2147</v>
      </c>
      <c r="CG2445" s="355" t="s">
        <v>752</v>
      </c>
      <c r="CH2445" s="356">
        <v>27500</v>
      </c>
      <c r="CI2445" s="357">
        <v>45658</v>
      </c>
    </row>
    <row r="2446" spans="79:87">
      <c r="CA2446" s="351">
        <v>2443</v>
      </c>
      <c r="CB2446" s="358"/>
      <c r="CC2446" s="359" t="s">
        <v>6157</v>
      </c>
      <c r="CD2446" s="353" t="s">
        <v>1862</v>
      </c>
      <c r="CE2446" s="359" t="s">
        <v>6146</v>
      </c>
      <c r="CF2446" s="354" t="s">
        <v>2147</v>
      </c>
      <c r="CG2446" s="355" t="s">
        <v>752</v>
      </c>
      <c r="CH2446" s="356">
        <v>16500</v>
      </c>
      <c r="CI2446" s="357">
        <v>45717</v>
      </c>
    </row>
    <row r="2447" spans="79:87">
      <c r="CA2447" s="351">
        <v>2444</v>
      </c>
      <c r="CB2447" s="358"/>
      <c r="CC2447" s="359" t="s">
        <v>6158</v>
      </c>
      <c r="CD2447" s="353" t="s">
        <v>6159</v>
      </c>
      <c r="CE2447" s="359" t="s">
        <v>6160</v>
      </c>
      <c r="CF2447" s="354" t="s">
        <v>2147</v>
      </c>
      <c r="CG2447" s="355" t="s">
        <v>752</v>
      </c>
      <c r="CH2447" s="356">
        <v>33000</v>
      </c>
      <c r="CI2447" s="357">
        <v>45717</v>
      </c>
    </row>
    <row r="2448" spans="79:87">
      <c r="CA2448" s="351">
        <v>2445</v>
      </c>
      <c r="CB2448" s="358"/>
      <c r="CC2448" s="359" t="s">
        <v>6161</v>
      </c>
      <c r="CD2448" s="353" t="s">
        <v>6162</v>
      </c>
      <c r="CE2448" s="359" t="s">
        <v>6163</v>
      </c>
      <c r="CF2448" s="354" t="s">
        <v>2147</v>
      </c>
      <c r="CG2448" s="355" t="s">
        <v>752</v>
      </c>
      <c r="CH2448" s="356">
        <v>11000</v>
      </c>
      <c r="CI2448" s="357">
        <v>45717</v>
      </c>
    </row>
    <row r="2449" spans="79:87">
      <c r="CA2449" s="351">
        <v>2446</v>
      </c>
      <c r="CB2449" s="358"/>
      <c r="CC2449" s="359" t="s">
        <v>6164</v>
      </c>
      <c r="CD2449" s="353" t="s">
        <v>6165</v>
      </c>
      <c r="CE2449" s="359" t="s">
        <v>6166</v>
      </c>
      <c r="CF2449" s="354" t="s">
        <v>2147</v>
      </c>
      <c r="CG2449" s="355" t="s">
        <v>752</v>
      </c>
      <c r="CH2449" s="356">
        <v>55000</v>
      </c>
      <c r="CI2449" s="357">
        <v>45717</v>
      </c>
    </row>
    <row r="2450" spans="79:87">
      <c r="CA2450" s="351">
        <v>2447</v>
      </c>
      <c r="CB2450" s="358"/>
      <c r="CC2450" s="359" t="s">
        <v>6167</v>
      </c>
      <c r="CD2450" s="353" t="s">
        <v>1981</v>
      </c>
      <c r="CE2450" s="359" t="s">
        <v>6168</v>
      </c>
      <c r="CF2450" s="354" t="s">
        <v>2147</v>
      </c>
      <c r="CG2450" s="355" t="s">
        <v>752</v>
      </c>
      <c r="CH2450" s="356">
        <v>11000</v>
      </c>
      <c r="CI2450" s="357">
        <v>45717</v>
      </c>
    </row>
    <row r="2451" spans="79:87">
      <c r="CA2451" s="351">
        <v>2448</v>
      </c>
      <c r="CB2451" s="358"/>
      <c r="CC2451" s="359" t="s">
        <v>6169</v>
      </c>
      <c r="CD2451" s="353" t="s">
        <v>6170</v>
      </c>
      <c r="CE2451" s="359" t="s">
        <v>6171</v>
      </c>
      <c r="CF2451" s="354" t="s">
        <v>2147</v>
      </c>
      <c r="CG2451" s="355" t="s">
        <v>752</v>
      </c>
      <c r="CH2451" s="356">
        <v>16500</v>
      </c>
      <c r="CI2451" s="357">
        <v>45717</v>
      </c>
    </row>
    <row r="2452" spans="79:87">
      <c r="CA2452" s="351">
        <v>2449</v>
      </c>
      <c r="CB2452" s="358"/>
      <c r="CC2452" s="359" t="s">
        <v>6167</v>
      </c>
      <c r="CD2452" s="353" t="s">
        <v>1981</v>
      </c>
      <c r="CE2452" s="359" t="s">
        <v>6168</v>
      </c>
      <c r="CF2452" s="354" t="s">
        <v>2147</v>
      </c>
      <c r="CG2452" s="355" t="s">
        <v>752</v>
      </c>
      <c r="CH2452" s="356">
        <v>22000</v>
      </c>
      <c r="CI2452" s="357">
        <v>45717</v>
      </c>
    </row>
    <row r="2453" spans="79:87">
      <c r="CA2453" s="351">
        <v>2450</v>
      </c>
      <c r="CB2453" s="358"/>
      <c r="CC2453" s="359" t="s">
        <v>5952</v>
      </c>
      <c r="CD2453" s="353" t="s">
        <v>1896</v>
      </c>
      <c r="CE2453" s="359" t="s">
        <v>5953</v>
      </c>
      <c r="CF2453" s="354" t="s">
        <v>2147</v>
      </c>
      <c r="CG2453" s="355" t="s">
        <v>752</v>
      </c>
      <c r="CH2453" s="356">
        <v>22000</v>
      </c>
      <c r="CI2453" s="357">
        <v>45689</v>
      </c>
    </row>
    <row r="2454" spans="79:87">
      <c r="CA2454" s="351">
        <v>2451</v>
      </c>
      <c r="CB2454" s="358"/>
      <c r="CC2454" s="359" t="s">
        <v>6006</v>
      </c>
      <c r="CD2454" s="353" t="s">
        <v>6007</v>
      </c>
      <c r="CE2454" s="359" t="s">
        <v>6008</v>
      </c>
      <c r="CF2454" s="354" t="s">
        <v>2147</v>
      </c>
      <c r="CG2454" s="355" t="s">
        <v>752</v>
      </c>
      <c r="CH2454" s="356">
        <v>176000</v>
      </c>
      <c r="CI2454" s="357">
        <v>45658</v>
      </c>
    </row>
    <row r="2455" spans="79:87">
      <c r="CA2455" s="351">
        <v>2452</v>
      </c>
      <c r="CB2455" s="358"/>
      <c r="CC2455" s="359" t="s">
        <v>6167</v>
      </c>
      <c r="CD2455" s="353" t="s">
        <v>1981</v>
      </c>
      <c r="CE2455" s="359" t="s">
        <v>6168</v>
      </c>
      <c r="CF2455" s="354" t="s">
        <v>2147</v>
      </c>
      <c r="CG2455" s="355" t="s">
        <v>752</v>
      </c>
      <c r="CH2455" s="356">
        <v>33000</v>
      </c>
      <c r="CI2455" s="357">
        <v>45717</v>
      </c>
    </row>
    <row r="2456" spans="79:87">
      <c r="CA2456" s="351">
        <v>2453</v>
      </c>
      <c r="CB2456" s="358"/>
      <c r="CC2456" s="359" t="s">
        <v>6167</v>
      </c>
      <c r="CD2456" s="353" t="s">
        <v>1981</v>
      </c>
      <c r="CE2456" s="359" t="s">
        <v>6168</v>
      </c>
      <c r="CF2456" s="354" t="s">
        <v>2147</v>
      </c>
      <c r="CG2456" s="355" t="s">
        <v>752</v>
      </c>
      <c r="CH2456" s="356">
        <v>11000</v>
      </c>
      <c r="CI2456" s="357">
        <v>45717</v>
      </c>
    </row>
    <row r="2457" spans="79:87">
      <c r="CA2457" s="351">
        <v>2454</v>
      </c>
      <c r="CB2457" s="358"/>
      <c r="CC2457" s="359" t="s">
        <v>6167</v>
      </c>
      <c r="CD2457" s="353" t="s">
        <v>1981</v>
      </c>
      <c r="CE2457" s="359" t="s">
        <v>6168</v>
      </c>
      <c r="CF2457" s="354" t="s">
        <v>2147</v>
      </c>
      <c r="CG2457" s="355" t="s">
        <v>752</v>
      </c>
      <c r="CH2457" s="356">
        <v>22000</v>
      </c>
      <c r="CI2457" s="357">
        <v>45717</v>
      </c>
    </row>
    <row r="2458" spans="79:87">
      <c r="CA2458" s="351">
        <v>2455</v>
      </c>
      <c r="CB2458" s="358"/>
      <c r="CC2458" s="359" t="s">
        <v>5958</v>
      </c>
      <c r="CD2458" s="353" t="s">
        <v>1923</v>
      </c>
      <c r="CE2458" s="359" t="s">
        <v>5959</v>
      </c>
      <c r="CF2458" s="354" t="s">
        <v>2147</v>
      </c>
      <c r="CG2458" s="355" t="s">
        <v>752</v>
      </c>
      <c r="CH2458" s="356">
        <v>88000</v>
      </c>
      <c r="CI2458" s="357">
        <v>45717</v>
      </c>
    </row>
    <row r="2459" spans="79:87">
      <c r="CA2459" s="351">
        <v>2456</v>
      </c>
      <c r="CB2459" s="358"/>
      <c r="CC2459" s="359" t="s">
        <v>6156</v>
      </c>
      <c r="CD2459" s="353" t="s">
        <v>1706</v>
      </c>
      <c r="CE2459" s="359" t="s">
        <v>2276</v>
      </c>
      <c r="CF2459" s="354" t="s">
        <v>2147</v>
      </c>
      <c r="CG2459" s="355" t="s">
        <v>752</v>
      </c>
      <c r="CH2459" s="356">
        <v>27500</v>
      </c>
      <c r="CI2459" s="357">
        <v>45717</v>
      </c>
    </row>
    <row r="2460" spans="79:87">
      <c r="CA2460" s="351">
        <v>2457</v>
      </c>
      <c r="CB2460" s="358"/>
      <c r="CC2460" s="359" t="s">
        <v>6167</v>
      </c>
      <c r="CD2460" s="353" t="s">
        <v>1981</v>
      </c>
      <c r="CE2460" s="359" t="s">
        <v>6168</v>
      </c>
      <c r="CF2460" s="354" t="s">
        <v>2147</v>
      </c>
      <c r="CG2460" s="355" t="s">
        <v>752</v>
      </c>
      <c r="CH2460" s="356">
        <v>11000</v>
      </c>
      <c r="CI2460" s="357">
        <v>45717</v>
      </c>
    </row>
    <row r="2461" spans="79:87">
      <c r="CA2461" s="351">
        <v>2458</v>
      </c>
      <c r="CB2461" s="358"/>
      <c r="CC2461" s="359" t="s">
        <v>6172</v>
      </c>
      <c r="CD2461" s="353" t="s">
        <v>6173</v>
      </c>
      <c r="CE2461" s="359" t="s">
        <v>6174</v>
      </c>
      <c r="CF2461" s="354" t="s">
        <v>2147</v>
      </c>
      <c r="CG2461" s="355" t="s">
        <v>752</v>
      </c>
      <c r="CH2461" s="356">
        <v>5500</v>
      </c>
      <c r="CI2461" s="357">
        <v>45717</v>
      </c>
    </row>
    <row r="2462" spans="79:87">
      <c r="CA2462" s="351">
        <v>2459</v>
      </c>
      <c r="CB2462" s="358"/>
      <c r="CC2462" s="359" t="s">
        <v>6167</v>
      </c>
      <c r="CD2462" s="353" t="s">
        <v>1981</v>
      </c>
      <c r="CE2462" s="359" t="s">
        <v>6168</v>
      </c>
      <c r="CF2462" s="354" t="s">
        <v>2147</v>
      </c>
      <c r="CG2462" s="355" t="s">
        <v>752</v>
      </c>
      <c r="CH2462" s="356">
        <v>11000</v>
      </c>
      <c r="CI2462" s="357">
        <v>45689</v>
      </c>
    </row>
    <row r="2463" spans="79:87">
      <c r="CA2463" s="351">
        <v>2460</v>
      </c>
      <c r="CB2463" s="358"/>
      <c r="CC2463" s="359" t="s">
        <v>6167</v>
      </c>
      <c r="CD2463" s="353" t="s">
        <v>1981</v>
      </c>
      <c r="CE2463" s="359" t="s">
        <v>6168</v>
      </c>
      <c r="CF2463" s="354" t="s">
        <v>2147</v>
      </c>
      <c r="CG2463" s="355" t="s">
        <v>752</v>
      </c>
      <c r="CH2463" s="356">
        <v>11000</v>
      </c>
      <c r="CI2463" s="357">
        <v>45658</v>
      </c>
    </row>
    <row r="2464" spans="79:87">
      <c r="CA2464" s="351">
        <v>2461</v>
      </c>
      <c r="CB2464" s="358"/>
      <c r="CC2464" s="359" t="s">
        <v>6175</v>
      </c>
      <c r="CD2464" s="353" t="s">
        <v>6176</v>
      </c>
      <c r="CE2464" s="359" t="s">
        <v>6168</v>
      </c>
      <c r="CF2464" s="354" t="s">
        <v>2147</v>
      </c>
      <c r="CG2464" s="355" t="s">
        <v>752</v>
      </c>
      <c r="CH2464" s="356">
        <v>11000</v>
      </c>
      <c r="CI2464" s="357">
        <v>45717</v>
      </c>
    </row>
    <row r="2465" spans="79:87">
      <c r="CA2465" s="351">
        <v>2462</v>
      </c>
      <c r="CB2465" s="358"/>
      <c r="CC2465" s="359" t="s">
        <v>6167</v>
      </c>
      <c r="CD2465" s="353" t="s">
        <v>1981</v>
      </c>
      <c r="CE2465" s="359" t="s">
        <v>6168</v>
      </c>
      <c r="CF2465" s="354" t="s">
        <v>2147</v>
      </c>
      <c r="CG2465" s="355" t="s">
        <v>752</v>
      </c>
      <c r="CH2465" s="356">
        <v>11000</v>
      </c>
      <c r="CI2465" s="357">
        <v>45717</v>
      </c>
    </row>
    <row r="2466" spans="79:87">
      <c r="CA2466" s="351">
        <v>2463</v>
      </c>
      <c r="CB2466" s="358"/>
      <c r="CC2466" s="359" t="s">
        <v>6164</v>
      </c>
      <c r="CD2466" s="353" t="s">
        <v>6165</v>
      </c>
      <c r="CE2466" s="359" t="s">
        <v>6166</v>
      </c>
      <c r="CF2466" s="354" t="s">
        <v>2147</v>
      </c>
      <c r="CG2466" s="355" t="s">
        <v>752</v>
      </c>
      <c r="CH2466" s="356">
        <v>55000</v>
      </c>
      <c r="CI2466" s="357">
        <v>45717</v>
      </c>
    </row>
    <row r="2467" spans="79:87">
      <c r="CA2467" s="351">
        <v>2464</v>
      </c>
      <c r="CB2467" s="358"/>
      <c r="CC2467" s="359" t="s">
        <v>6177</v>
      </c>
      <c r="CD2467" s="353" t="s">
        <v>6178</v>
      </c>
      <c r="CE2467" s="359" t="s">
        <v>6171</v>
      </c>
      <c r="CF2467" s="354" t="s">
        <v>2147</v>
      </c>
      <c r="CG2467" s="355" t="s">
        <v>752</v>
      </c>
      <c r="CH2467" s="356">
        <v>11000</v>
      </c>
      <c r="CI2467" s="357">
        <v>45717</v>
      </c>
    </row>
    <row r="2468" spans="79:87">
      <c r="CA2468" s="351">
        <v>2465</v>
      </c>
      <c r="CB2468" s="358"/>
      <c r="CC2468" s="359" t="s">
        <v>6179</v>
      </c>
      <c r="CD2468" s="353" t="s">
        <v>1772</v>
      </c>
      <c r="CE2468" s="359" t="s">
        <v>6180</v>
      </c>
      <c r="CF2468" s="354" t="s">
        <v>2147</v>
      </c>
      <c r="CG2468" s="355" t="s">
        <v>752</v>
      </c>
      <c r="CH2468" s="356">
        <v>5500</v>
      </c>
      <c r="CI2468" s="357">
        <v>45717</v>
      </c>
    </row>
    <row r="2469" spans="79:87">
      <c r="CA2469" s="351">
        <v>2466</v>
      </c>
      <c r="CB2469" s="358"/>
      <c r="CC2469" s="359" t="s">
        <v>6181</v>
      </c>
      <c r="CD2469" s="353" t="s">
        <v>6182</v>
      </c>
      <c r="CE2469" s="359" t="s">
        <v>6168</v>
      </c>
      <c r="CF2469" s="354" t="s">
        <v>2147</v>
      </c>
      <c r="CG2469" s="355" t="s">
        <v>752</v>
      </c>
      <c r="CH2469" s="356">
        <v>11000</v>
      </c>
      <c r="CI2469" s="357">
        <v>45717</v>
      </c>
    </row>
    <row r="2470" spans="79:87">
      <c r="CA2470" s="351">
        <v>2467</v>
      </c>
      <c r="CB2470" s="358"/>
      <c r="CC2470" s="359" t="s">
        <v>6183</v>
      </c>
      <c r="CD2470" s="353" t="s">
        <v>1606</v>
      </c>
      <c r="CE2470" s="359" t="s">
        <v>6184</v>
      </c>
      <c r="CF2470" s="354" t="s">
        <v>2147</v>
      </c>
      <c r="CG2470" s="355" t="s">
        <v>752</v>
      </c>
      <c r="CH2470" s="356">
        <v>16500</v>
      </c>
      <c r="CI2470" s="357">
        <v>45717</v>
      </c>
    </row>
    <row r="2471" spans="79:87">
      <c r="CA2471" s="351">
        <v>2468</v>
      </c>
      <c r="CB2471" s="358"/>
      <c r="CC2471" s="359" t="s">
        <v>6185</v>
      </c>
      <c r="CD2471" s="353" t="s">
        <v>6186</v>
      </c>
      <c r="CE2471" s="359" t="s">
        <v>6168</v>
      </c>
      <c r="CF2471" s="354" t="s">
        <v>2147</v>
      </c>
      <c r="CG2471" s="355" t="s">
        <v>752</v>
      </c>
      <c r="CH2471" s="356">
        <v>5500</v>
      </c>
      <c r="CI2471" s="357">
        <v>45689</v>
      </c>
    </row>
    <row r="2472" spans="79:87">
      <c r="CA2472" s="351">
        <v>2469</v>
      </c>
      <c r="CB2472" s="358"/>
      <c r="CC2472" s="359" t="s">
        <v>6167</v>
      </c>
      <c r="CD2472" s="353" t="s">
        <v>1981</v>
      </c>
      <c r="CE2472" s="359" t="s">
        <v>6168</v>
      </c>
      <c r="CF2472" s="354" t="s">
        <v>2147</v>
      </c>
      <c r="CG2472" s="355" t="s">
        <v>752</v>
      </c>
      <c r="CH2472" s="356">
        <v>11000</v>
      </c>
      <c r="CI2472" s="357">
        <v>45658</v>
      </c>
    </row>
    <row r="2473" spans="79:87">
      <c r="CA2473" s="351">
        <v>2470</v>
      </c>
      <c r="CB2473" s="358"/>
      <c r="CC2473" s="359" t="s">
        <v>6187</v>
      </c>
      <c r="CD2473" s="353" t="s">
        <v>6188</v>
      </c>
      <c r="CE2473" s="359" t="s">
        <v>6189</v>
      </c>
      <c r="CF2473" s="354" t="s">
        <v>2147</v>
      </c>
      <c r="CG2473" s="355" t="s">
        <v>752</v>
      </c>
      <c r="CH2473" s="356">
        <v>5500</v>
      </c>
      <c r="CI2473" s="357">
        <v>45717</v>
      </c>
    </row>
    <row r="2474" spans="79:87">
      <c r="CA2474" s="351">
        <v>2471</v>
      </c>
      <c r="CB2474" s="358"/>
      <c r="CC2474" s="359" t="s">
        <v>6179</v>
      </c>
      <c r="CD2474" s="353" t="s">
        <v>1772</v>
      </c>
      <c r="CE2474" s="359" t="s">
        <v>6180</v>
      </c>
      <c r="CF2474" s="354" t="s">
        <v>2147</v>
      </c>
      <c r="CG2474" s="355" t="s">
        <v>752</v>
      </c>
      <c r="CH2474" s="356">
        <v>16500</v>
      </c>
      <c r="CI2474" s="357">
        <v>45717</v>
      </c>
    </row>
    <row r="2475" spans="79:87">
      <c r="CA2475" s="351">
        <v>2472</v>
      </c>
      <c r="CB2475" s="358"/>
      <c r="CC2475" s="359" t="s">
        <v>6172</v>
      </c>
      <c r="CD2475" s="353" t="s">
        <v>6173</v>
      </c>
      <c r="CE2475" s="359" t="s">
        <v>6174</v>
      </c>
      <c r="CF2475" s="354" t="s">
        <v>2147</v>
      </c>
      <c r="CG2475" s="355" t="s">
        <v>752</v>
      </c>
      <c r="CH2475" s="362">
        <v>11000</v>
      </c>
      <c r="CI2475" s="357">
        <v>45717</v>
      </c>
    </row>
    <row r="2476" spans="79:87">
      <c r="CA2476" s="351">
        <v>2473</v>
      </c>
      <c r="CB2476" s="358"/>
      <c r="CC2476" s="359" t="s">
        <v>6164</v>
      </c>
      <c r="CD2476" s="353" t="s">
        <v>6165</v>
      </c>
      <c r="CE2476" s="359" t="s">
        <v>6166</v>
      </c>
      <c r="CF2476" s="354" t="s">
        <v>2147</v>
      </c>
      <c r="CG2476" s="355" t="s">
        <v>752</v>
      </c>
      <c r="CH2476" s="356">
        <v>55000</v>
      </c>
      <c r="CI2476" s="357">
        <v>45717</v>
      </c>
    </row>
    <row r="2477" spans="79:87">
      <c r="CA2477" s="351">
        <v>2474</v>
      </c>
      <c r="CB2477" s="358"/>
      <c r="CC2477" s="359" t="s">
        <v>5936</v>
      </c>
      <c r="CD2477" s="353" t="s">
        <v>5689</v>
      </c>
      <c r="CE2477" s="359" t="s">
        <v>5690</v>
      </c>
      <c r="CF2477" s="354" t="s">
        <v>2147</v>
      </c>
      <c r="CG2477" s="355" t="s">
        <v>752</v>
      </c>
      <c r="CH2477" s="356">
        <v>55000</v>
      </c>
      <c r="CI2477" s="357">
        <v>45717</v>
      </c>
    </row>
    <row r="2478" spans="79:87">
      <c r="CA2478" s="351">
        <v>2475</v>
      </c>
      <c r="CB2478" s="358"/>
      <c r="CC2478" s="359" t="s">
        <v>6167</v>
      </c>
      <c r="CD2478" s="353" t="s">
        <v>1981</v>
      </c>
      <c r="CE2478" s="359" t="s">
        <v>6168</v>
      </c>
      <c r="CF2478" s="354" t="s">
        <v>2147</v>
      </c>
      <c r="CG2478" s="355" t="s">
        <v>752</v>
      </c>
      <c r="CH2478" s="356">
        <v>11000</v>
      </c>
      <c r="CI2478" s="357">
        <v>45717</v>
      </c>
    </row>
    <row r="2479" spans="79:87">
      <c r="CA2479" s="351">
        <v>2476</v>
      </c>
      <c r="CB2479" s="358"/>
      <c r="CC2479" s="359" t="s">
        <v>6179</v>
      </c>
      <c r="CD2479" s="353" t="s">
        <v>1772</v>
      </c>
      <c r="CE2479" s="359" t="s">
        <v>6180</v>
      </c>
      <c r="CF2479" s="354" t="s">
        <v>2147</v>
      </c>
      <c r="CG2479" s="355" t="s">
        <v>752</v>
      </c>
      <c r="CH2479" s="356">
        <v>16500</v>
      </c>
      <c r="CI2479" s="357">
        <v>45717</v>
      </c>
    </row>
    <row r="2480" spans="79:87">
      <c r="CA2480" s="351">
        <v>2477</v>
      </c>
      <c r="CB2480" s="358"/>
      <c r="CC2480" s="359" t="s">
        <v>6167</v>
      </c>
      <c r="CD2480" s="353" t="s">
        <v>1981</v>
      </c>
      <c r="CE2480" s="359" t="s">
        <v>6168</v>
      </c>
      <c r="CF2480" s="354" t="s">
        <v>2147</v>
      </c>
      <c r="CG2480" s="355" t="s">
        <v>752</v>
      </c>
      <c r="CH2480" s="356">
        <v>11000</v>
      </c>
      <c r="CI2480" s="357">
        <v>45689</v>
      </c>
    </row>
    <row r="2481" spans="79:87">
      <c r="CA2481" s="351">
        <v>2478</v>
      </c>
      <c r="CB2481" s="358"/>
      <c r="CC2481" s="359" t="s">
        <v>6164</v>
      </c>
      <c r="CD2481" s="353" t="s">
        <v>6165</v>
      </c>
      <c r="CE2481" s="359" t="s">
        <v>6166</v>
      </c>
      <c r="CF2481" s="354" t="s">
        <v>2147</v>
      </c>
      <c r="CG2481" s="355" t="s">
        <v>752</v>
      </c>
      <c r="CH2481" s="356">
        <v>55000</v>
      </c>
      <c r="CI2481" s="357">
        <v>45658</v>
      </c>
    </row>
    <row r="2482" spans="79:87">
      <c r="CA2482" s="351">
        <v>2479</v>
      </c>
      <c r="CB2482" s="358"/>
      <c r="CC2482" s="359" t="s">
        <v>6177</v>
      </c>
      <c r="CD2482" s="353" t="s">
        <v>6178</v>
      </c>
      <c r="CE2482" s="359" t="s">
        <v>6171</v>
      </c>
      <c r="CF2482" s="354" t="s">
        <v>2147</v>
      </c>
      <c r="CG2482" s="355" t="s">
        <v>752</v>
      </c>
      <c r="CH2482" s="356">
        <v>16500</v>
      </c>
      <c r="CI2482" s="357">
        <v>45717</v>
      </c>
    </row>
    <row r="2483" spans="79:87">
      <c r="CA2483" s="351">
        <v>2480</v>
      </c>
      <c r="CB2483" s="358"/>
      <c r="CC2483" s="359" t="s">
        <v>6167</v>
      </c>
      <c r="CD2483" s="353" t="s">
        <v>1981</v>
      </c>
      <c r="CE2483" s="359" t="s">
        <v>6168</v>
      </c>
      <c r="CF2483" s="354" t="s">
        <v>2147</v>
      </c>
      <c r="CG2483" s="355" t="s">
        <v>752</v>
      </c>
      <c r="CH2483" s="356">
        <v>11000</v>
      </c>
      <c r="CI2483" s="357">
        <v>45717</v>
      </c>
    </row>
    <row r="2484" spans="79:87">
      <c r="CA2484" s="351">
        <v>2481</v>
      </c>
      <c r="CB2484" s="358"/>
      <c r="CC2484" s="359" t="s">
        <v>5940</v>
      </c>
      <c r="CD2484" s="353" t="s">
        <v>1714</v>
      </c>
      <c r="CE2484" s="359" t="s">
        <v>5941</v>
      </c>
      <c r="CF2484" s="354" t="s">
        <v>2147</v>
      </c>
      <c r="CG2484" s="355" t="s">
        <v>752</v>
      </c>
      <c r="CH2484" s="356">
        <v>5500</v>
      </c>
      <c r="CI2484" s="357">
        <v>45717</v>
      </c>
    </row>
    <row r="2485" spans="79:87">
      <c r="CA2485" s="351">
        <v>2482</v>
      </c>
      <c r="CB2485" s="358"/>
      <c r="CC2485" s="359" t="s">
        <v>6190</v>
      </c>
      <c r="CD2485" s="353" t="s">
        <v>6191</v>
      </c>
      <c r="CE2485" s="359" t="s">
        <v>5928</v>
      </c>
      <c r="CF2485" s="354" t="s">
        <v>2147</v>
      </c>
      <c r="CG2485" s="355" t="s">
        <v>752</v>
      </c>
      <c r="CH2485" s="356">
        <v>5500</v>
      </c>
      <c r="CI2485" s="357">
        <v>45717</v>
      </c>
    </row>
    <row r="2486" spans="79:87">
      <c r="CA2486" s="351">
        <v>2483</v>
      </c>
      <c r="CB2486" s="358"/>
      <c r="CC2486" s="359" t="s">
        <v>5969</v>
      </c>
      <c r="CD2486" s="353" t="s">
        <v>5970</v>
      </c>
      <c r="CE2486" s="359" t="s">
        <v>5971</v>
      </c>
      <c r="CF2486" s="354" t="s">
        <v>2092</v>
      </c>
      <c r="CG2486" s="355" t="s">
        <v>812</v>
      </c>
      <c r="CH2486" s="356">
        <v>23000</v>
      </c>
      <c r="CI2486" s="357">
        <v>45717</v>
      </c>
    </row>
    <row r="2487" spans="79:87">
      <c r="CA2487" s="351">
        <v>2484</v>
      </c>
      <c r="CB2487" s="358"/>
      <c r="CC2487" s="359" t="s">
        <v>6192</v>
      </c>
      <c r="CD2487" s="353" t="s">
        <v>6193</v>
      </c>
      <c r="CE2487" s="359" t="s">
        <v>6194</v>
      </c>
      <c r="CF2487" s="354" t="s">
        <v>2092</v>
      </c>
      <c r="CG2487" s="355" t="s">
        <v>812</v>
      </c>
      <c r="CH2487" s="356">
        <v>11500</v>
      </c>
      <c r="CI2487" s="357">
        <v>45717</v>
      </c>
    </row>
    <row r="2488" spans="79:87">
      <c r="CA2488" s="351">
        <v>2485</v>
      </c>
      <c r="CB2488" s="358"/>
      <c r="CC2488" s="359" t="s">
        <v>5681</v>
      </c>
      <c r="CD2488" s="353" t="s">
        <v>5682</v>
      </c>
      <c r="CE2488" s="359" t="s">
        <v>5683</v>
      </c>
      <c r="CF2488" s="354" t="s">
        <v>2054</v>
      </c>
      <c r="CG2488" s="355" t="s">
        <v>759</v>
      </c>
      <c r="CH2488" s="356">
        <v>91800</v>
      </c>
      <c r="CI2488" s="357">
        <v>45717</v>
      </c>
    </row>
    <row r="2489" spans="79:87">
      <c r="CA2489" s="351">
        <v>2486</v>
      </c>
      <c r="CB2489" s="358"/>
      <c r="CC2489" s="359" t="s">
        <v>6195</v>
      </c>
      <c r="CD2489" s="353" t="s">
        <v>6196</v>
      </c>
      <c r="CE2489" s="359" t="s">
        <v>6014</v>
      </c>
      <c r="CF2489" s="354" t="s">
        <v>2054</v>
      </c>
      <c r="CG2489" s="355" t="s">
        <v>759</v>
      </c>
      <c r="CH2489" s="356">
        <v>36720</v>
      </c>
      <c r="CI2489" s="357">
        <v>45689</v>
      </c>
    </row>
    <row r="2490" spans="79:87">
      <c r="CA2490" s="351">
        <v>2487</v>
      </c>
      <c r="CB2490" s="358"/>
      <c r="CC2490" s="359" t="s">
        <v>5681</v>
      </c>
      <c r="CD2490" s="353" t="s">
        <v>5682</v>
      </c>
      <c r="CE2490" s="359" t="s">
        <v>5683</v>
      </c>
      <c r="CF2490" s="354" t="s">
        <v>2254</v>
      </c>
      <c r="CG2490" s="355" t="s">
        <v>760</v>
      </c>
      <c r="CH2490" s="356">
        <v>102900</v>
      </c>
      <c r="CI2490" s="357">
        <v>45658</v>
      </c>
    </row>
    <row r="2491" spans="79:87">
      <c r="CA2491" s="351">
        <v>2488</v>
      </c>
      <c r="CB2491" s="358"/>
      <c r="CC2491" s="359" t="s">
        <v>5991</v>
      </c>
      <c r="CD2491" s="353" t="s">
        <v>1653</v>
      </c>
      <c r="CE2491" s="359" t="s">
        <v>5992</v>
      </c>
      <c r="CF2491" s="354" t="s">
        <v>2060</v>
      </c>
      <c r="CG2491" s="355" t="s">
        <v>761</v>
      </c>
      <c r="CH2491" s="356">
        <v>31140</v>
      </c>
      <c r="CI2491" s="357">
        <v>45717</v>
      </c>
    </row>
    <row r="2492" spans="79:87">
      <c r="CA2492" s="351">
        <v>2489</v>
      </c>
      <c r="CB2492" s="358"/>
      <c r="CC2492" s="359" t="s">
        <v>5958</v>
      </c>
      <c r="CD2492" s="353" t="s">
        <v>1923</v>
      </c>
      <c r="CE2492" s="359" t="s">
        <v>5959</v>
      </c>
      <c r="CF2492" s="354" t="s">
        <v>2060</v>
      </c>
      <c r="CG2492" s="355" t="s">
        <v>761</v>
      </c>
      <c r="CH2492" s="356">
        <v>207600</v>
      </c>
      <c r="CI2492" s="357">
        <v>45717</v>
      </c>
    </row>
    <row r="2493" spans="79:87">
      <c r="CA2493" s="351">
        <v>2490</v>
      </c>
      <c r="CB2493" s="358"/>
      <c r="CC2493" s="359" t="s">
        <v>5681</v>
      </c>
      <c r="CD2493" s="353" t="s">
        <v>5682</v>
      </c>
      <c r="CE2493" s="359" t="s">
        <v>5683</v>
      </c>
      <c r="CF2493" s="354" t="s">
        <v>2060</v>
      </c>
      <c r="CG2493" s="355" t="s">
        <v>761</v>
      </c>
      <c r="CH2493" s="356">
        <v>51900</v>
      </c>
      <c r="CI2493" s="357">
        <v>45717</v>
      </c>
    </row>
    <row r="2494" spans="79:87">
      <c r="CA2494" s="351">
        <v>2491</v>
      </c>
      <c r="CB2494" s="358"/>
      <c r="CC2494" s="359" t="s">
        <v>5958</v>
      </c>
      <c r="CD2494" s="353" t="s">
        <v>1923</v>
      </c>
      <c r="CE2494" s="359" t="s">
        <v>5959</v>
      </c>
      <c r="CF2494" s="354" t="s">
        <v>2060</v>
      </c>
      <c r="CG2494" s="355" t="s">
        <v>761</v>
      </c>
      <c r="CH2494" s="356">
        <v>51900</v>
      </c>
      <c r="CI2494" s="357">
        <v>45717</v>
      </c>
    </row>
    <row r="2495" spans="79:87">
      <c r="CA2495" s="351">
        <v>2492</v>
      </c>
      <c r="CB2495" s="358"/>
      <c r="CC2495" s="359" t="s">
        <v>5940</v>
      </c>
      <c r="CD2495" s="353" t="s">
        <v>1714</v>
      </c>
      <c r="CE2495" s="359" t="s">
        <v>5941</v>
      </c>
      <c r="CF2495" s="354" t="s">
        <v>2060</v>
      </c>
      <c r="CG2495" s="355" t="s">
        <v>761</v>
      </c>
      <c r="CH2495" s="356">
        <v>103800</v>
      </c>
      <c r="CI2495" s="357">
        <v>45717</v>
      </c>
    </row>
    <row r="2496" spans="79:87">
      <c r="CA2496" s="351">
        <v>2493</v>
      </c>
      <c r="CB2496" s="358"/>
      <c r="CC2496" s="359" t="s">
        <v>4448</v>
      </c>
      <c r="CD2496" s="353" t="s">
        <v>4449</v>
      </c>
      <c r="CE2496" s="359" t="s">
        <v>4450</v>
      </c>
      <c r="CF2496" s="354" t="s">
        <v>2869</v>
      </c>
      <c r="CG2496" s="355" t="s">
        <v>668</v>
      </c>
      <c r="CH2496" s="356">
        <v>57330</v>
      </c>
      <c r="CI2496" s="357">
        <v>45717</v>
      </c>
    </row>
    <row r="2497" spans="79:87">
      <c r="CA2497" s="351">
        <v>2494</v>
      </c>
      <c r="CB2497" s="358"/>
      <c r="CC2497" s="359" t="s">
        <v>4448</v>
      </c>
      <c r="CD2497" s="353" t="s">
        <v>4449</v>
      </c>
      <c r="CE2497" s="359" t="s">
        <v>4450</v>
      </c>
      <c r="CF2497" s="354" t="s">
        <v>2869</v>
      </c>
      <c r="CG2497" s="355" t="s">
        <v>668</v>
      </c>
      <c r="CH2497" s="356">
        <v>38220</v>
      </c>
      <c r="CI2497" s="357">
        <v>45717</v>
      </c>
    </row>
    <row r="2498" spans="79:87">
      <c r="CA2498" s="351">
        <v>2495</v>
      </c>
      <c r="CB2498" s="358"/>
      <c r="CC2498" s="359" t="s">
        <v>6197</v>
      </c>
      <c r="CD2498" s="353" t="s">
        <v>4449</v>
      </c>
      <c r="CE2498" s="359" t="s">
        <v>4450</v>
      </c>
      <c r="CF2498" s="354" t="s">
        <v>2770</v>
      </c>
      <c r="CG2498" s="355" t="s">
        <v>636</v>
      </c>
      <c r="CH2498" s="356">
        <v>97200</v>
      </c>
      <c r="CI2498" s="357">
        <v>45689</v>
      </c>
    </row>
    <row r="2499" spans="79:87">
      <c r="CA2499" s="351">
        <v>2496</v>
      </c>
      <c r="CB2499" s="358"/>
      <c r="CC2499" s="359" t="s">
        <v>6197</v>
      </c>
      <c r="CD2499" s="353" t="s">
        <v>4449</v>
      </c>
      <c r="CE2499" s="359" t="s">
        <v>4450</v>
      </c>
      <c r="CF2499" s="354" t="s">
        <v>2312</v>
      </c>
      <c r="CG2499" s="355" t="s">
        <v>638</v>
      </c>
      <c r="CH2499" s="356">
        <v>90000</v>
      </c>
      <c r="CI2499" s="357">
        <v>45658</v>
      </c>
    </row>
    <row r="2500" spans="79:87">
      <c r="CA2500" s="351">
        <v>2497</v>
      </c>
      <c r="CB2500" s="358"/>
      <c r="CC2500" s="359" t="s">
        <v>6197</v>
      </c>
      <c r="CD2500" s="353" t="s">
        <v>4449</v>
      </c>
      <c r="CE2500" s="359" t="s">
        <v>4450</v>
      </c>
      <c r="CF2500" s="354" t="s">
        <v>2312</v>
      </c>
      <c r="CG2500" s="355" t="s">
        <v>638</v>
      </c>
      <c r="CH2500" s="356">
        <v>90000</v>
      </c>
      <c r="CI2500" s="357">
        <v>45717</v>
      </c>
    </row>
    <row r="2501" spans="79:87">
      <c r="CA2501" s="351">
        <v>2498</v>
      </c>
      <c r="CB2501" s="358"/>
      <c r="CC2501" s="359" t="s">
        <v>6197</v>
      </c>
      <c r="CD2501" s="353" t="s">
        <v>4449</v>
      </c>
      <c r="CE2501" s="359" t="s">
        <v>4450</v>
      </c>
      <c r="CF2501" s="354" t="s">
        <v>2312</v>
      </c>
      <c r="CG2501" s="355" t="s">
        <v>638</v>
      </c>
      <c r="CH2501" s="356">
        <v>90000</v>
      </c>
      <c r="CI2501" s="357">
        <v>45717</v>
      </c>
    </row>
    <row r="2502" spans="79:87">
      <c r="CA2502" s="351">
        <v>2499</v>
      </c>
      <c r="CB2502" s="358"/>
      <c r="CC2502" s="359" t="s">
        <v>6197</v>
      </c>
      <c r="CD2502" s="353" t="s">
        <v>4449</v>
      </c>
      <c r="CE2502" s="359" t="s">
        <v>4450</v>
      </c>
      <c r="CF2502" s="354" t="s">
        <v>2312</v>
      </c>
      <c r="CG2502" s="355" t="s">
        <v>638</v>
      </c>
      <c r="CH2502" s="356">
        <v>90000</v>
      </c>
      <c r="CI2502" s="357">
        <v>45717</v>
      </c>
    </row>
    <row r="2503" spans="79:87">
      <c r="CA2503" s="351">
        <v>2500</v>
      </c>
      <c r="CB2503" s="358"/>
      <c r="CC2503" s="359" t="s">
        <v>6197</v>
      </c>
      <c r="CD2503" s="353" t="s">
        <v>4449</v>
      </c>
      <c r="CE2503" s="359" t="s">
        <v>4450</v>
      </c>
      <c r="CF2503" s="354" t="s">
        <v>2305</v>
      </c>
      <c r="CG2503" s="355" t="s">
        <v>639</v>
      </c>
      <c r="CH2503" s="356">
        <v>87000</v>
      </c>
      <c r="CI2503" s="357">
        <v>45717</v>
      </c>
    </row>
    <row r="2504" spans="79:87">
      <c r="CA2504" s="351">
        <v>2501</v>
      </c>
      <c r="CB2504" s="358"/>
      <c r="CC2504" s="359" t="s">
        <v>6197</v>
      </c>
      <c r="CD2504" s="353" t="s">
        <v>4449</v>
      </c>
      <c r="CE2504" s="359" t="s">
        <v>4450</v>
      </c>
      <c r="CF2504" s="354" t="s">
        <v>2864</v>
      </c>
      <c r="CG2504" s="355" t="s">
        <v>640</v>
      </c>
      <c r="CH2504" s="356">
        <v>108600</v>
      </c>
      <c r="CI2504" s="357">
        <v>45717</v>
      </c>
    </row>
    <row r="2505" spans="79:87">
      <c r="CA2505" s="351">
        <v>2502</v>
      </c>
      <c r="CB2505" s="358"/>
      <c r="CC2505" s="352" t="s">
        <v>6197</v>
      </c>
      <c r="CD2505" s="353" t="s">
        <v>4449</v>
      </c>
      <c r="CE2505" s="352" t="s">
        <v>4450</v>
      </c>
      <c r="CF2505" s="354" t="s">
        <v>2864</v>
      </c>
      <c r="CG2505" s="355" t="s">
        <v>640</v>
      </c>
      <c r="CH2505" s="356">
        <v>108600</v>
      </c>
      <c r="CI2505" s="357">
        <v>45717</v>
      </c>
    </row>
    <row r="2506" spans="79:87">
      <c r="CA2506" s="351">
        <v>2503</v>
      </c>
      <c r="CB2506" s="358"/>
      <c r="CC2506" s="352" t="s">
        <v>6197</v>
      </c>
      <c r="CD2506" s="353" t="s">
        <v>4449</v>
      </c>
      <c r="CE2506" s="352" t="s">
        <v>4450</v>
      </c>
      <c r="CF2506" s="354" t="s">
        <v>2864</v>
      </c>
      <c r="CG2506" s="355" t="s">
        <v>640</v>
      </c>
      <c r="CH2506" s="356">
        <v>108600</v>
      </c>
      <c r="CI2506" s="357">
        <v>45717</v>
      </c>
    </row>
    <row r="2507" spans="79:87">
      <c r="CA2507" s="351">
        <v>2504</v>
      </c>
      <c r="CB2507" s="358"/>
      <c r="CC2507" s="352" t="s">
        <v>6197</v>
      </c>
      <c r="CD2507" s="353" t="s">
        <v>4449</v>
      </c>
      <c r="CE2507" s="352" t="s">
        <v>4450</v>
      </c>
      <c r="CF2507" s="354" t="s">
        <v>2300</v>
      </c>
      <c r="CG2507" s="355" t="s">
        <v>641</v>
      </c>
      <c r="CH2507" s="356">
        <v>58440</v>
      </c>
      <c r="CI2507" s="357">
        <v>45689</v>
      </c>
    </row>
    <row r="2508" spans="79:87">
      <c r="CA2508" s="351">
        <v>2505</v>
      </c>
      <c r="CB2508" s="358"/>
      <c r="CC2508" s="352" t="s">
        <v>6197</v>
      </c>
      <c r="CD2508" s="353" t="s">
        <v>4449</v>
      </c>
      <c r="CE2508" s="352" t="s">
        <v>4450</v>
      </c>
      <c r="CF2508" s="354" t="s">
        <v>2300</v>
      </c>
      <c r="CG2508" s="355" t="s">
        <v>641</v>
      </c>
      <c r="CH2508" s="356">
        <v>43830</v>
      </c>
      <c r="CI2508" s="357">
        <v>45658</v>
      </c>
    </row>
    <row r="2509" spans="79:87">
      <c r="CA2509" s="351">
        <v>2506</v>
      </c>
      <c r="CB2509" s="358"/>
      <c r="CC2509" s="352" t="s">
        <v>6197</v>
      </c>
      <c r="CD2509" s="353" t="s">
        <v>4449</v>
      </c>
      <c r="CE2509" s="352" t="s">
        <v>4450</v>
      </c>
      <c r="CF2509" s="354" t="s">
        <v>3947</v>
      </c>
      <c r="CG2509" s="355" t="s">
        <v>684</v>
      </c>
      <c r="CH2509" s="356">
        <v>687600</v>
      </c>
      <c r="CI2509" s="357">
        <v>45717</v>
      </c>
    </row>
    <row r="2510" spans="79:87">
      <c r="CA2510" s="351">
        <v>2507</v>
      </c>
      <c r="CB2510" s="358"/>
      <c r="CC2510" s="352" t="s">
        <v>6197</v>
      </c>
      <c r="CD2510" s="353" t="s">
        <v>4449</v>
      </c>
      <c r="CE2510" s="352" t="s">
        <v>4450</v>
      </c>
      <c r="CF2510" s="354" t="s">
        <v>3947</v>
      </c>
      <c r="CG2510" s="355" t="s">
        <v>684</v>
      </c>
      <c r="CH2510" s="356">
        <v>687600</v>
      </c>
      <c r="CI2510" s="357">
        <v>45717</v>
      </c>
    </row>
    <row r="2511" spans="79:87">
      <c r="CA2511" s="351">
        <v>2508</v>
      </c>
      <c r="CB2511" s="358"/>
      <c r="CC2511" s="352" t="s">
        <v>6197</v>
      </c>
      <c r="CD2511" s="353" t="s">
        <v>4449</v>
      </c>
      <c r="CE2511" s="352" t="s">
        <v>4450</v>
      </c>
      <c r="CF2511" s="354" t="s">
        <v>3947</v>
      </c>
      <c r="CG2511" s="355" t="s">
        <v>684</v>
      </c>
      <c r="CH2511" s="356">
        <v>916800</v>
      </c>
      <c r="CI2511" s="357">
        <v>45717</v>
      </c>
    </row>
    <row r="2512" spans="79:87">
      <c r="CA2512" s="351">
        <v>2509</v>
      </c>
      <c r="CB2512" s="358"/>
      <c r="CC2512" s="352" t="s">
        <v>6197</v>
      </c>
      <c r="CD2512" s="353" t="s">
        <v>4449</v>
      </c>
      <c r="CE2512" s="352" t="s">
        <v>4450</v>
      </c>
      <c r="CF2512" s="354" t="s">
        <v>3947</v>
      </c>
      <c r="CG2512" s="355" t="s">
        <v>684</v>
      </c>
      <c r="CH2512" s="356">
        <v>687600</v>
      </c>
      <c r="CI2512" s="357">
        <v>45717</v>
      </c>
    </row>
    <row r="2513" spans="79:87">
      <c r="CA2513" s="351">
        <v>2510</v>
      </c>
      <c r="CB2513" s="358"/>
      <c r="CC2513" s="352" t="s">
        <v>6197</v>
      </c>
      <c r="CD2513" s="353" t="s">
        <v>4449</v>
      </c>
      <c r="CE2513" s="352" t="s">
        <v>4450</v>
      </c>
      <c r="CF2513" s="354" t="s">
        <v>3947</v>
      </c>
      <c r="CG2513" s="355" t="s">
        <v>684</v>
      </c>
      <c r="CH2513" s="356">
        <v>687600</v>
      </c>
      <c r="CI2513" s="357">
        <v>45717</v>
      </c>
    </row>
    <row r="2514" spans="79:87">
      <c r="CA2514" s="351">
        <v>2511</v>
      </c>
      <c r="CB2514" s="358"/>
      <c r="CC2514" s="352" t="s">
        <v>6198</v>
      </c>
      <c r="CD2514" s="353" t="s">
        <v>6199</v>
      </c>
      <c r="CE2514" s="352" t="s">
        <v>6200</v>
      </c>
      <c r="CF2514" s="354" t="s">
        <v>2131</v>
      </c>
      <c r="CG2514" s="355" t="s">
        <v>808</v>
      </c>
      <c r="CH2514" s="356">
        <v>30000</v>
      </c>
      <c r="CI2514" s="357">
        <v>45717</v>
      </c>
    </row>
    <row r="2515" spans="79:87">
      <c r="CA2515" s="351">
        <v>2512</v>
      </c>
      <c r="CB2515" s="358"/>
      <c r="CC2515" s="352" t="s">
        <v>6201</v>
      </c>
      <c r="CD2515" s="353" t="s">
        <v>6202</v>
      </c>
      <c r="CE2515" s="352" t="s">
        <v>6203</v>
      </c>
      <c r="CF2515" s="354" t="s">
        <v>2131</v>
      </c>
      <c r="CG2515" s="355" t="s">
        <v>808</v>
      </c>
      <c r="CH2515" s="356">
        <v>30000</v>
      </c>
      <c r="CI2515" s="357">
        <v>45717</v>
      </c>
    </row>
    <row r="2516" spans="79:87">
      <c r="CA2516" s="351">
        <v>2513</v>
      </c>
      <c r="CB2516" s="358"/>
      <c r="CC2516" s="352" t="s">
        <v>6204</v>
      </c>
      <c r="CD2516" s="353" t="s">
        <v>6205</v>
      </c>
      <c r="CE2516" s="352" t="s">
        <v>6206</v>
      </c>
      <c r="CF2516" s="354" t="s">
        <v>2856</v>
      </c>
      <c r="CG2516" s="355" t="s">
        <v>693</v>
      </c>
      <c r="CH2516" s="356">
        <v>58000</v>
      </c>
      <c r="CI2516" s="357">
        <v>45689</v>
      </c>
    </row>
    <row r="2517" spans="79:87">
      <c r="CA2517" s="351">
        <v>2514</v>
      </c>
      <c r="CB2517" s="358"/>
      <c r="CC2517" s="352" t="s">
        <v>6207</v>
      </c>
      <c r="CD2517" s="353" t="s">
        <v>6208</v>
      </c>
      <c r="CE2517" s="352" t="s">
        <v>6209</v>
      </c>
      <c r="CF2517" s="354" t="s">
        <v>2856</v>
      </c>
      <c r="CG2517" s="355" t="s">
        <v>693</v>
      </c>
      <c r="CH2517" s="356">
        <v>116000</v>
      </c>
      <c r="CI2517" s="357">
        <v>45658</v>
      </c>
    </row>
    <row r="2518" spans="79:87">
      <c r="CA2518" s="351">
        <v>2515</v>
      </c>
      <c r="CB2518" s="358"/>
      <c r="CC2518" s="352" t="s">
        <v>6201</v>
      </c>
      <c r="CD2518" s="353" t="s">
        <v>6202</v>
      </c>
      <c r="CE2518" s="352" t="s">
        <v>6203</v>
      </c>
      <c r="CF2518" s="354" t="s">
        <v>2137</v>
      </c>
      <c r="CG2518" s="355" t="s">
        <v>810</v>
      </c>
      <c r="CH2518" s="356">
        <v>120000</v>
      </c>
      <c r="CI2518" s="357">
        <v>45717</v>
      </c>
    </row>
    <row r="2519" spans="79:87">
      <c r="CA2519" s="351">
        <v>2516</v>
      </c>
      <c r="CB2519" s="358"/>
      <c r="CC2519" s="352" t="s">
        <v>6210</v>
      </c>
      <c r="CD2519" s="353" t="s">
        <v>6211</v>
      </c>
      <c r="CE2519" s="352" t="s">
        <v>6212</v>
      </c>
      <c r="CF2519" s="354" t="s">
        <v>2092</v>
      </c>
      <c r="CG2519" s="355" t="s">
        <v>812</v>
      </c>
      <c r="CH2519" s="356">
        <v>11500</v>
      </c>
      <c r="CI2519" s="357">
        <v>45717</v>
      </c>
    </row>
    <row r="2520" spans="79:87">
      <c r="CA2520" s="351">
        <v>2517</v>
      </c>
      <c r="CB2520" s="358"/>
      <c r="CC2520" s="352" t="s">
        <v>6213</v>
      </c>
      <c r="CD2520" s="353" t="s">
        <v>6214</v>
      </c>
      <c r="CE2520" s="352" t="s">
        <v>6215</v>
      </c>
      <c r="CF2520" s="354" t="s">
        <v>3774</v>
      </c>
      <c r="CG2520" s="355" t="s">
        <v>809</v>
      </c>
      <c r="CH2520" s="356">
        <v>64000</v>
      </c>
      <c r="CI2520" s="357">
        <v>45717</v>
      </c>
    </row>
    <row r="2521" spans="79:87">
      <c r="CA2521" s="351">
        <v>2518</v>
      </c>
      <c r="CB2521" s="358"/>
      <c r="CC2521" s="352" t="s">
        <v>6216</v>
      </c>
      <c r="CD2521" s="353" t="s">
        <v>6217</v>
      </c>
      <c r="CE2521" s="352" t="s">
        <v>6218</v>
      </c>
      <c r="CF2521" s="354" t="s">
        <v>2092</v>
      </c>
      <c r="CG2521" s="355" t="s">
        <v>812</v>
      </c>
      <c r="CH2521" s="356">
        <v>11500</v>
      </c>
      <c r="CI2521" s="357">
        <v>45717</v>
      </c>
    </row>
    <row r="2522" spans="79:87">
      <c r="CA2522" s="351">
        <v>2519</v>
      </c>
      <c r="CB2522" s="358"/>
      <c r="CC2522" s="352" t="s">
        <v>6219</v>
      </c>
      <c r="CD2522" s="353" t="s">
        <v>3754</v>
      </c>
      <c r="CE2522" s="352" t="s">
        <v>6220</v>
      </c>
      <c r="CF2522" s="354" t="s">
        <v>6221</v>
      </c>
      <c r="CG2522" s="355" t="s">
        <v>783</v>
      </c>
      <c r="CH2522" s="356">
        <v>6300</v>
      </c>
      <c r="CI2522" s="357">
        <v>45717</v>
      </c>
    </row>
    <row r="2523" spans="79:87">
      <c r="CA2523" s="351">
        <v>2520</v>
      </c>
      <c r="CB2523" s="358"/>
      <c r="CC2523" s="352" t="s">
        <v>6219</v>
      </c>
      <c r="CD2523" s="353" t="s">
        <v>3754</v>
      </c>
      <c r="CE2523" s="352" t="s">
        <v>6220</v>
      </c>
      <c r="CF2523" s="354" t="s">
        <v>4008</v>
      </c>
      <c r="CG2523" s="355" t="s">
        <v>746</v>
      </c>
      <c r="CH2523" s="356">
        <v>76800</v>
      </c>
      <c r="CI2523" s="357">
        <v>45717</v>
      </c>
    </row>
    <row r="2524" spans="79:87">
      <c r="CA2524" s="351">
        <v>2521</v>
      </c>
      <c r="CB2524" s="358"/>
      <c r="CC2524" s="352" t="s">
        <v>6222</v>
      </c>
      <c r="CD2524" s="353" t="s">
        <v>6223</v>
      </c>
      <c r="CE2524" s="352" t="s">
        <v>6224</v>
      </c>
      <c r="CF2524" s="354" t="s">
        <v>2065</v>
      </c>
      <c r="CG2524" s="355" t="s">
        <v>811</v>
      </c>
      <c r="CH2524" s="356">
        <v>45000</v>
      </c>
      <c r="CI2524" s="357">
        <v>45717</v>
      </c>
    </row>
    <row r="2525" spans="79:87">
      <c r="CA2525" s="351">
        <v>2522</v>
      </c>
      <c r="CB2525" s="358"/>
      <c r="CC2525" s="352" t="s">
        <v>6225</v>
      </c>
      <c r="CD2525" s="353" t="s">
        <v>6226</v>
      </c>
      <c r="CE2525" s="352" t="s">
        <v>6227</v>
      </c>
      <c r="CF2525" s="354" t="s">
        <v>2137</v>
      </c>
      <c r="CG2525" s="355" t="s">
        <v>810</v>
      </c>
      <c r="CH2525" s="356">
        <v>-12000</v>
      </c>
      <c r="CI2525" s="357">
        <v>45689</v>
      </c>
    </row>
    <row r="2526" spans="79:87">
      <c r="CA2526" s="351">
        <v>2523</v>
      </c>
      <c r="CB2526" s="358"/>
      <c r="CC2526" s="352" t="s">
        <v>6225</v>
      </c>
      <c r="CD2526" s="353" t="s">
        <v>6226</v>
      </c>
      <c r="CE2526" s="352" t="s">
        <v>6227</v>
      </c>
      <c r="CF2526" s="354" t="s">
        <v>2092</v>
      </c>
      <c r="CG2526" s="355" t="s">
        <v>812</v>
      </c>
      <c r="CH2526" s="356">
        <v>-11500</v>
      </c>
      <c r="CI2526" s="357">
        <v>45658</v>
      </c>
    </row>
    <row r="2527" spans="79:87">
      <c r="CA2527" s="351">
        <v>2524</v>
      </c>
      <c r="CB2527" s="358"/>
      <c r="CC2527" s="352" t="s">
        <v>6228</v>
      </c>
      <c r="CD2527" s="353" t="s">
        <v>6229</v>
      </c>
      <c r="CE2527" s="352" t="s">
        <v>6230</v>
      </c>
      <c r="CF2527" s="354" t="s">
        <v>2134</v>
      </c>
      <c r="CG2527" s="355" t="s">
        <v>807</v>
      </c>
      <c r="CH2527" s="356">
        <v>-66000</v>
      </c>
      <c r="CI2527" s="357">
        <v>45717</v>
      </c>
    </row>
    <row r="2528" spans="79:87">
      <c r="CA2528" s="351">
        <v>2525</v>
      </c>
      <c r="CB2528" s="358"/>
      <c r="CC2528" s="352" t="s">
        <v>6228</v>
      </c>
      <c r="CD2528" s="353" t="s">
        <v>6229</v>
      </c>
      <c r="CE2528" s="352" t="s">
        <v>6230</v>
      </c>
      <c r="CF2528" s="354" t="s">
        <v>2137</v>
      </c>
      <c r="CG2528" s="355" t="s">
        <v>810</v>
      </c>
      <c r="CH2528" s="356">
        <v>12000</v>
      </c>
      <c r="CI2528" s="357">
        <v>45717</v>
      </c>
    </row>
    <row r="2529" spans="79:87">
      <c r="CA2529" s="351">
        <v>2526</v>
      </c>
      <c r="CB2529" s="358"/>
      <c r="CC2529" s="352" t="s">
        <v>6231</v>
      </c>
      <c r="CD2529" s="353" t="s">
        <v>6232</v>
      </c>
      <c r="CE2529" s="352" t="s">
        <v>6233</v>
      </c>
      <c r="CF2529" s="354" t="s">
        <v>3493</v>
      </c>
      <c r="CG2529" s="355" t="s">
        <v>748</v>
      </c>
      <c r="CH2529" s="356">
        <v>-22008</v>
      </c>
      <c r="CI2529" s="357">
        <v>45717</v>
      </c>
    </row>
    <row r="2530" spans="79:87">
      <c r="CA2530" s="351">
        <v>2527</v>
      </c>
      <c r="CB2530" s="358"/>
      <c r="CC2530" s="352" t="s">
        <v>6234</v>
      </c>
      <c r="CD2530" s="353" t="s">
        <v>6235</v>
      </c>
      <c r="CE2530" s="352" t="s">
        <v>6236</v>
      </c>
      <c r="CF2530" s="354" t="s">
        <v>6237</v>
      </c>
      <c r="CG2530" s="355" t="s">
        <v>819</v>
      </c>
      <c r="CH2530" s="356">
        <v>5500</v>
      </c>
      <c r="CI2530" s="357">
        <v>45717</v>
      </c>
    </row>
    <row r="2531" spans="79:87">
      <c r="CA2531" s="351">
        <v>2528</v>
      </c>
      <c r="CB2531" s="358"/>
      <c r="CC2531" s="352" t="s">
        <v>6238</v>
      </c>
      <c r="CD2531" s="353" t="s">
        <v>6239</v>
      </c>
      <c r="CE2531" s="352" t="s">
        <v>6240</v>
      </c>
      <c r="CF2531" s="354" t="s">
        <v>2065</v>
      </c>
      <c r="CG2531" s="355" t="s">
        <v>811</v>
      </c>
      <c r="CH2531" s="356">
        <v>15000</v>
      </c>
      <c r="CI2531" s="357">
        <v>45717</v>
      </c>
    </row>
    <row r="2532" spans="79:87">
      <c r="CA2532" s="351">
        <v>2529</v>
      </c>
      <c r="CB2532" s="358"/>
      <c r="CC2532" s="352" t="s">
        <v>6241</v>
      </c>
      <c r="CD2532" s="353" t="s">
        <v>6242</v>
      </c>
      <c r="CE2532" s="352" t="s">
        <v>6243</v>
      </c>
      <c r="CF2532" s="354" t="s">
        <v>2290</v>
      </c>
      <c r="CG2532" s="355" t="s">
        <v>712</v>
      </c>
      <c r="CH2532" s="356">
        <v>28800</v>
      </c>
      <c r="CI2532" s="357">
        <v>45717</v>
      </c>
    </row>
    <row r="2533" spans="79:87">
      <c r="CA2533" s="351">
        <v>2530</v>
      </c>
      <c r="CB2533" s="358"/>
      <c r="CC2533" s="352" t="s">
        <v>6244</v>
      </c>
      <c r="CD2533" s="353" t="s">
        <v>6245</v>
      </c>
      <c r="CE2533" s="352" t="s">
        <v>6246</v>
      </c>
      <c r="CF2533" s="354" t="s">
        <v>2065</v>
      </c>
      <c r="CG2533" s="355" t="s">
        <v>811</v>
      </c>
      <c r="CH2533" s="356">
        <v>15000</v>
      </c>
      <c r="CI2533" s="357">
        <v>45717</v>
      </c>
    </row>
    <row r="2534" spans="79:87">
      <c r="CA2534" s="351">
        <v>2531</v>
      </c>
      <c r="CB2534" s="358"/>
      <c r="CC2534" s="352" t="s">
        <v>6247</v>
      </c>
      <c r="CD2534" s="353" t="s">
        <v>6248</v>
      </c>
      <c r="CE2534" s="352" t="s">
        <v>6249</v>
      </c>
      <c r="CF2534" s="354" t="s">
        <v>2341</v>
      </c>
      <c r="CG2534" s="355" t="s">
        <v>738</v>
      </c>
      <c r="CH2534" s="356">
        <v>119700</v>
      </c>
      <c r="CI2534" s="357">
        <v>45689</v>
      </c>
    </row>
    <row r="2535" spans="79:87">
      <c r="CA2535" s="351">
        <v>2532</v>
      </c>
      <c r="CB2535" s="358"/>
      <c r="CC2535" s="352" t="s">
        <v>6247</v>
      </c>
      <c r="CD2535" s="353" t="s">
        <v>6248</v>
      </c>
      <c r="CE2535" s="352" t="s">
        <v>6249</v>
      </c>
      <c r="CF2535" s="354" t="s">
        <v>2054</v>
      </c>
      <c r="CG2535" s="355" t="s">
        <v>759</v>
      </c>
      <c r="CH2535" s="356">
        <v>110160</v>
      </c>
      <c r="CI2535" s="357">
        <v>45658</v>
      </c>
    </row>
    <row r="2536" spans="79:87">
      <c r="CA2536" s="351">
        <v>2533</v>
      </c>
      <c r="CB2536" s="358"/>
      <c r="CC2536" s="352" t="s">
        <v>6250</v>
      </c>
      <c r="CD2536" s="353" t="s">
        <v>5996</v>
      </c>
      <c r="CE2536" s="352" t="s">
        <v>6251</v>
      </c>
      <c r="CF2536" s="354" t="s">
        <v>2109</v>
      </c>
      <c r="CG2536" s="355" t="s">
        <v>631</v>
      </c>
      <c r="CH2536" s="356">
        <v>230000</v>
      </c>
      <c r="CI2536" s="357">
        <v>45717</v>
      </c>
    </row>
    <row r="2537" spans="79:87">
      <c r="CA2537" s="351">
        <v>2534</v>
      </c>
      <c r="CB2537" s="358"/>
      <c r="CC2537" s="352" t="s">
        <v>6252</v>
      </c>
      <c r="CD2537" s="353" t="s">
        <v>2821</v>
      </c>
      <c r="CE2537" s="352" t="s">
        <v>6253</v>
      </c>
      <c r="CF2537" s="354" t="s">
        <v>2147</v>
      </c>
      <c r="CG2537" s="355" t="s">
        <v>752</v>
      </c>
      <c r="CH2537" s="356">
        <v>55000</v>
      </c>
      <c r="CI2537" s="357">
        <v>45717</v>
      </c>
    </row>
    <row r="2538" spans="79:87">
      <c r="CA2538" s="351">
        <v>2535</v>
      </c>
      <c r="CB2538" s="358"/>
      <c r="CC2538" s="352" t="s">
        <v>6252</v>
      </c>
      <c r="CD2538" s="353" t="s">
        <v>2821</v>
      </c>
      <c r="CE2538" s="352" t="s">
        <v>6253</v>
      </c>
      <c r="CF2538" s="354" t="s">
        <v>2147</v>
      </c>
      <c r="CG2538" s="355" t="s">
        <v>752</v>
      </c>
      <c r="CH2538" s="356">
        <v>27500</v>
      </c>
      <c r="CI2538" s="357">
        <v>45717</v>
      </c>
    </row>
    <row r="2539" spans="79:87">
      <c r="CA2539" s="351">
        <v>2536</v>
      </c>
      <c r="CB2539" s="358"/>
      <c r="CC2539" s="352" t="s">
        <v>6254</v>
      </c>
      <c r="CD2539" s="353" t="s">
        <v>6255</v>
      </c>
      <c r="CE2539" s="352" t="s">
        <v>6256</v>
      </c>
      <c r="CF2539" s="354" t="s">
        <v>2137</v>
      </c>
      <c r="CG2539" s="355" t="s">
        <v>810</v>
      </c>
      <c r="CH2539" s="356">
        <v>12000</v>
      </c>
      <c r="CI2539" s="357">
        <v>45717</v>
      </c>
    </row>
    <row r="2540" spans="79:87">
      <c r="CA2540" s="351">
        <v>2537</v>
      </c>
      <c r="CB2540" s="358"/>
      <c r="CC2540" s="352" t="s">
        <v>6257</v>
      </c>
      <c r="CD2540" s="353" t="s">
        <v>6258</v>
      </c>
      <c r="CE2540" s="352" t="s">
        <v>6259</v>
      </c>
      <c r="CF2540" s="354" t="s">
        <v>2065</v>
      </c>
      <c r="CG2540" s="355" t="s">
        <v>811</v>
      </c>
      <c r="CH2540" s="356">
        <v>15000</v>
      </c>
      <c r="CI2540" s="357">
        <v>45717</v>
      </c>
    </row>
    <row r="2541" spans="79:87">
      <c r="CA2541" s="351">
        <v>2538</v>
      </c>
      <c r="CB2541" s="358"/>
      <c r="CC2541" s="352" t="s">
        <v>6260</v>
      </c>
      <c r="CD2541" s="353" t="s">
        <v>6261</v>
      </c>
      <c r="CE2541" s="352" t="s">
        <v>6262</v>
      </c>
      <c r="CF2541" s="354" t="s">
        <v>2082</v>
      </c>
      <c r="CG2541" s="355" t="s">
        <v>693</v>
      </c>
      <c r="CH2541" s="356">
        <v>0</v>
      </c>
      <c r="CI2541" s="357">
        <v>45717</v>
      </c>
    </row>
    <row r="2542" spans="79:87">
      <c r="CA2542" s="351">
        <v>2539</v>
      </c>
      <c r="CB2542" s="358"/>
      <c r="CC2542" s="352" t="s">
        <v>6263</v>
      </c>
      <c r="CD2542" s="353" t="s">
        <v>1902</v>
      </c>
      <c r="CE2542" s="352" t="s">
        <v>6264</v>
      </c>
      <c r="CF2542" s="354" t="s">
        <v>4008</v>
      </c>
      <c r="CG2542" s="355" t="s">
        <v>746</v>
      </c>
      <c r="CH2542" s="356">
        <v>46080</v>
      </c>
      <c r="CI2542" s="357">
        <v>45717</v>
      </c>
    </row>
    <row r="2543" spans="79:87">
      <c r="CA2543" s="351">
        <v>2540</v>
      </c>
      <c r="CB2543" s="358"/>
      <c r="CC2543" s="352" t="s">
        <v>6265</v>
      </c>
      <c r="CD2543" s="353" t="s">
        <v>4124</v>
      </c>
      <c r="CE2543" s="352" t="s">
        <v>6266</v>
      </c>
      <c r="CF2543" s="354" t="s">
        <v>3772</v>
      </c>
      <c r="CG2543" s="355" t="s">
        <v>664</v>
      </c>
      <c r="CH2543" s="356">
        <v>28620</v>
      </c>
      <c r="CI2543" s="357">
        <v>45689</v>
      </c>
    </row>
    <row r="2544" spans="79:87">
      <c r="CA2544" s="351">
        <v>2541</v>
      </c>
      <c r="CB2544" s="358"/>
      <c r="CC2544" s="352" t="s">
        <v>6267</v>
      </c>
      <c r="CD2544" s="353" t="s">
        <v>6268</v>
      </c>
      <c r="CE2544" s="352" t="s">
        <v>6269</v>
      </c>
      <c r="CF2544" s="354" t="s">
        <v>2137</v>
      </c>
      <c r="CG2544" s="355" t="s">
        <v>810</v>
      </c>
      <c r="CH2544" s="356">
        <v>24000</v>
      </c>
      <c r="CI2544" s="357">
        <v>45658</v>
      </c>
    </row>
    <row r="2545" spans="79:87">
      <c r="CA2545" s="351">
        <v>2542</v>
      </c>
      <c r="CB2545" s="358"/>
      <c r="CC2545" s="352" t="s">
        <v>6270</v>
      </c>
      <c r="CD2545" s="353" t="s">
        <v>6271</v>
      </c>
      <c r="CE2545" s="352" t="s">
        <v>6272</v>
      </c>
      <c r="CF2545" s="354" t="s">
        <v>2131</v>
      </c>
      <c r="CG2545" s="355" t="s">
        <v>808</v>
      </c>
      <c r="CH2545" s="356">
        <v>30000</v>
      </c>
      <c r="CI2545" s="357">
        <v>45717</v>
      </c>
    </row>
    <row r="2546" spans="79:87">
      <c r="CA2546" s="351">
        <v>2543</v>
      </c>
      <c r="CB2546" s="358"/>
      <c r="CC2546" s="352" t="s">
        <v>6273</v>
      </c>
      <c r="CD2546" s="353" t="s">
        <v>6274</v>
      </c>
      <c r="CE2546" s="352" t="s">
        <v>6275</v>
      </c>
      <c r="CF2546" s="354" t="s">
        <v>2134</v>
      </c>
      <c r="CG2546" s="355" t="s">
        <v>807</v>
      </c>
      <c r="CH2546" s="356">
        <v>88000</v>
      </c>
      <c r="CI2546" s="357">
        <v>45717</v>
      </c>
    </row>
    <row r="2547" spans="79:87">
      <c r="CA2547" s="351">
        <v>2544</v>
      </c>
      <c r="CB2547" s="358"/>
      <c r="CC2547" s="352" t="s">
        <v>6273</v>
      </c>
      <c r="CD2547" s="353" t="s">
        <v>6274</v>
      </c>
      <c r="CE2547" s="352" t="s">
        <v>6275</v>
      </c>
      <c r="CF2547" s="354" t="s">
        <v>2134</v>
      </c>
      <c r="CG2547" s="355" t="s">
        <v>807</v>
      </c>
      <c r="CH2547" s="356">
        <v>66000</v>
      </c>
      <c r="CI2547" s="357">
        <v>45717</v>
      </c>
    </row>
    <row r="2548" spans="79:87">
      <c r="CA2548" s="351">
        <v>2545</v>
      </c>
      <c r="CB2548" s="358"/>
      <c r="CC2548" s="352" t="s">
        <v>6276</v>
      </c>
      <c r="CD2548" s="353" t="s">
        <v>4028</v>
      </c>
      <c r="CE2548" s="352" t="s">
        <v>6277</v>
      </c>
      <c r="CF2548" s="354" t="s">
        <v>2065</v>
      </c>
      <c r="CG2548" s="355" t="s">
        <v>811</v>
      </c>
      <c r="CH2548" s="356">
        <v>15000</v>
      </c>
      <c r="CI2548" s="357">
        <v>45717</v>
      </c>
    </row>
    <row r="2549" spans="79:87">
      <c r="CA2549" s="351">
        <v>2546</v>
      </c>
      <c r="CB2549" s="358"/>
      <c r="CC2549" s="352" t="s">
        <v>6278</v>
      </c>
      <c r="CD2549" s="353" t="s">
        <v>6279</v>
      </c>
      <c r="CE2549" s="352" t="s">
        <v>6280</v>
      </c>
      <c r="CF2549" s="354" t="s">
        <v>2072</v>
      </c>
      <c r="CG2549" s="355" t="s">
        <v>800</v>
      </c>
      <c r="CH2549" s="356">
        <v>57000</v>
      </c>
      <c r="CI2549" s="357">
        <v>45717</v>
      </c>
    </row>
    <row r="2550" spans="79:87">
      <c r="CA2550" s="351">
        <v>2547</v>
      </c>
      <c r="CB2550" s="358"/>
      <c r="CC2550" s="352" t="s">
        <v>6281</v>
      </c>
      <c r="CD2550" s="353" t="s">
        <v>6282</v>
      </c>
      <c r="CE2550" s="352" t="s">
        <v>6283</v>
      </c>
      <c r="CF2550" s="354" t="s">
        <v>2092</v>
      </c>
      <c r="CG2550" s="355" t="s">
        <v>812</v>
      </c>
      <c r="CH2550" s="356">
        <v>11500</v>
      </c>
      <c r="CI2550" s="357">
        <v>45717</v>
      </c>
    </row>
    <row r="2551" spans="79:87">
      <c r="CA2551" s="351">
        <v>2548</v>
      </c>
      <c r="CB2551" s="358"/>
      <c r="CC2551" s="352" t="s">
        <v>6281</v>
      </c>
      <c r="CD2551" s="353" t="s">
        <v>6282</v>
      </c>
      <c r="CE2551" s="352" t="s">
        <v>6283</v>
      </c>
      <c r="CF2551" s="354" t="s">
        <v>3424</v>
      </c>
      <c r="CG2551" s="355" t="s">
        <v>798</v>
      </c>
      <c r="CH2551" s="356">
        <v>60000</v>
      </c>
      <c r="CI2551" s="357">
        <v>45717</v>
      </c>
    </row>
    <row r="2552" spans="79:87">
      <c r="CA2552" s="351">
        <v>2549</v>
      </c>
      <c r="CB2552" s="358"/>
      <c r="CC2552" s="352" t="s">
        <v>6284</v>
      </c>
      <c r="CD2552" s="353" t="s">
        <v>6285</v>
      </c>
      <c r="CE2552" s="352" t="s">
        <v>6286</v>
      </c>
      <c r="CF2552" s="354" t="s">
        <v>2137</v>
      </c>
      <c r="CG2552" s="355" t="s">
        <v>810</v>
      </c>
      <c r="CH2552" s="356">
        <v>12000</v>
      </c>
      <c r="CI2552" s="357">
        <v>45689</v>
      </c>
    </row>
    <row r="2553" spans="79:87">
      <c r="CA2553" s="351">
        <v>2550</v>
      </c>
      <c r="CB2553" s="358"/>
      <c r="CC2553" s="352" t="s">
        <v>6287</v>
      </c>
      <c r="CD2553" s="353" t="s">
        <v>6288</v>
      </c>
      <c r="CE2553" s="352" t="s">
        <v>6289</v>
      </c>
      <c r="CF2553" s="354" t="s">
        <v>2137</v>
      </c>
      <c r="CG2553" s="355" t="s">
        <v>810</v>
      </c>
      <c r="CH2553" s="356">
        <v>12000</v>
      </c>
      <c r="CI2553" s="357">
        <v>45658</v>
      </c>
    </row>
    <row r="2554" spans="79:87">
      <c r="CA2554" s="351">
        <v>2551</v>
      </c>
      <c r="CB2554" s="358"/>
      <c r="CC2554" s="352" t="s">
        <v>6290</v>
      </c>
      <c r="CD2554" s="353" t="s">
        <v>6291</v>
      </c>
      <c r="CE2554" s="352" t="s">
        <v>6292</v>
      </c>
      <c r="CF2554" s="354" t="s">
        <v>2147</v>
      </c>
      <c r="CG2554" s="355" t="s">
        <v>752</v>
      </c>
      <c r="CH2554" s="356">
        <v>5500</v>
      </c>
      <c r="CI2554" s="357">
        <v>45717</v>
      </c>
    </row>
    <row r="2555" spans="79:87">
      <c r="CA2555" s="351">
        <v>2552</v>
      </c>
      <c r="CB2555" s="358"/>
      <c r="CC2555" s="352" t="s">
        <v>6290</v>
      </c>
      <c r="CD2555" s="353" t="s">
        <v>6291</v>
      </c>
      <c r="CE2555" s="352" t="s">
        <v>6292</v>
      </c>
      <c r="CF2555" s="354" t="s">
        <v>2493</v>
      </c>
      <c r="CG2555" s="355" t="s">
        <v>820</v>
      </c>
      <c r="CH2555" s="356">
        <v>2200</v>
      </c>
      <c r="CI2555" s="357">
        <v>45717</v>
      </c>
    </row>
    <row r="2556" spans="79:87">
      <c r="CA2556" s="351">
        <v>2553</v>
      </c>
      <c r="CB2556" s="358"/>
      <c r="CC2556" s="352" t="s">
        <v>6293</v>
      </c>
      <c r="CD2556" s="353" t="s">
        <v>5957</v>
      </c>
      <c r="CE2556" s="352" t="s">
        <v>6294</v>
      </c>
      <c r="CF2556" s="354" t="s">
        <v>3531</v>
      </c>
      <c r="CG2556" s="355" t="s">
        <v>659</v>
      </c>
      <c r="CH2556" s="356">
        <v>27300</v>
      </c>
      <c r="CI2556" s="357">
        <v>45717</v>
      </c>
    </row>
    <row r="2557" spans="79:87">
      <c r="CA2557" s="351">
        <v>2554</v>
      </c>
      <c r="CB2557" s="358"/>
      <c r="CC2557" s="352" t="s">
        <v>6295</v>
      </c>
      <c r="CD2557" s="353" t="s">
        <v>6296</v>
      </c>
      <c r="CE2557" s="352" t="s">
        <v>6297</v>
      </c>
      <c r="CF2557" s="354" t="s">
        <v>2065</v>
      </c>
      <c r="CG2557" s="355" t="s">
        <v>811</v>
      </c>
      <c r="CH2557" s="356">
        <v>30000</v>
      </c>
      <c r="CI2557" s="357">
        <v>45717</v>
      </c>
    </row>
    <row r="2558" spans="79:87">
      <c r="CA2558" s="351">
        <v>2555</v>
      </c>
      <c r="CB2558" s="358"/>
      <c r="CC2558" s="352" t="s">
        <v>6298</v>
      </c>
      <c r="CD2558" s="353" t="s">
        <v>6299</v>
      </c>
      <c r="CE2558" s="352" t="s">
        <v>6300</v>
      </c>
      <c r="CF2558" s="354" t="s">
        <v>2137</v>
      </c>
      <c r="CG2558" s="355" t="s">
        <v>810</v>
      </c>
      <c r="CH2558" s="356">
        <v>12000</v>
      </c>
      <c r="CI2558" s="357">
        <v>45717</v>
      </c>
    </row>
    <row r="2559" spans="79:87">
      <c r="CA2559" s="351">
        <v>2556</v>
      </c>
      <c r="CB2559" s="358"/>
      <c r="CC2559" s="352" t="s">
        <v>6301</v>
      </c>
      <c r="CD2559" s="353" t="s">
        <v>6302</v>
      </c>
      <c r="CE2559" s="352" t="s">
        <v>6303</v>
      </c>
      <c r="CF2559" s="354" t="s">
        <v>2134</v>
      </c>
      <c r="CG2559" s="355" t="s">
        <v>807</v>
      </c>
      <c r="CH2559" s="356">
        <v>22000</v>
      </c>
      <c r="CI2559" s="357">
        <v>45717</v>
      </c>
    </row>
    <row r="2560" spans="79:87">
      <c r="CA2560" s="351">
        <v>2557</v>
      </c>
      <c r="CB2560" s="358"/>
      <c r="CC2560" s="352" t="s">
        <v>6304</v>
      </c>
      <c r="CD2560" s="353" t="s">
        <v>6305</v>
      </c>
      <c r="CE2560" s="352" t="s">
        <v>6306</v>
      </c>
      <c r="CF2560" s="354" t="s">
        <v>2065</v>
      </c>
      <c r="CG2560" s="355" t="s">
        <v>811</v>
      </c>
      <c r="CH2560" s="356">
        <v>15000</v>
      </c>
      <c r="CI2560" s="357">
        <v>45717</v>
      </c>
    </row>
    <row r="2561" spans="79:87">
      <c r="CA2561" s="351">
        <v>2558</v>
      </c>
      <c r="CB2561" s="358"/>
      <c r="CC2561" s="366" t="s">
        <v>6304</v>
      </c>
      <c r="CD2561" s="353" t="s">
        <v>6305</v>
      </c>
      <c r="CE2561" s="366" t="s">
        <v>6306</v>
      </c>
      <c r="CF2561" s="354" t="s">
        <v>2065</v>
      </c>
      <c r="CG2561" s="355" t="s">
        <v>811</v>
      </c>
      <c r="CH2561" s="356">
        <v>15000</v>
      </c>
      <c r="CI2561" s="357">
        <v>45689</v>
      </c>
    </row>
    <row r="2562" spans="79:87">
      <c r="CA2562" s="351">
        <v>2559</v>
      </c>
      <c r="CB2562" s="358"/>
      <c r="CC2562" s="366" t="s">
        <v>6307</v>
      </c>
      <c r="CD2562" s="353" t="s">
        <v>6308</v>
      </c>
      <c r="CE2562" s="366" t="s">
        <v>6309</v>
      </c>
      <c r="CF2562" s="354" t="s">
        <v>3036</v>
      </c>
      <c r="CG2562" s="355" t="s">
        <v>799</v>
      </c>
      <c r="CH2562" s="356">
        <v>285000</v>
      </c>
      <c r="CI2562" s="357">
        <v>45658</v>
      </c>
    </row>
    <row r="2563" spans="79:87">
      <c r="CA2563" s="351">
        <v>2560</v>
      </c>
      <c r="CB2563" s="358"/>
      <c r="CC2563" s="366" t="s">
        <v>6310</v>
      </c>
      <c r="CD2563" s="353" t="s">
        <v>6311</v>
      </c>
      <c r="CE2563" s="366" t="s">
        <v>6312</v>
      </c>
      <c r="CF2563" s="354" t="s">
        <v>2134</v>
      </c>
      <c r="CG2563" s="355" t="s">
        <v>807</v>
      </c>
      <c r="CH2563" s="356">
        <v>22000</v>
      </c>
      <c r="CI2563" s="357">
        <v>45717</v>
      </c>
    </row>
    <row r="2564" spans="79:87">
      <c r="CA2564" s="351">
        <v>2561</v>
      </c>
      <c r="CB2564" s="358"/>
      <c r="CC2564" s="366" t="s">
        <v>6310</v>
      </c>
      <c r="CD2564" s="353" t="s">
        <v>6311</v>
      </c>
      <c r="CE2564" s="366" t="s">
        <v>6312</v>
      </c>
      <c r="CF2564" s="354" t="s">
        <v>2134</v>
      </c>
      <c r="CG2564" s="355" t="s">
        <v>807</v>
      </c>
      <c r="CH2564" s="356">
        <v>22000</v>
      </c>
      <c r="CI2564" s="357">
        <v>45717</v>
      </c>
    </row>
    <row r="2565" spans="79:87">
      <c r="CA2565" s="351">
        <v>2562</v>
      </c>
      <c r="CB2565" s="358"/>
      <c r="CC2565" s="366" t="s">
        <v>6313</v>
      </c>
      <c r="CD2565" s="353" t="s">
        <v>1712</v>
      </c>
      <c r="CE2565" s="366" t="s">
        <v>6314</v>
      </c>
      <c r="CF2565" s="354" t="s">
        <v>3531</v>
      </c>
      <c r="CG2565" s="355" t="s">
        <v>659</v>
      </c>
      <c r="CH2565" s="356">
        <v>103740</v>
      </c>
      <c r="CI2565" s="357">
        <v>45717</v>
      </c>
    </row>
    <row r="2566" spans="79:87">
      <c r="CA2566" s="351">
        <v>2563</v>
      </c>
      <c r="CB2566" s="358"/>
      <c r="CC2566" s="366" t="s">
        <v>6313</v>
      </c>
      <c r="CD2566" s="353" t="s">
        <v>1712</v>
      </c>
      <c r="CE2566" s="366" t="s">
        <v>6314</v>
      </c>
      <c r="CF2566" s="354" t="s">
        <v>3772</v>
      </c>
      <c r="CG2566" s="355" t="s">
        <v>664</v>
      </c>
      <c r="CH2566" s="356">
        <v>71550</v>
      </c>
      <c r="CI2566" s="357">
        <v>45717</v>
      </c>
    </row>
    <row r="2567" spans="79:87">
      <c r="CA2567" s="351">
        <v>2564</v>
      </c>
      <c r="CB2567" s="358"/>
      <c r="CC2567" s="366" t="s">
        <v>6313</v>
      </c>
      <c r="CD2567" s="353" t="s">
        <v>1712</v>
      </c>
      <c r="CE2567" s="366" t="s">
        <v>6314</v>
      </c>
      <c r="CF2567" s="354" t="s">
        <v>3772</v>
      </c>
      <c r="CG2567" s="355" t="s">
        <v>664</v>
      </c>
      <c r="CH2567" s="356">
        <v>85860</v>
      </c>
      <c r="CI2567" s="357">
        <v>45717</v>
      </c>
    </row>
    <row r="2568" spans="79:87">
      <c r="CA2568" s="351">
        <v>2565</v>
      </c>
      <c r="CB2568" s="358"/>
      <c r="CC2568" s="366" t="s">
        <v>6313</v>
      </c>
      <c r="CD2568" s="353" t="s">
        <v>1712</v>
      </c>
      <c r="CE2568" s="366" t="s">
        <v>6314</v>
      </c>
      <c r="CF2568" s="354" t="s">
        <v>2205</v>
      </c>
      <c r="CG2568" s="355" t="s">
        <v>677</v>
      </c>
      <c r="CH2568" s="356">
        <v>28000</v>
      </c>
      <c r="CI2568" s="357">
        <v>45717</v>
      </c>
    </row>
    <row r="2569" spans="79:87">
      <c r="CA2569" s="351">
        <v>2566</v>
      </c>
      <c r="CB2569" s="358"/>
      <c r="CC2569" s="366" t="s">
        <v>6313</v>
      </c>
      <c r="CD2569" s="353" t="s">
        <v>1712</v>
      </c>
      <c r="CE2569" s="366" t="s">
        <v>6314</v>
      </c>
      <c r="CF2569" s="354" t="s">
        <v>2277</v>
      </c>
      <c r="CG2569" s="355" t="s">
        <v>684</v>
      </c>
      <c r="CH2569" s="356">
        <v>22920</v>
      </c>
      <c r="CI2569" s="357">
        <v>45717</v>
      </c>
    </row>
    <row r="2570" spans="79:87">
      <c r="CA2570" s="351">
        <v>2567</v>
      </c>
      <c r="CB2570" s="358"/>
      <c r="CC2570" s="366" t="s">
        <v>6313</v>
      </c>
      <c r="CD2570" s="353" t="s">
        <v>1712</v>
      </c>
      <c r="CE2570" s="366" t="s">
        <v>6314</v>
      </c>
      <c r="CF2570" s="354" t="s">
        <v>2277</v>
      </c>
      <c r="CG2570" s="355" t="s">
        <v>684</v>
      </c>
      <c r="CH2570" s="356">
        <v>45840</v>
      </c>
      <c r="CI2570" s="357">
        <v>45689</v>
      </c>
    </row>
    <row r="2571" spans="79:87">
      <c r="CA2571" s="351">
        <v>2568</v>
      </c>
      <c r="CB2571" s="358"/>
      <c r="CC2571" s="366" t="s">
        <v>6313</v>
      </c>
      <c r="CD2571" s="353" t="s">
        <v>1712</v>
      </c>
      <c r="CE2571" s="366" t="s">
        <v>6314</v>
      </c>
      <c r="CF2571" s="354" t="s">
        <v>6315</v>
      </c>
      <c r="CG2571" s="355" t="s">
        <v>692</v>
      </c>
      <c r="CH2571" s="356">
        <v>18750</v>
      </c>
      <c r="CI2571" s="357">
        <v>45658</v>
      </c>
    </row>
    <row r="2572" spans="79:87">
      <c r="CA2572" s="351">
        <v>2569</v>
      </c>
      <c r="CB2572" s="358"/>
      <c r="CC2572" s="366" t="s">
        <v>6313</v>
      </c>
      <c r="CD2572" s="353" t="s">
        <v>1712</v>
      </c>
      <c r="CE2572" s="366" t="s">
        <v>6314</v>
      </c>
      <c r="CF2572" s="354" t="s">
        <v>2060</v>
      </c>
      <c r="CG2572" s="355" t="s">
        <v>761</v>
      </c>
      <c r="CH2572" s="356">
        <v>83040</v>
      </c>
      <c r="CI2572" s="357">
        <v>45717</v>
      </c>
    </row>
    <row r="2573" spans="79:87">
      <c r="CA2573" s="351">
        <v>2570</v>
      </c>
      <c r="CB2573" s="358"/>
      <c r="CC2573" s="366" t="s">
        <v>6313</v>
      </c>
      <c r="CD2573" s="353" t="s">
        <v>1712</v>
      </c>
      <c r="CE2573" s="366" t="s">
        <v>6314</v>
      </c>
      <c r="CF2573" s="354" t="s">
        <v>3493</v>
      </c>
      <c r="CG2573" s="355" t="s">
        <v>748</v>
      </c>
      <c r="CH2573" s="356">
        <v>33012</v>
      </c>
      <c r="CI2573" s="357">
        <v>45717</v>
      </c>
    </row>
    <row r="2574" spans="79:87">
      <c r="CA2574" s="351">
        <v>2571</v>
      </c>
      <c r="CB2574" s="358"/>
      <c r="CC2574" s="366" t="s">
        <v>6316</v>
      </c>
      <c r="CD2574" s="353" t="s">
        <v>1712</v>
      </c>
      <c r="CE2574" s="366" t="s">
        <v>6317</v>
      </c>
      <c r="CF2574" s="354" t="s">
        <v>3774</v>
      </c>
      <c r="CG2574" s="355" t="s">
        <v>809</v>
      </c>
      <c r="CH2574" s="356">
        <v>64000</v>
      </c>
      <c r="CI2574" s="357">
        <v>45717</v>
      </c>
    </row>
    <row r="2575" spans="79:87">
      <c r="CA2575" s="351">
        <v>2572</v>
      </c>
      <c r="CB2575" s="358"/>
      <c r="CC2575" s="366" t="s">
        <v>6318</v>
      </c>
      <c r="CD2575" s="353" t="s">
        <v>1687</v>
      </c>
      <c r="CE2575" s="366" t="s">
        <v>6319</v>
      </c>
      <c r="CF2575" s="354" t="s">
        <v>2147</v>
      </c>
      <c r="CG2575" s="355" t="s">
        <v>752</v>
      </c>
      <c r="CH2575" s="356">
        <v>88000</v>
      </c>
      <c r="CI2575" s="357">
        <v>45717</v>
      </c>
    </row>
    <row r="2576" spans="79:87">
      <c r="CA2576" s="351">
        <v>2573</v>
      </c>
      <c r="CB2576" s="358"/>
      <c r="CC2576" s="366" t="s">
        <v>6320</v>
      </c>
      <c r="CD2576" s="353" t="s">
        <v>6321</v>
      </c>
      <c r="CE2576" s="366" t="s">
        <v>6322</v>
      </c>
      <c r="CF2576" s="354" t="s">
        <v>2072</v>
      </c>
      <c r="CG2576" s="355" t="s">
        <v>800</v>
      </c>
      <c r="CH2576" s="356">
        <v>380000</v>
      </c>
      <c r="CI2576" s="357">
        <v>45717</v>
      </c>
    </row>
    <row r="2577" spans="79:87">
      <c r="CA2577" s="351">
        <v>2574</v>
      </c>
      <c r="CB2577" s="358"/>
      <c r="CC2577" s="366" t="s">
        <v>6320</v>
      </c>
      <c r="CD2577" s="353" t="s">
        <v>6321</v>
      </c>
      <c r="CE2577" s="366" t="s">
        <v>6322</v>
      </c>
      <c r="CF2577" s="354" t="s">
        <v>2121</v>
      </c>
      <c r="CG2577" s="355" t="s">
        <v>708</v>
      </c>
      <c r="CH2577" s="356">
        <v>16920</v>
      </c>
      <c r="CI2577" s="357">
        <v>45717</v>
      </c>
    </row>
    <row r="2578" spans="79:87">
      <c r="CA2578" s="351">
        <v>2575</v>
      </c>
      <c r="CB2578" s="358"/>
      <c r="CC2578" s="366" t="s">
        <v>6320</v>
      </c>
      <c r="CD2578" s="353" t="s">
        <v>6321</v>
      </c>
      <c r="CE2578" s="366" t="s">
        <v>6322</v>
      </c>
      <c r="CF2578" s="354" t="s">
        <v>2127</v>
      </c>
      <c r="CG2578" s="355" t="s">
        <v>751</v>
      </c>
      <c r="CH2578" s="356">
        <v>246480</v>
      </c>
      <c r="CI2578" s="357">
        <v>45717</v>
      </c>
    </row>
    <row r="2579" spans="79:87">
      <c r="CA2579" s="351">
        <v>2576</v>
      </c>
      <c r="CB2579" s="358"/>
      <c r="CC2579" s="366" t="s">
        <v>6323</v>
      </c>
      <c r="CD2579" s="353" t="s">
        <v>6324</v>
      </c>
      <c r="CE2579" s="366" t="s">
        <v>6325</v>
      </c>
      <c r="CF2579" s="354" t="s">
        <v>2277</v>
      </c>
      <c r="CG2579" s="355" t="s">
        <v>684</v>
      </c>
      <c r="CH2579" s="356">
        <v>68760</v>
      </c>
      <c r="CI2579" s="357">
        <v>45689</v>
      </c>
    </row>
    <row r="2580" spans="79:87">
      <c r="CA2580" s="351">
        <v>2577</v>
      </c>
      <c r="CB2580" s="358"/>
      <c r="CC2580" s="366" t="s">
        <v>6326</v>
      </c>
      <c r="CD2580" s="353" t="s">
        <v>4247</v>
      </c>
      <c r="CE2580" s="366" t="s">
        <v>6327</v>
      </c>
      <c r="CF2580" s="354" t="s">
        <v>2137</v>
      </c>
      <c r="CG2580" s="355" t="s">
        <v>810</v>
      </c>
      <c r="CH2580" s="356">
        <v>12000</v>
      </c>
      <c r="CI2580" s="357">
        <v>45658</v>
      </c>
    </row>
    <row r="2581" spans="79:87">
      <c r="CA2581" s="351">
        <v>2578</v>
      </c>
      <c r="CB2581" s="358"/>
      <c r="CC2581" s="366" t="s">
        <v>6328</v>
      </c>
      <c r="CD2581" s="353" t="s">
        <v>6329</v>
      </c>
      <c r="CE2581" s="366" t="s">
        <v>6330</v>
      </c>
      <c r="CF2581" s="354" t="s">
        <v>2134</v>
      </c>
      <c r="CG2581" s="355" t="s">
        <v>807</v>
      </c>
      <c r="CH2581" s="356">
        <v>22000</v>
      </c>
      <c r="CI2581" s="357">
        <v>45717</v>
      </c>
    </row>
    <row r="2582" spans="79:87">
      <c r="CA2582" s="351">
        <v>2579</v>
      </c>
      <c r="CB2582" s="358"/>
      <c r="CC2582" s="366" t="s">
        <v>6331</v>
      </c>
      <c r="CD2582" s="353" t="s">
        <v>6332</v>
      </c>
      <c r="CE2582" s="366" t="s">
        <v>6333</v>
      </c>
      <c r="CF2582" s="354" t="s">
        <v>2054</v>
      </c>
      <c r="CG2582" s="355" t="s">
        <v>759</v>
      </c>
      <c r="CH2582" s="356">
        <v>18360</v>
      </c>
      <c r="CI2582" s="357">
        <v>45717</v>
      </c>
    </row>
    <row r="2583" spans="79:87">
      <c r="CA2583" s="351">
        <v>2580</v>
      </c>
      <c r="CB2583" s="358"/>
      <c r="CC2583" s="366" t="s">
        <v>6334</v>
      </c>
      <c r="CD2583" s="353" t="s">
        <v>6335</v>
      </c>
      <c r="CE2583" s="366" t="s">
        <v>6336</v>
      </c>
      <c r="CF2583" s="354" t="s">
        <v>2707</v>
      </c>
      <c r="CG2583" s="355" t="s">
        <v>631</v>
      </c>
      <c r="CH2583" s="356">
        <v>-13800</v>
      </c>
      <c r="CI2583" s="357">
        <v>45717</v>
      </c>
    </row>
    <row r="2584" spans="79:87">
      <c r="CA2584" s="351">
        <v>2581</v>
      </c>
      <c r="CB2584" s="358"/>
      <c r="CC2584" s="366" t="s">
        <v>6337</v>
      </c>
      <c r="CD2584" s="353" t="s">
        <v>6338</v>
      </c>
      <c r="CE2584" s="366" t="s">
        <v>6339</v>
      </c>
      <c r="CF2584" s="354" t="s">
        <v>2072</v>
      </c>
      <c r="CG2584" s="355" t="s">
        <v>800</v>
      </c>
      <c r="CH2584" s="356">
        <v>19000</v>
      </c>
      <c r="CI2584" s="357">
        <v>45717</v>
      </c>
    </row>
    <row r="2585" spans="79:87">
      <c r="CA2585" s="351">
        <v>2582</v>
      </c>
      <c r="CB2585" s="358"/>
      <c r="CC2585" s="366" t="s">
        <v>6340</v>
      </c>
      <c r="CD2585" s="353" t="s">
        <v>6341</v>
      </c>
      <c r="CE2585" s="366" t="s">
        <v>6342</v>
      </c>
      <c r="CF2585" s="354" t="s">
        <v>3774</v>
      </c>
      <c r="CG2585" s="355" t="s">
        <v>809</v>
      </c>
      <c r="CH2585" s="356">
        <v>128000</v>
      </c>
      <c r="CI2585" s="357">
        <v>45717</v>
      </c>
    </row>
    <row r="2586" spans="79:87">
      <c r="CA2586" s="351">
        <v>2583</v>
      </c>
      <c r="CB2586" s="358"/>
      <c r="CC2586" s="366" t="s">
        <v>6343</v>
      </c>
      <c r="CD2586" s="353" t="s">
        <v>4895</v>
      </c>
      <c r="CE2586" s="366" t="s">
        <v>6344</v>
      </c>
      <c r="CF2586" s="354" t="s">
        <v>2137</v>
      </c>
      <c r="CG2586" s="355" t="s">
        <v>810</v>
      </c>
      <c r="CH2586" s="356">
        <v>36000</v>
      </c>
      <c r="CI2586" s="357">
        <v>45717</v>
      </c>
    </row>
    <row r="2587" spans="79:87">
      <c r="CA2587" s="351">
        <v>2584</v>
      </c>
      <c r="CB2587" s="358"/>
      <c r="CC2587" s="366" t="s">
        <v>6345</v>
      </c>
      <c r="CD2587" s="353" t="s">
        <v>6346</v>
      </c>
      <c r="CE2587" s="366" t="s">
        <v>6347</v>
      </c>
      <c r="CF2587" s="354" t="s">
        <v>2065</v>
      </c>
      <c r="CG2587" s="355" t="s">
        <v>811</v>
      </c>
      <c r="CH2587" s="356">
        <v>75000</v>
      </c>
      <c r="CI2587" s="357">
        <v>45717</v>
      </c>
    </row>
    <row r="2588" spans="79:87">
      <c r="CA2588" s="351">
        <v>2585</v>
      </c>
      <c r="CB2588" s="358"/>
      <c r="CC2588" s="366" t="s">
        <v>6345</v>
      </c>
      <c r="CD2588" s="353" t="s">
        <v>6346</v>
      </c>
      <c r="CE2588" s="366" t="s">
        <v>6347</v>
      </c>
      <c r="CF2588" s="354" t="s">
        <v>2065</v>
      </c>
      <c r="CG2588" s="355" t="s">
        <v>811</v>
      </c>
      <c r="CH2588" s="356">
        <v>45000</v>
      </c>
      <c r="CI2588" s="357">
        <v>45689</v>
      </c>
    </row>
    <row r="2589" spans="79:87">
      <c r="CA2589" s="351">
        <v>2586</v>
      </c>
      <c r="CB2589" s="358"/>
      <c r="CC2589" s="366" t="s">
        <v>6348</v>
      </c>
      <c r="CD2589" s="353" t="s">
        <v>2836</v>
      </c>
      <c r="CE2589" s="366" t="s">
        <v>6349</v>
      </c>
      <c r="CF2589" s="354" t="s">
        <v>2312</v>
      </c>
      <c r="CG2589" s="355" t="s">
        <v>638</v>
      </c>
      <c r="CH2589" s="356">
        <v>18000</v>
      </c>
      <c r="CI2589" s="357">
        <v>45658</v>
      </c>
    </row>
    <row r="2590" spans="79:87">
      <c r="CA2590" s="351">
        <v>2587</v>
      </c>
      <c r="CB2590" s="358"/>
      <c r="CC2590" s="366" t="s">
        <v>6350</v>
      </c>
      <c r="CD2590" s="353" t="s">
        <v>6351</v>
      </c>
      <c r="CE2590" s="366" t="s">
        <v>6352</v>
      </c>
      <c r="CF2590" s="354" t="s">
        <v>2137</v>
      </c>
      <c r="CG2590" s="355" t="s">
        <v>810</v>
      </c>
      <c r="CH2590" s="356">
        <v>132000</v>
      </c>
      <c r="CI2590" s="357">
        <v>45717</v>
      </c>
    </row>
    <row r="2591" spans="79:87">
      <c r="CA2591" s="351">
        <v>2588</v>
      </c>
      <c r="CB2591" s="358"/>
      <c r="CC2591" s="366" t="s">
        <v>1626</v>
      </c>
      <c r="CD2591" s="353" t="s">
        <v>2135</v>
      </c>
      <c r="CE2591" s="366" t="s">
        <v>6353</v>
      </c>
      <c r="CF2591" s="354" t="s">
        <v>2065</v>
      </c>
      <c r="CG2591" s="355" t="s">
        <v>811</v>
      </c>
      <c r="CH2591" s="356">
        <v>30000</v>
      </c>
      <c r="CI2591" s="357">
        <v>45717</v>
      </c>
    </row>
    <row r="2592" spans="79:87">
      <c r="CA2592" s="351">
        <v>2589</v>
      </c>
      <c r="CB2592" s="358"/>
      <c r="CC2592" s="366" t="s">
        <v>6354</v>
      </c>
      <c r="CD2592" s="353" t="s">
        <v>2177</v>
      </c>
      <c r="CE2592" s="366" t="s">
        <v>6355</v>
      </c>
      <c r="CF2592" s="354" t="s">
        <v>2065</v>
      </c>
      <c r="CG2592" s="355" t="s">
        <v>811</v>
      </c>
      <c r="CH2592" s="356">
        <v>15000</v>
      </c>
      <c r="CI2592" s="357">
        <v>45717</v>
      </c>
    </row>
    <row r="2593" spans="79:87">
      <c r="CA2593" s="351">
        <v>2590</v>
      </c>
      <c r="CB2593" s="358"/>
      <c r="CC2593" s="366" t="s">
        <v>6356</v>
      </c>
      <c r="CD2593" s="353" t="s">
        <v>1592</v>
      </c>
      <c r="CE2593" s="366" t="s">
        <v>6357</v>
      </c>
      <c r="CF2593" s="354" t="s">
        <v>2312</v>
      </c>
      <c r="CG2593" s="355" t="s">
        <v>638</v>
      </c>
      <c r="CH2593" s="356">
        <v>54000</v>
      </c>
      <c r="CI2593" s="357">
        <v>45717</v>
      </c>
    </row>
    <row r="2594" spans="79:87">
      <c r="CA2594" s="351">
        <v>2591</v>
      </c>
      <c r="CB2594" s="358"/>
      <c r="CC2594" s="366" t="s">
        <v>6358</v>
      </c>
      <c r="CD2594" s="353" t="s">
        <v>1896</v>
      </c>
      <c r="CE2594" s="366" t="s">
        <v>6359</v>
      </c>
      <c r="CF2594" s="354" t="s">
        <v>2312</v>
      </c>
      <c r="CG2594" s="355" t="s">
        <v>638</v>
      </c>
      <c r="CH2594" s="356">
        <v>54000</v>
      </c>
      <c r="CI2594" s="357">
        <v>45717</v>
      </c>
    </row>
    <row r="2595" spans="79:87">
      <c r="CA2595" s="351">
        <v>2592</v>
      </c>
      <c r="CB2595" s="358"/>
      <c r="CC2595" s="366" t="s">
        <v>6360</v>
      </c>
      <c r="CD2595" s="353" t="s">
        <v>6361</v>
      </c>
      <c r="CE2595" s="366" t="s">
        <v>6362</v>
      </c>
      <c r="CF2595" s="354" t="s">
        <v>2042</v>
      </c>
      <c r="CG2595" s="355" t="s">
        <v>671</v>
      </c>
      <c r="CH2595" s="356">
        <v>79560</v>
      </c>
      <c r="CI2595" s="357">
        <v>45717</v>
      </c>
    </row>
    <row r="2596" spans="79:87">
      <c r="CA2596" s="351">
        <v>2593</v>
      </c>
      <c r="CB2596" s="358"/>
      <c r="CC2596" s="366" t="s">
        <v>6363</v>
      </c>
      <c r="CD2596" s="353" t="s">
        <v>6364</v>
      </c>
      <c r="CE2596" s="366" t="s">
        <v>6365</v>
      </c>
      <c r="CF2596" s="354" t="s">
        <v>2134</v>
      </c>
      <c r="CG2596" s="355" t="s">
        <v>807</v>
      </c>
      <c r="CH2596" s="356">
        <v>44000</v>
      </c>
      <c r="CI2596" s="357">
        <v>45717</v>
      </c>
    </row>
    <row r="2597" spans="79:87">
      <c r="CA2597" s="351">
        <v>2594</v>
      </c>
      <c r="CB2597" s="358"/>
      <c r="CC2597" s="366" t="s">
        <v>6356</v>
      </c>
      <c r="CD2597" s="353" t="s">
        <v>1592</v>
      </c>
      <c r="CE2597" s="366" t="s">
        <v>6357</v>
      </c>
      <c r="CF2597" s="354" t="s">
        <v>2388</v>
      </c>
      <c r="CG2597" s="355" t="s">
        <v>804</v>
      </c>
      <c r="CH2597" s="356">
        <v>2400</v>
      </c>
      <c r="CI2597" s="357">
        <v>45689</v>
      </c>
    </row>
    <row r="2598" spans="79:87">
      <c r="CA2598" s="351">
        <v>2595</v>
      </c>
      <c r="CB2598" s="358"/>
      <c r="CC2598" s="366" t="s">
        <v>6366</v>
      </c>
      <c r="CD2598" s="353" t="s">
        <v>6367</v>
      </c>
      <c r="CE2598" s="366" t="s">
        <v>6368</v>
      </c>
      <c r="CF2598" s="354" t="s">
        <v>2065</v>
      </c>
      <c r="CG2598" s="355" t="s">
        <v>811</v>
      </c>
      <c r="CH2598" s="356">
        <v>15000</v>
      </c>
      <c r="CI2598" s="357">
        <v>45658</v>
      </c>
    </row>
    <row r="2599" spans="79:87">
      <c r="CA2599" s="351">
        <v>2596</v>
      </c>
      <c r="CB2599" s="358"/>
      <c r="CC2599" s="366" t="s">
        <v>6369</v>
      </c>
      <c r="CD2599" s="353" t="s">
        <v>6370</v>
      </c>
      <c r="CE2599" s="366" t="s">
        <v>6371</v>
      </c>
      <c r="CF2599" s="354" t="s">
        <v>2065</v>
      </c>
      <c r="CG2599" s="355" t="s">
        <v>811</v>
      </c>
      <c r="CH2599" s="356">
        <v>15000</v>
      </c>
      <c r="CI2599" s="357">
        <v>45717</v>
      </c>
    </row>
    <row r="2600" spans="79:87">
      <c r="CA2600" s="351">
        <v>2597</v>
      </c>
      <c r="CB2600" s="358"/>
      <c r="CC2600" s="366" t="s">
        <v>6372</v>
      </c>
      <c r="CD2600" s="353" t="s">
        <v>3822</v>
      </c>
      <c r="CE2600" s="366" t="s">
        <v>6373</v>
      </c>
      <c r="CF2600" s="354" t="s">
        <v>2841</v>
      </c>
      <c r="CG2600" s="355" t="s">
        <v>751</v>
      </c>
      <c r="CH2600" s="356">
        <v>1137600</v>
      </c>
      <c r="CI2600" s="357">
        <v>45717</v>
      </c>
    </row>
    <row r="2601" spans="79:87">
      <c r="CA2601" s="351">
        <v>2598</v>
      </c>
      <c r="CB2601" s="358"/>
      <c r="CC2601" s="366" t="s">
        <v>6372</v>
      </c>
      <c r="CD2601" s="353" t="s">
        <v>3822</v>
      </c>
      <c r="CE2601" s="366" t="s">
        <v>6373</v>
      </c>
      <c r="CF2601" s="354" t="s">
        <v>2147</v>
      </c>
      <c r="CG2601" s="355" t="s">
        <v>752</v>
      </c>
      <c r="CH2601" s="356">
        <v>55000</v>
      </c>
      <c r="CI2601" s="357">
        <v>45717</v>
      </c>
    </row>
    <row r="2602" spans="79:87">
      <c r="CA2602" s="351">
        <v>2599</v>
      </c>
      <c r="CB2602" s="358"/>
      <c r="CC2602" s="366" t="s">
        <v>6374</v>
      </c>
      <c r="CD2602" s="353" t="s">
        <v>6375</v>
      </c>
      <c r="CE2602" s="366" t="s">
        <v>6376</v>
      </c>
      <c r="CF2602" s="354" t="s">
        <v>2092</v>
      </c>
      <c r="CG2602" s="355" t="s">
        <v>812</v>
      </c>
      <c r="CH2602" s="356">
        <v>11500</v>
      </c>
      <c r="CI2602" s="357">
        <v>45717</v>
      </c>
    </row>
    <row r="2603" spans="79:87">
      <c r="CA2603" s="351">
        <v>2600</v>
      </c>
      <c r="CB2603" s="358"/>
      <c r="CC2603" s="366" t="s">
        <v>6377</v>
      </c>
      <c r="CD2603" s="353" t="s">
        <v>6378</v>
      </c>
      <c r="CE2603" s="366" t="s">
        <v>6379</v>
      </c>
      <c r="CF2603" s="354" t="s">
        <v>2092</v>
      </c>
      <c r="CG2603" s="355" t="s">
        <v>812</v>
      </c>
      <c r="CH2603" s="356">
        <v>11500</v>
      </c>
      <c r="CI2603" s="357">
        <v>45717</v>
      </c>
    </row>
    <row r="2604" spans="79:87">
      <c r="CA2604" s="351">
        <v>2601</v>
      </c>
      <c r="CB2604" s="358"/>
      <c r="CC2604" s="366" t="s">
        <v>6380</v>
      </c>
      <c r="CD2604" s="353" t="s">
        <v>6381</v>
      </c>
      <c r="CE2604" s="366" t="s">
        <v>6382</v>
      </c>
      <c r="CF2604" s="354" t="s">
        <v>2831</v>
      </c>
      <c r="CG2604" s="355" t="s">
        <v>671</v>
      </c>
      <c r="CH2604" s="356">
        <v>59670</v>
      </c>
      <c r="CI2604" s="357">
        <v>45717</v>
      </c>
    </row>
    <row r="2605" spans="79:87">
      <c r="CA2605" s="351">
        <v>2602</v>
      </c>
      <c r="CB2605" s="358"/>
      <c r="CC2605" s="366" t="s">
        <v>6383</v>
      </c>
      <c r="CD2605" s="353" t="s">
        <v>6384</v>
      </c>
      <c r="CE2605" s="366" t="s">
        <v>6385</v>
      </c>
      <c r="CF2605" s="354" t="s">
        <v>2831</v>
      </c>
      <c r="CG2605" s="355" t="s">
        <v>671</v>
      </c>
      <c r="CH2605" s="356">
        <v>19890</v>
      </c>
      <c r="CI2605" s="357">
        <v>45717</v>
      </c>
    </row>
    <row r="2606" spans="79:87">
      <c r="CA2606" s="351">
        <v>2603</v>
      </c>
      <c r="CB2606" s="358"/>
      <c r="CC2606" s="366" t="s">
        <v>6386</v>
      </c>
      <c r="CD2606" s="353" t="s">
        <v>6387</v>
      </c>
      <c r="CE2606" s="366" t="s">
        <v>6388</v>
      </c>
      <c r="CF2606" s="354" t="s">
        <v>2831</v>
      </c>
      <c r="CG2606" s="355" t="s">
        <v>671</v>
      </c>
      <c r="CH2606" s="356">
        <v>39780</v>
      </c>
      <c r="CI2606" s="357">
        <v>45689</v>
      </c>
    </row>
    <row r="2607" spans="79:87">
      <c r="CA2607" s="351">
        <v>2604</v>
      </c>
      <c r="CB2607" s="358"/>
      <c r="CC2607" s="366" t="s">
        <v>6389</v>
      </c>
      <c r="CD2607" s="353" t="s">
        <v>6390</v>
      </c>
      <c r="CE2607" s="366" t="s">
        <v>6391</v>
      </c>
      <c r="CF2607" s="354" t="s">
        <v>2234</v>
      </c>
      <c r="CG2607" s="355" t="s">
        <v>675</v>
      </c>
      <c r="CH2607" s="356">
        <v>21360</v>
      </c>
      <c r="CI2607" s="357">
        <v>45658</v>
      </c>
    </row>
    <row r="2608" spans="79:87">
      <c r="CA2608" s="351">
        <v>2605</v>
      </c>
      <c r="CB2608" s="358"/>
      <c r="CC2608" s="366" t="s">
        <v>6356</v>
      </c>
      <c r="CD2608" s="353" t="s">
        <v>1592</v>
      </c>
      <c r="CE2608" s="366" t="s">
        <v>6357</v>
      </c>
      <c r="CF2608" s="354" t="s">
        <v>2770</v>
      </c>
      <c r="CG2608" s="355" t="s">
        <v>636</v>
      </c>
      <c r="CH2608" s="356">
        <v>38880</v>
      </c>
      <c r="CI2608" s="357">
        <v>45717</v>
      </c>
    </row>
    <row r="2609" spans="79:87">
      <c r="CA2609" s="351">
        <v>2606</v>
      </c>
      <c r="CB2609" s="358"/>
      <c r="CC2609" s="366" t="s">
        <v>6358</v>
      </c>
      <c r="CD2609" s="353" t="s">
        <v>1896</v>
      </c>
      <c r="CE2609" s="366" t="s">
        <v>6359</v>
      </c>
      <c r="CF2609" s="354" t="s">
        <v>2312</v>
      </c>
      <c r="CG2609" s="355" t="s">
        <v>638</v>
      </c>
      <c r="CH2609" s="356">
        <v>36000</v>
      </c>
      <c r="CI2609" s="357">
        <v>45717</v>
      </c>
    </row>
    <row r="2610" spans="79:87">
      <c r="CA2610" s="351">
        <v>2607</v>
      </c>
      <c r="CB2610" s="358"/>
      <c r="CC2610" s="366" t="s">
        <v>6392</v>
      </c>
      <c r="CD2610" s="353" t="s">
        <v>6393</v>
      </c>
      <c r="CE2610" s="366" t="s">
        <v>6394</v>
      </c>
      <c r="CF2610" s="354" t="s">
        <v>2304</v>
      </c>
      <c r="CG2610" s="355" t="s">
        <v>640</v>
      </c>
      <c r="CH2610" s="356">
        <v>72400</v>
      </c>
      <c r="CI2610" s="357">
        <v>45717</v>
      </c>
    </row>
    <row r="2611" spans="79:87">
      <c r="CA2611" s="351">
        <v>2608</v>
      </c>
      <c r="CB2611" s="358"/>
      <c r="CC2611" s="366" t="s">
        <v>6392</v>
      </c>
      <c r="CD2611" s="353" t="s">
        <v>6393</v>
      </c>
      <c r="CE2611" s="366" t="s">
        <v>6394</v>
      </c>
      <c r="CF2611" s="354" t="s">
        <v>2869</v>
      </c>
      <c r="CG2611" s="355" t="s">
        <v>668</v>
      </c>
      <c r="CH2611" s="356">
        <v>191100</v>
      </c>
      <c r="CI2611" s="357">
        <v>45717</v>
      </c>
    </row>
    <row r="2612" spans="79:87">
      <c r="CA2612" s="351">
        <v>2609</v>
      </c>
      <c r="CB2612" s="358"/>
      <c r="CC2612" s="366" t="s">
        <v>6395</v>
      </c>
      <c r="CD2612" s="353" t="s">
        <v>1971</v>
      </c>
      <c r="CE2612" s="366" t="s">
        <v>6396</v>
      </c>
      <c r="CF2612" s="354" t="s">
        <v>2049</v>
      </c>
      <c r="CG2612" s="355" t="s">
        <v>675</v>
      </c>
      <c r="CH2612" s="356">
        <v>85440</v>
      </c>
      <c r="CI2612" s="357">
        <v>45717</v>
      </c>
    </row>
    <row r="2613" spans="79:87">
      <c r="CA2613" s="351">
        <v>2610</v>
      </c>
      <c r="CB2613" s="358"/>
      <c r="CC2613" s="366" t="s">
        <v>6397</v>
      </c>
      <c r="CD2613" s="353" t="s">
        <v>6398</v>
      </c>
      <c r="CE2613" s="366" t="s">
        <v>6399</v>
      </c>
      <c r="CF2613" s="354" t="s">
        <v>2072</v>
      </c>
      <c r="CG2613" s="355" t="s">
        <v>800</v>
      </c>
      <c r="CH2613" s="356">
        <v>19000</v>
      </c>
      <c r="CI2613" s="357">
        <v>45717</v>
      </c>
    </row>
    <row r="2614" spans="79:87">
      <c r="CA2614" s="351">
        <v>2611</v>
      </c>
      <c r="CB2614" s="358"/>
      <c r="CC2614" s="366" t="s">
        <v>6400</v>
      </c>
      <c r="CD2614" s="353" t="s">
        <v>6401</v>
      </c>
      <c r="CE2614" s="366" t="s">
        <v>6402</v>
      </c>
      <c r="CF2614" s="354" t="s">
        <v>2215</v>
      </c>
      <c r="CG2614" s="355" t="s">
        <v>683</v>
      </c>
      <c r="CH2614" s="356">
        <v>74550</v>
      </c>
      <c r="CI2614" s="357">
        <v>45717</v>
      </c>
    </row>
    <row r="2615" spans="79:87">
      <c r="CA2615" s="351">
        <v>2612</v>
      </c>
      <c r="CB2615" s="358"/>
      <c r="CC2615" s="366" t="s">
        <v>6403</v>
      </c>
      <c r="CD2615" s="353" t="s">
        <v>6404</v>
      </c>
      <c r="CE2615" s="366" t="s">
        <v>6405</v>
      </c>
      <c r="CF2615" s="354" t="s">
        <v>2215</v>
      </c>
      <c r="CG2615" s="355" t="s">
        <v>683</v>
      </c>
      <c r="CH2615" s="356">
        <v>10650</v>
      </c>
      <c r="CI2615" s="357">
        <v>45689</v>
      </c>
    </row>
    <row r="2616" spans="79:87">
      <c r="CA2616" s="351">
        <v>2613</v>
      </c>
      <c r="CB2616" s="358"/>
      <c r="CC2616" s="366" t="s">
        <v>6392</v>
      </c>
      <c r="CD2616" s="353" t="s">
        <v>6393</v>
      </c>
      <c r="CE2616" s="366" t="s">
        <v>6394</v>
      </c>
      <c r="CF2616" s="354" t="s">
        <v>3947</v>
      </c>
      <c r="CG2616" s="355" t="s">
        <v>684</v>
      </c>
      <c r="CH2616" s="356">
        <v>687600</v>
      </c>
      <c r="CI2616" s="357">
        <v>45658</v>
      </c>
    </row>
    <row r="2617" spans="79:87">
      <c r="CA2617" s="351">
        <v>2614</v>
      </c>
      <c r="CB2617" s="358"/>
      <c r="CC2617" s="366" t="s">
        <v>6406</v>
      </c>
      <c r="CD2617" s="353" t="s">
        <v>6407</v>
      </c>
      <c r="CE2617" s="366" t="s">
        <v>6408</v>
      </c>
      <c r="CF2617" s="354" t="s">
        <v>2065</v>
      </c>
      <c r="CG2617" s="355" t="s">
        <v>811</v>
      </c>
      <c r="CH2617" s="356">
        <v>30000</v>
      </c>
      <c r="CI2617" s="357">
        <v>45717</v>
      </c>
    </row>
    <row r="2618" spans="79:87">
      <c r="CA2618" s="351">
        <v>2615</v>
      </c>
      <c r="CB2618" s="358"/>
      <c r="CC2618" s="366" t="s">
        <v>6409</v>
      </c>
      <c r="CD2618" s="353" t="s">
        <v>6410</v>
      </c>
      <c r="CE2618" s="366" t="s">
        <v>6411</v>
      </c>
      <c r="CF2618" s="354" t="s">
        <v>2092</v>
      </c>
      <c r="CG2618" s="355" t="s">
        <v>812</v>
      </c>
      <c r="CH2618" s="356">
        <v>11500</v>
      </c>
      <c r="CI2618" s="357">
        <v>45717</v>
      </c>
    </row>
    <row r="2619" spans="79:87">
      <c r="CA2619" s="351">
        <v>2616</v>
      </c>
      <c r="CB2619" s="358"/>
      <c r="CC2619" s="366" t="s">
        <v>6392</v>
      </c>
      <c r="CD2619" s="353" t="s">
        <v>6393</v>
      </c>
      <c r="CE2619" s="366" t="s">
        <v>6394</v>
      </c>
      <c r="CF2619" s="354" t="s">
        <v>2059</v>
      </c>
      <c r="CG2619" s="355" t="s">
        <v>760</v>
      </c>
      <c r="CH2619" s="356">
        <v>185220</v>
      </c>
      <c r="CI2619" s="357">
        <v>45717</v>
      </c>
    </row>
    <row r="2620" spans="79:87">
      <c r="CA2620" s="351">
        <v>2617</v>
      </c>
      <c r="CB2620" s="358"/>
      <c r="CC2620" s="366" t="s">
        <v>6400</v>
      </c>
      <c r="CD2620" s="353" t="s">
        <v>6401</v>
      </c>
      <c r="CE2620" s="366" t="s">
        <v>6402</v>
      </c>
      <c r="CF2620" s="354" t="s">
        <v>2831</v>
      </c>
      <c r="CG2620" s="355" t="s">
        <v>671</v>
      </c>
      <c r="CH2620" s="356">
        <v>139230</v>
      </c>
      <c r="CI2620" s="357">
        <v>45717</v>
      </c>
    </row>
    <row r="2621" spans="79:87">
      <c r="CA2621" s="351">
        <v>2618</v>
      </c>
      <c r="CB2621" s="358"/>
      <c r="CC2621" s="366" t="s">
        <v>6412</v>
      </c>
      <c r="CD2621" s="353" t="s">
        <v>1987</v>
      </c>
      <c r="CE2621" s="366" t="s">
        <v>6413</v>
      </c>
      <c r="CF2621" s="354" t="s">
        <v>2831</v>
      </c>
      <c r="CG2621" s="355" t="s">
        <v>671</v>
      </c>
      <c r="CH2621" s="356">
        <v>99450</v>
      </c>
      <c r="CI2621" s="357">
        <v>45717</v>
      </c>
    </row>
    <row r="2622" spans="79:87">
      <c r="CA2622" s="351">
        <v>2619</v>
      </c>
      <c r="CB2622" s="358"/>
      <c r="CC2622" s="366" t="s">
        <v>6414</v>
      </c>
      <c r="CD2622" s="353" t="s">
        <v>6415</v>
      </c>
      <c r="CE2622" s="366" t="s">
        <v>6416</v>
      </c>
      <c r="CF2622" s="354" t="s">
        <v>2831</v>
      </c>
      <c r="CG2622" s="355" t="s">
        <v>671</v>
      </c>
      <c r="CH2622" s="356">
        <v>19890</v>
      </c>
      <c r="CI2622" s="357">
        <v>45717</v>
      </c>
    </row>
    <row r="2623" spans="79:87">
      <c r="CA2623" s="351">
        <v>2620</v>
      </c>
      <c r="CB2623" s="358"/>
      <c r="CC2623" s="366" t="s">
        <v>6395</v>
      </c>
      <c r="CD2623" s="353" t="s">
        <v>1971</v>
      </c>
      <c r="CE2623" s="366" t="s">
        <v>6396</v>
      </c>
      <c r="CF2623" s="354" t="s">
        <v>2831</v>
      </c>
      <c r="CG2623" s="355" t="s">
        <v>671</v>
      </c>
      <c r="CH2623" s="356">
        <v>19890</v>
      </c>
      <c r="CI2623" s="357">
        <v>45717</v>
      </c>
    </row>
    <row r="2624" spans="79:87">
      <c r="CA2624" s="351">
        <v>2621</v>
      </c>
      <c r="CB2624" s="358"/>
      <c r="CC2624" s="366" t="s">
        <v>6358</v>
      </c>
      <c r="CD2624" s="353" t="s">
        <v>1896</v>
      </c>
      <c r="CE2624" s="366" t="s">
        <v>6359</v>
      </c>
      <c r="CF2624" s="354" t="s">
        <v>2831</v>
      </c>
      <c r="CG2624" s="355" t="s">
        <v>671</v>
      </c>
      <c r="CH2624" s="356">
        <v>19890</v>
      </c>
      <c r="CI2624" s="357">
        <v>45689</v>
      </c>
    </row>
    <row r="2625" spans="79:87">
      <c r="CA2625" s="351">
        <v>2622</v>
      </c>
      <c r="CB2625" s="358"/>
      <c r="CC2625" s="366" t="s">
        <v>6358</v>
      </c>
      <c r="CD2625" s="353" t="s">
        <v>1896</v>
      </c>
      <c r="CE2625" s="366" t="s">
        <v>6359</v>
      </c>
      <c r="CF2625" s="354" t="s">
        <v>2234</v>
      </c>
      <c r="CG2625" s="355" t="s">
        <v>675</v>
      </c>
      <c r="CH2625" s="356">
        <v>21360</v>
      </c>
      <c r="CI2625" s="357">
        <v>45658</v>
      </c>
    </row>
    <row r="2626" spans="79:87">
      <c r="CA2626" s="351">
        <v>2623</v>
      </c>
      <c r="CB2626" s="358"/>
      <c r="CC2626" s="366" t="s">
        <v>6358</v>
      </c>
      <c r="CD2626" s="353" t="s">
        <v>1896</v>
      </c>
      <c r="CE2626" s="366" t="s">
        <v>6359</v>
      </c>
      <c r="CF2626" s="354" t="s">
        <v>2312</v>
      </c>
      <c r="CG2626" s="355" t="s">
        <v>638</v>
      </c>
      <c r="CH2626" s="356">
        <v>36000</v>
      </c>
      <c r="CI2626" s="357">
        <v>45717</v>
      </c>
    </row>
    <row r="2627" spans="79:87">
      <c r="CA2627" s="351">
        <v>2624</v>
      </c>
      <c r="CB2627" s="358"/>
      <c r="CC2627" s="366" t="s">
        <v>6392</v>
      </c>
      <c r="CD2627" s="353" t="s">
        <v>6393</v>
      </c>
      <c r="CE2627" s="366" t="s">
        <v>6394</v>
      </c>
      <c r="CF2627" s="354" t="s">
        <v>2305</v>
      </c>
      <c r="CG2627" s="355" t="s">
        <v>639</v>
      </c>
      <c r="CH2627" s="356">
        <v>108750</v>
      </c>
      <c r="CI2627" s="357">
        <v>45717</v>
      </c>
    </row>
    <row r="2628" spans="79:87">
      <c r="CA2628" s="351">
        <v>2625</v>
      </c>
      <c r="CB2628" s="358"/>
      <c r="CC2628" s="366" t="s">
        <v>6417</v>
      </c>
      <c r="CD2628" s="353" t="s">
        <v>6418</v>
      </c>
      <c r="CE2628" s="366" t="s">
        <v>6419</v>
      </c>
      <c r="CF2628" s="354" t="s">
        <v>3036</v>
      </c>
      <c r="CG2628" s="355" t="s">
        <v>799</v>
      </c>
      <c r="CH2628" s="356">
        <v>57000</v>
      </c>
      <c r="CI2628" s="357">
        <v>45717</v>
      </c>
    </row>
    <row r="2629" spans="79:87">
      <c r="CA2629" s="351">
        <v>2626</v>
      </c>
      <c r="CB2629" s="358"/>
      <c r="CC2629" s="366" t="s">
        <v>6420</v>
      </c>
      <c r="CD2629" s="353" t="s">
        <v>6421</v>
      </c>
      <c r="CE2629" s="366" t="s">
        <v>6422</v>
      </c>
      <c r="CF2629" s="354" t="s">
        <v>3680</v>
      </c>
      <c r="CG2629" s="355" t="s">
        <v>654</v>
      </c>
      <c r="CH2629" s="356">
        <v>3090</v>
      </c>
      <c r="CI2629" s="357">
        <v>45717</v>
      </c>
    </row>
    <row r="2630" spans="79:87">
      <c r="CA2630" s="351">
        <v>2627</v>
      </c>
      <c r="CB2630" s="358"/>
      <c r="CC2630" s="366" t="s">
        <v>6423</v>
      </c>
      <c r="CD2630" s="353" t="s">
        <v>2031</v>
      </c>
      <c r="CE2630" s="366" t="s">
        <v>6424</v>
      </c>
      <c r="CF2630" s="354" t="s">
        <v>2042</v>
      </c>
      <c r="CG2630" s="355" t="s">
        <v>671</v>
      </c>
      <c r="CH2630" s="356">
        <v>159120</v>
      </c>
      <c r="CI2630" s="357">
        <v>45717</v>
      </c>
    </row>
    <row r="2631" spans="79:87">
      <c r="CA2631" s="351">
        <v>2628</v>
      </c>
      <c r="CB2631" s="358"/>
      <c r="CC2631" s="366" t="s">
        <v>6400</v>
      </c>
      <c r="CD2631" s="353" t="s">
        <v>6401</v>
      </c>
      <c r="CE2631" s="366" t="s">
        <v>6402</v>
      </c>
      <c r="CF2631" s="354" t="s">
        <v>2042</v>
      </c>
      <c r="CG2631" s="355" t="s">
        <v>671</v>
      </c>
      <c r="CH2631" s="356">
        <v>79560</v>
      </c>
      <c r="CI2631" s="357">
        <v>45717</v>
      </c>
    </row>
    <row r="2632" spans="79:87">
      <c r="CA2632" s="351">
        <v>2629</v>
      </c>
      <c r="CB2632" s="358"/>
      <c r="CC2632" s="366" t="s">
        <v>1751</v>
      </c>
      <c r="CD2632" s="353" t="s">
        <v>1752</v>
      </c>
      <c r="CE2632" s="366" t="s">
        <v>6425</v>
      </c>
      <c r="CF2632" s="354" t="s">
        <v>2042</v>
      </c>
      <c r="CG2632" s="355" t="s">
        <v>671</v>
      </c>
      <c r="CH2632" s="356">
        <v>79560</v>
      </c>
      <c r="CI2632" s="357">
        <v>45717</v>
      </c>
    </row>
    <row r="2633" spans="79:87">
      <c r="CA2633" s="351">
        <v>2630</v>
      </c>
      <c r="CB2633" s="358"/>
      <c r="CC2633" s="366" t="s">
        <v>6426</v>
      </c>
      <c r="CD2633" s="353" t="s">
        <v>6427</v>
      </c>
      <c r="CE2633" s="366" t="s">
        <v>6428</v>
      </c>
      <c r="CF2633" s="354" t="s">
        <v>2072</v>
      </c>
      <c r="CG2633" s="355" t="s">
        <v>800</v>
      </c>
      <c r="CH2633" s="356">
        <v>19000</v>
      </c>
      <c r="CI2633" s="357">
        <v>45689</v>
      </c>
    </row>
    <row r="2634" spans="79:87">
      <c r="CA2634" s="351">
        <v>2631</v>
      </c>
      <c r="CB2634" s="358"/>
      <c r="CC2634" s="366" t="s">
        <v>6429</v>
      </c>
      <c r="CD2634" s="353" t="s">
        <v>6430</v>
      </c>
      <c r="CE2634" s="366" t="s">
        <v>6431</v>
      </c>
      <c r="CF2634" s="354" t="s">
        <v>2072</v>
      </c>
      <c r="CG2634" s="355" t="s">
        <v>800</v>
      </c>
      <c r="CH2634" s="356">
        <v>19000</v>
      </c>
      <c r="CI2634" s="357">
        <v>45658</v>
      </c>
    </row>
    <row r="2635" spans="79:87">
      <c r="CA2635" s="351">
        <v>2632</v>
      </c>
      <c r="CB2635" s="358"/>
      <c r="CC2635" s="366" t="s">
        <v>6432</v>
      </c>
      <c r="CD2635" s="353" t="s">
        <v>6433</v>
      </c>
      <c r="CE2635" s="366" t="s">
        <v>6434</v>
      </c>
      <c r="CF2635" s="354" t="s">
        <v>2065</v>
      </c>
      <c r="CG2635" s="355" t="s">
        <v>811</v>
      </c>
      <c r="CH2635" s="356">
        <v>15000</v>
      </c>
      <c r="CI2635" s="357">
        <v>45717</v>
      </c>
    </row>
    <row r="2636" spans="79:87">
      <c r="CA2636" s="351">
        <v>2633</v>
      </c>
      <c r="CB2636" s="358"/>
      <c r="CC2636" s="366" t="s">
        <v>6435</v>
      </c>
      <c r="CD2636" s="353" t="s">
        <v>4781</v>
      </c>
      <c r="CE2636" s="366" t="s">
        <v>6436</v>
      </c>
      <c r="CF2636" s="354" t="s">
        <v>2092</v>
      </c>
      <c r="CG2636" s="355" t="s">
        <v>812</v>
      </c>
      <c r="CH2636" s="356">
        <v>11500</v>
      </c>
      <c r="CI2636" s="357">
        <v>45717</v>
      </c>
    </row>
    <row r="2637" spans="79:87">
      <c r="CA2637" s="351">
        <v>2634</v>
      </c>
      <c r="CB2637" s="358"/>
      <c r="CC2637" s="366" t="s">
        <v>6437</v>
      </c>
      <c r="CD2637" s="353" t="s">
        <v>6438</v>
      </c>
      <c r="CE2637" s="366" t="s">
        <v>6439</v>
      </c>
      <c r="CF2637" s="354" t="s">
        <v>2092</v>
      </c>
      <c r="CG2637" s="355" t="s">
        <v>812</v>
      </c>
      <c r="CH2637" s="356">
        <v>23000</v>
      </c>
      <c r="CI2637" s="357">
        <v>45717</v>
      </c>
    </row>
    <row r="2638" spans="79:87">
      <c r="CA2638" s="351">
        <v>2635</v>
      </c>
      <c r="CB2638" s="358"/>
      <c r="CC2638" s="366" t="s">
        <v>6360</v>
      </c>
      <c r="CD2638" s="353" t="s">
        <v>6361</v>
      </c>
      <c r="CE2638" s="366" t="s">
        <v>6362</v>
      </c>
      <c r="CF2638" s="354" t="s">
        <v>2254</v>
      </c>
      <c r="CG2638" s="355" t="s">
        <v>760</v>
      </c>
      <c r="CH2638" s="356">
        <v>61740</v>
      </c>
      <c r="CI2638" s="357">
        <v>45717</v>
      </c>
    </row>
    <row r="2639" spans="79:87">
      <c r="CA2639" s="351">
        <v>2636</v>
      </c>
      <c r="CB2639" s="358"/>
      <c r="CC2639" s="366" t="s">
        <v>6358</v>
      </c>
      <c r="CD2639" s="353" t="s">
        <v>1896</v>
      </c>
      <c r="CE2639" s="366" t="s">
        <v>6359</v>
      </c>
      <c r="CF2639" s="354" t="s">
        <v>2831</v>
      </c>
      <c r="CG2639" s="355" t="s">
        <v>671</v>
      </c>
      <c r="CH2639" s="356">
        <v>19890</v>
      </c>
      <c r="CI2639" s="357">
        <v>45717</v>
      </c>
    </row>
    <row r="2640" spans="79:87">
      <c r="CA2640" s="351">
        <v>2637</v>
      </c>
      <c r="CB2640" s="358"/>
      <c r="CC2640" s="366" t="s">
        <v>6392</v>
      </c>
      <c r="CD2640" s="353" t="s">
        <v>6393</v>
      </c>
      <c r="CE2640" s="366" t="s">
        <v>6394</v>
      </c>
      <c r="CF2640" s="354" t="s">
        <v>2770</v>
      </c>
      <c r="CG2640" s="355" t="s">
        <v>636</v>
      </c>
      <c r="CH2640" s="356">
        <v>97200</v>
      </c>
      <c r="CI2640" s="357">
        <v>45717</v>
      </c>
    </row>
    <row r="2641" spans="79:87">
      <c r="CA2641" s="351">
        <v>2638</v>
      </c>
      <c r="CB2641" s="358"/>
      <c r="CC2641" s="366" t="s">
        <v>6358</v>
      </c>
      <c r="CD2641" s="353" t="s">
        <v>1896</v>
      </c>
      <c r="CE2641" s="366" t="s">
        <v>6359</v>
      </c>
      <c r="CF2641" s="354" t="s">
        <v>2312</v>
      </c>
      <c r="CG2641" s="355" t="s">
        <v>638</v>
      </c>
      <c r="CH2641" s="356">
        <v>36000</v>
      </c>
      <c r="CI2641" s="357">
        <v>45717</v>
      </c>
    </row>
    <row r="2642" spans="79:87">
      <c r="CA2642" s="351">
        <v>2639</v>
      </c>
      <c r="CB2642" s="358"/>
      <c r="CC2642" s="366" t="s">
        <v>6440</v>
      </c>
      <c r="CD2642" s="353" t="s">
        <v>6441</v>
      </c>
      <c r="CE2642" s="366" t="s">
        <v>6442</v>
      </c>
      <c r="CF2642" s="354" t="s">
        <v>2304</v>
      </c>
      <c r="CG2642" s="355" t="s">
        <v>640</v>
      </c>
      <c r="CH2642" s="356">
        <v>108600</v>
      </c>
      <c r="CI2642" s="357">
        <v>45689</v>
      </c>
    </row>
    <row r="2643" spans="79:87">
      <c r="CA2643" s="351">
        <v>2640</v>
      </c>
      <c r="CB2643" s="358"/>
      <c r="CC2643" s="366" t="s">
        <v>6423</v>
      </c>
      <c r="CD2643" s="353" t="s">
        <v>2031</v>
      </c>
      <c r="CE2643" s="366" t="s">
        <v>6424</v>
      </c>
      <c r="CF2643" s="354" t="s">
        <v>2042</v>
      </c>
      <c r="CG2643" s="355" t="s">
        <v>671</v>
      </c>
      <c r="CH2643" s="356">
        <v>79560</v>
      </c>
      <c r="CI2643" s="357">
        <v>45658</v>
      </c>
    </row>
    <row r="2644" spans="79:87">
      <c r="CA2644" s="351">
        <v>2641</v>
      </c>
      <c r="CB2644" s="358"/>
      <c r="CC2644" s="366" t="s">
        <v>6372</v>
      </c>
      <c r="CD2644" s="353" t="s">
        <v>3822</v>
      </c>
      <c r="CE2644" s="366" t="s">
        <v>6373</v>
      </c>
      <c r="CF2644" s="354" t="s">
        <v>2134</v>
      </c>
      <c r="CG2644" s="355" t="s">
        <v>807</v>
      </c>
      <c r="CH2644" s="356">
        <v>132000</v>
      </c>
      <c r="CI2644" s="357">
        <v>45717</v>
      </c>
    </row>
    <row r="2645" spans="79:87">
      <c r="CA2645" s="351">
        <v>2642</v>
      </c>
      <c r="CB2645" s="358"/>
      <c r="CC2645" s="366" t="s">
        <v>6409</v>
      </c>
      <c r="CD2645" s="353" t="s">
        <v>6410</v>
      </c>
      <c r="CE2645" s="366" t="s">
        <v>6411</v>
      </c>
      <c r="CF2645" s="354" t="s">
        <v>2065</v>
      </c>
      <c r="CG2645" s="355" t="s">
        <v>811</v>
      </c>
      <c r="CH2645" s="356">
        <v>15000</v>
      </c>
      <c r="CI2645" s="357">
        <v>45717</v>
      </c>
    </row>
    <row r="2646" spans="79:87">
      <c r="CA2646" s="351">
        <v>2643</v>
      </c>
      <c r="CB2646" s="358"/>
      <c r="CC2646" s="366" t="s">
        <v>6443</v>
      </c>
      <c r="CD2646" s="353" t="s">
        <v>6444</v>
      </c>
      <c r="CE2646" s="366" t="s">
        <v>6445</v>
      </c>
      <c r="CF2646" s="354" t="s">
        <v>2065</v>
      </c>
      <c r="CG2646" s="355" t="s">
        <v>811</v>
      </c>
      <c r="CH2646" s="356">
        <v>15000</v>
      </c>
      <c r="CI2646" s="357">
        <v>45717</v>
      </c>
    </row>
    <row r="2647" spans="79:87">
      <c r="CA2647" s="351">
        <v>2644</v>
      </c>
      <c r="CB2647" s="358"/>
      <c r="CC2647" s="366" t="s">
        <v>6358</v>
      </c>
      <c r="CD2647" s="353" t="s">
        <v>1896</v>
      </c>
      <c r="CE2647" s="366" t="s">
        <v>6359</v>
      </c>
      <c r="CF2647" s="354" t="s">
        <v>2312</v>
      </c>
      <c r="CG2647" s="355" t="s">
        <v>638</v>
      </c>
      <c r="CH2647" s="356">
        <v>36000</v>
      </c>
      <c r="CI2647" s="357">
        <v>45717</v>
      </c>
    </row>
    <row r="2648" spans="79:87">
      <c r="CA2648" s="351">
        <v>2645</v>
      </c>
      <c r="CB2648" s="358"/>
      <c r="CC2648" s="366" t="s">
        <v>6356</v>
      </c>
      <c r="CD2648" s="353" t="s">
        <v>1592</v>
      </c>
      <c r="CE2648" s="366" t="s">
        <v>6357</v>
      </c>
      <c r="CF2648" s="354" t="s">
        <v>2312</v>
      </c>
      <c r="CG2648" s="355" t="s">
        <v>638</v>
      </c>
      <c r="CH2648" s="356">
        <v>18000</v>
      </c>
      <c r="CI2648" s="357">
        <v>45717</v>
      </c>
    </row>
    <row r="2649" spans="79:87">
      <c r="CA2649" s="351">
        <v>2646</v>
      </c>
      <c r="CB2649" s="358"/>
      <c r="CC2649" s="366" t="s">
        <v>6446</v>
      </c>
      <c r="CD2649" s="353" t="s">
        <v>1782</v>
      </c>
      <c r="CE2649" s="366" t="s">
        <v>6447</v>
      </c>
      <c r="CF2649" s="354" t="s">
        <v>2305</v>
      </c>
      <c r="CG2649" s="355" t="s">
        <v>639</v>
      </c>
      <c r="CH2649" s="356">
        <v>65250</v>
      </c>
      <c r="CI2649" s="357">
        <v>45717</v>
      </c>
    </row>
    <row r="2650" spans="79:87">
      <c r="CA2650" s="351">
        <v>2647</v>
      </c>
      <c r="CB2650" s="358"/>
      <c r="CC2650" s="366" t="s">
        <v>6392</v>
      </c>
      <c r="CD2650" s="353" t="s">
        <v>6393</v>
      </c>
      <c r="CE2650" s="366" t="s">
        <v>6394</v>
      </c>
      <c r="CF2650" s="354" t="s">
        <v>3947</v>
      </c>
      <c r="CG2650" s="355" t="s">
        <v>684</v>
      </c>
      <c r="CH2650" s="356">
        <v>2292000</v>
      </c>
      <c r="CI2650" s="357">
        <v>45717</v>
      </c>
    </row>
    <row r="2651" spans="79:87">
      <c r="CA2651" s="351">
        <v>2648</v>
      </c>
      <c r="CB2651" s="358"/>
      <c r="CC2651" s="366" t="s">
        <v>6448</v>
      </c>
      <c r="CD2651" s="353" t="s">
        <v>6449</v>
      </c>
      <c r="CE2651" s="366" t="s">
        <v>6450</v>
      </c>
      <c r="CF2651" s="354" t="s">
        <v>2065</v>
      </c>
      <c r="CG2651" s="355" t="s">
        <v>811</v>
      </c>
      <c r="CH2651" s="356">
        <v>15000</v>
      </c>
      <c r="CI2651" s="357">
        <v>45689</v>
      </c>
    </row>
    <row r="2652" spans="79:87">
      <c r="CA2652" s="351">
        <v>2649</v>
      </c>
      <c r="CB2652" s="358"/>
      <c r="CC2652" s="366" t="s">
        <v>6392</v>
      </c>
      <c r="CD2652" s="353" t="s">
        <v>6393</v>
      </c>
      <c r="CE2652" s="366" t="s">
        <v>6394</v>
      </c>
      <c r="CF2652" s="354" t="s">
        <v>3730</v>
      </c>
      <c r="CG2652" s="355" t="s">
        <v>758</v>
      </c>
      <c r="CH2652" s="356">
        <v>197640</v>
      </c>
      <c r="CI2652" s="357">
        <v>45658</v>
      </c>
    </row>
    <row r="2653" spans="79:87">
      <c r="CA2653" s="351">
        <v>2650</v>
      </c>
      <c r="CB2653" s="358"/>
      <c r="CC2653" s="366" t="s">
        <v>6451</v>
      </c>
      <c r="CD2653" s="353" t="s">
        <v>6452</v>
      </c>
      <c r="CE2653" s="366" t="s">
        <v>6453</v>
      </c>
      <c r="CF2653" s="354" t="s">
        <v>2092</v>
      </c>
      <c r="CG2653" s="355" t="s">
        <v>812</v>
      </c>
      <c r="CH2653" s="356">
        <v>11500</v>
      </c>
      <c r="CI2653" s="357">
        <v>45717</v>
      </c>
    </row>
    <row r="2654" spans="79:87">
      <c r="CA2654" s="351">
        <v>2651</v>
      </c>
      <c r="CB2654" s="358"/>
      <c r="CC2654" s="366" t="s">
        <v>6372</v>
      </c>
      <c r="CD2654" s="353" t="s">
        <v>3822</v>
      </c>
      <c r="CE2654" s="366" t="s">
        <v>6373</v>
      </c>
      <c r="CF2654" s="354" t="s">
        <v>2254</v>
      </c>
      <c r="CG2654" s="355" t="s">
        <v>760</v>
      </c>
      <c r="CH2654" s="356">
        <v>144060</v>
      </c>
      <c r="CI2654" s="357">
        <v>45717</v>
      </c>
    </row>
    <row r="2655" spans="79:87">
      <c r="CA2655" s="351">
        <v>2652</v>
      </c>
      <c r="CB2655" s="358"/>
      <c r="CC2655" s="366" t="s">
        <v>6392</v>
      </c>
      <c r="CD2655" s="353" t="s">
        <v>6393</v>
      </c>
      <c r="CE2655" s="366" t="s">
        <v>6394</v>
      </c>
      <c r="CF2655" s="354" t="s">
        <v>2059</v>
      </c>
      <c r="CG2655" s="355" t="s">
        <v>760</v>
      </c>
      <c r="CH2655" s="356">
        <v>370440</v>
      </c>
      <c r="CI2655" s="357">
        <v>45717</v>
      </c>
    </row>
    <row r="2656" spans="79:87">
      <c r="CA2656" s="351">
        <v>2653</v>
      </c>
      <c r="CB2656" s="358"/>
      <c r="CC2656" s="366" t="s">
        <v>6414</v>
      </c>
      <c r="CD2656" s="353" t="s">
        <v>6415</v>
      </c>
      <c r="CE2656" s="366" t="s">
        <v>6416</v>
      </c>
      <c r="CF2656" s="354" t="s">
        <v>2831</v>
      </c>
      <c r="CG2656" s="355" t="s">
        <v>671</v>
      </c>
      <c r="CH2656" s="356">
        <v>19890</v>
      </c>
      <c r="CI2656" s="357">
        <v>45717</v>
      </c>
    </row>
    <row r="2657" spans="79:87">
      <c r="CA2657" s="351">
        <v>2654</v>
      </c>
      <c r="CB2657" s="358"/>
      <c r="CC2657" s="366" t="s">
        <v>6356</v>
      </c>
      <c r="CD2657" s="353" t="s">
        <v>1592</v>
      </c>
      <c r="CE2657" s="366" t="s">
        <v>6357</v>
      </c>
      <c r="CF2657" s="354" t="s">
        <v>2312</v>
      </c>
      <c r="CG2657" s="355" t="s">
        <v>638</v>
      </c>
      <c r="CH2657" s="356">
        <v>18000</v>
      </c>
      <c r="CI2657" s="357">
        <v>45717</v>
      </c>
    </row>
    <row r="2658" spans="79:87">
      <c r="CA2658" s="351">
        <v>2655</v>
      </c>
      <c r="CB2658" s="358"/>
      <c r="CC2658" s="366" t="s">
        <v>6358</v>
      </c>
      <c r="CD2658" s="353" t="s">
        <v>1896</v>
      </c>
      <c r="CE2658" s="366" t="s">
        <v>6359</v>
      </c>
      <c r="CF2658" s="354" t="s">
        <v>2312</v>
      </c>
      <c r="CG2658" s="355" t="s">
        <v>638</v>
      </c>
      <c r="CH2658" s="356">
        <v>18000</v>
      </c>
      <c r="CI2658" s="357">
        <v>45717</v>
      </c>
    </row>
    <row r="2659" spans="79:87">
      <c r="CA2659" s="351">
        <v>2656</v>
      </c>
      <c r="CB2659" s="358"/>
      <c r="CC2659" s="366" t="s">
        <v>6392</v>
      </c>
      <c r="CD2659" s="353" t="s">
        <v>6393</v>
      </c>
      <c r="CE2659" s="366" t="s">
        <v>6394</v>
      </c>
      <c r="CF2659" s="354" t="s">
        <v>2305</v>
      </c>
      <c r="CG2659" s="355" t="s">
        <v>639</v>
      </c>
      <c r="CH2659" s="356">
        <v>108750</v>
      </c>
      <c r="CI2659" s="357">
        <v>45717</v>
      </c>
    </row>
    <row r="2660" spans="79:87">
      <c r="CA2660" s="351">
        <v>2657</v>
      </c>
      <c r="CB2660" s="358"/>
      <c r="CC2660" s="366" t="s">
        <v>6454</v>
      </c>
      <c r="CD2660" s="353" t="s">
        <v>1822</v>
      </c>
      <c r="CE2660" s="366" t="s">
        <v>6455</v>
      </c>
      <c r="CF2660" s="354" t="s">
        <v>3680</v>
      </c>
      <c r="CG2660" s="355" t="s">
        <v>654</v>
      </c>
      <c r="CH2660" s="356">
        <v>24720</v>
      </c>
      <c r="CI2660" s="357">
        <v>45689</v>
      </c>
    </row>
    <row r="2661" spans="79:87">
      <c r="CA2661" s="351">
        <v>2658</v>
      </c>
      <c r="CB2661" s="358"/>
      <c r="CC2661" s="366" t="s">
        <v>6456</v>
      </c>
      <c r="CD2661" s="353" t="s">
        <v>6457</v>
      </c>
      <c r="CE2661" s="366" t="s">
        <v>6458</v>
      </c>
      <c r="CF2661" s="354" t="s">
        <v>2198</v>
      </c>
      <c r="CG2661" s="355" t="s">
        <v>2199</v>
      </c>
      <c r="CH2661" s="356">
        <v>25000</v>
      </c>
      <c r="CI2661" s="357">
        <v>45658</v>
      </c>
    </row>
    <row r="2662" spans="79:87">
      <c r="CA2662" s="351">
        <v>2659</v>
      </c>
      <c r="CB2662" s="358"/>
      <c r="CC2662" s="366" t="s">
        <v>6459</v>
      </c>
      <c r="CD2662" s="353" t="s">
        <v>6460</v>
      </c>
      <c r="CE2662" s="366" t="s">
        <v>6461</v>
      </c>
      <c r="CF2662" s="354" t="s">
        <v>2072</v>
      </c>
      <c r="CG2662" s="355" t="s">
        <v>800</v>
      </c>
      <c r="CH2662" s="356">
        <v>19000</v>
      </c>
      <c r="CI2662" s="357">
        <v>45717</v>
      </c>
    </row>
    <row r="2663" spans="79:87">
      <c r="CA2663" s="351">
        <v>2660</v>
      </c>
      <c r="CB2663" s="358"/>
      <c r="CC2663" s="366" t="s">
        <v>6403</v>
      </c>
      <c r="CD2663" s="353" t="s">
        <v>6404</v>
      </c>
      <c r="CE2663" s="366" t="s">
        <v>6405</v>
      </c>
      <c r="CF2663" s="354" t="s">
        <v>2215</v>
      </c>
      <c r="CG2663" s="355" t="s">
        <v>683</v>
      </c>
      <c r="CH2663" s="356">
        <v>10650</v>
      </c>
      <c r="CI2663" s="357">
        <v>45717</v>
      </c>
    </row>
    <row r="2664" spans="79:87">
      <c r="CA2664" s="351">
        <v>2661</v>
      </c>
      <c r="CB2664" s="358"/>
      <c r="CC2664" s="366" t="s">
        <v>6462</v>
      </c>
      <c r="CD2664" s="353" t="s">
        <v>6463</v>
      </c>
      <c r="CE2664" s="366" t="s">
        <v>6464</v>
      </c>
      <c r="CF2664" s="354" t="s">
        <v>2134</v>
      </c>
      <c r="CG2664" s="355" t="s">
        <v>807</v>
      </c>
      <c r="CH2664" s="356">
        <v>66000</v>
      </c>
      <c r="CI2664" s="357">
        <v>45717</v>
      </c>
    </row>
    <row r="2665" spans="79:87">
      <c r="CA2665" s="351">
        <v>2662</v>
      </c>
      <c r="CB2665" s="358"/>
      <c r="CC2665" s="366" t="s">
        <v>6465</v>
      </c>
      <c r="CD2665" s="353" t="s">
        <v>6466</v>
      </c>
      <c r="CE2665" s="366" t="s">
        <v>6467</v>
      </c>
      <c r="CF2665" s="354" t="s">
        <v>2134</v>
      </c>
      <c r="CG2665" s="355" t="s">
        <v>807</v>
      </c>
      <c r="CH2665" s="356">
        <v>22000</v>
      </c>
      <c r="CI2665" s="357">
        <v>45717</v>
      </c>
    </row>
    <row r="2666" spans="79:87">
      <c r="CA2666" s="351">
        <v>2663</v>
      </c>
      <c r="CB2666" s="358"/>
      <c r="CC2666" s="366" t="s">
        <v>6468</v>
      </c>
      <c r="CD2666" s="353" t="s">
        <v>1862</v>
      </c>
      <c r="CE2666" s="366" t="s">
        <v>6469</v>
      </c>
      <c r="CF2666" s="354" t="s">
        <v>3749</v>
      </c>
      <c r="CG2666" s="355" t="s">
        <v>707</v>
      </c>
      <c r="CH2666" s="356">
        <v>302700</v>
      </c>
      <c r="CI2666" s="357">
        <v>45717</v>
      </c>
    </row>
    <row r="2667" spans="79:87">
      <c r="CA2667" s="351">
        <v>2664</v>
      </c>
      <c r="CB2667" s="358"/>
      <c r="CC2667" s="366" t="s">
        <v>6468</v>
      </c>
      <c r="CD2667" s="353" t="s">
        <v>1862</v>
      </c>
      <c r="CE2667" s="366" t="s">
        <v>6469</v>
      </c>
      <c r="CF2667" s="354" t="s">
        <v>2855</v>
      </c>
      <c r="CG2667" s="355" t="s">
        <v>707</v>
      </c>
      <c r="CH2667" s="356">
        <v>90810</v>
      </c>
      <c r="CI2667" s="357">
        <v>45717</v>
      </c>
    </row>
    <row r="2668" spans="79:87">
      <c r="CA2668" s="351">
        <v>2665</v>
      </c>
      <c r="CB2668" s="358"/>
      <c r="CC2668" s="366" t="s">
        <v>6412</v>
      </c>
      <c r="CD2668" s="353" t="s">
        <v>1987</v>
      </c>
      <c r="CE2668" s="366" t="s">
        <v>6413</v>
      </c>
      <c r="CF2668" s="354" t="s">
        <v>2851</v>
      </c>
      <c r="CG2668" s="355" t="s">
        <v>714</v>
      </c>
      <c r="CH2668" s="356">
        <v>3210</v>
      </c>
      <c r="CI2668" s="357">
        <v>45717</v>
      </c>
    </row>
    <row r="2669" spans="79:87">
      <c r="CA2669" s="351">
        <v>2666</v>
      </c>
      <c r="CB2669" s="358"/>
      <c r="CC2669" s="366" t="s">
        <v>6470</v>
      </c>
      <c r="CD2669" s="353" t="s">
        <v>6471</v>
      </c>
      <c r="CE2669" s="366" t="s">
        <v>6472</v>
      </c>
      <c r="CF2669" s="354" t="s">
        <v>2065</v>
      </c>
      <c r="CG2669" s="355" t="s">
        <v>811</v>
      </c>
      <c r="CH2669" s="356">
        <v>15000</v>
      </c>
      <c r="CI2669" s="357">
        <v>45689</v>
      </c>
    </row>
    <row r="2670" spans="79:87">
      <c r="CA2670" s="351">
        <v>2667</v>
      </c>
      <c r="CB2670" s="358"/>
      <c r="CC2670" s="366" t="s">
        <v>6473</v>
      </c>
      <c r="CD2670" s="353" t="s">
        <v>6474</v>
      </c>
      <c r="CE2670" s="366" t="s">
        <v>6475</v>
      </c>
      <c r="CF2670" s="354" t="s">
        <v>2065</v>
      </c>
      <c r="CG2670" s="355" t="s">
        <v>811</v>
      </c>
      <c r="CH2670" s="356">
        <v>15000</v>
      </c>
      <c r="CI2670" s="357">
        <v>45658</v>
      </c>
    </row>
    <row r="2671" spans="79:87">
      <c r="CA2671" s="351">
        <v>2668</v>
      </c>
      <c r="CB2671" s="358"/>
      <c r="CC2671" s="366" t="s">
        <v>6476</v>
      </c>
      <c r="CD2671" s="353" t="s">
        <v>6477</v>
      </c>
      <c r="CE2671" s="366" t="s">
        <v>6478</v>
      </c>
      <c r="CF2671" s="354" t="s">
        <v>2127</v>
      </c>
      <c r="CG2671" s="355" t="s">
        <v>751</v>
      </c>
      <c r="CH2671" s="356">
        <v>37920</v>
      </c>
      <c r="CI2671" s="357">
        <v>45717</v>
      </c>
    </row>
    <row r="2672" spans="79:87">
      <c r="CA2672" s="351">
        <v>2669</v>
      </c>
      <c r="CB2672" s="358"/>
      <c r="CC2672" s="366" t="s">
        <v>6479</v>
      </c>
      <c r="CD2672" s="353" t="s">
        <v>6480</v>
      </c>
      <c r="CE2672" s="366" t="s">
        <v>6481</v>
      </c>
      <c r="CF2672" s="354" t="s">
        <v>2092</v>
      </c>
      <c r="CG2672" s="355" t="s">
        <v>812</v>
      </c>
      <c r="CH2672" s="356">
        <v>34500</v>
      </c>
      <c r="CI2672" s="357">
        <v>45717</v>
      </c>
    </row>
    <row r="2673" spans="79:87">
      <c r="CA2673" s="351">
        <v>2670</v>
      </c>
      <c r="CB2673" s="358"/>
      <c r="CC2673" s="366" t="s">
        <v>6482</v>
      </c>
      <c r="CD2673" s="353" t="s">
        <v>6483</v>
      </c>
      <c r="CE2673" s="366" t="s">
        <v>6484</v>
      </c>
      <c r="CF2673" s="354" t="s">
        <v>2092</v>
      </c>
      <c r="CG2673" s="355" t="s">
        <v>812</v>
      </c>
      <c r="CH2673" s="356">
        <v>11500</v>
      </c>
      <c r="CI2673" s="357">
        <v>45717</v>
      </c>
    </row>
    <row r="2674" spans="79:87">
      <c r="CA2674" s="351">
        <v>2671</v>
      </c>
      <c r="CB2674" s="358"/>
      <c r="CC2674" s="366" t="s">
        <v>6392</v>
      </c>
      <c r="CD2674" s="353" t="s">
        <v>6393</v>
      </c>
      <c r="CE2674" s="366" t="s">
        <v>6394</v>
      </c>
      <c r="CF2674" s="354" t="s">
        <v>2059</v>
      </c>
      <c r="CG2674" s="355" t="s">
        <v>760</v>
      </c>
      <c r="CH2674" s="356">
        <v>246960</v>
      </c>
      <c r="CI2674" s="357">
        <v>45717</v>
      </c>
    </row>
    <row r="2675" spans="79:87">
      <c r="CA2675" s="351">
        <v>2672</v>
      </c>
      <c r="CB2675" s="358"/>
      <c r="CC2675" s="366" t="s">
        <v>6485</v>
      </c>
      <c r="CD2675" s="353" t="s">
        <v>6486</v>
      </c>
      <c r="CE2675" s="366" t="s">
        <v>6487</v>
      </c>
      <c r="CF2675" s="354" t="s">
        <v>2831</v>
      </c>
      <c r="CG2675" s="355" t="s">
        <v>671</v>
      </c>
      <c r="CH2675" s="356">
        <v>19890</v>
      </c>
      <c r="CI2675" s="357">
        <v>45717</v>
      </c>
    </row>
    <row r="2676" spans="79:87">
      <c r="CA2676" s="351">
        <v>2673</v>
      </c>
      <c r="CB2676" s="358"/>
      <c r="CC2676" s="366" t="s">
        <v>6356</v>
      </c>
      <c r="CD2676" s="353" t="s">
        <v>1592</v>
      </c>
      <c r="CE2676" s="366" t="s">
        <v>6357</v>
      </c>
      <c r="CF2676" s="354" t="s">
        <v>2312</v>
      </c>
      <c r="CG2676" s="355" t="s">
        <v>638</v>
      </c>
      <c r="CH2676" s="356">
        <v>72000</v>
      </c>
      <c r="CI2676" s="357">
        <v>45717</v>
      </c>
    </row>
    <row r="2677" spans="79:87">
      <c r="CA2677" s="351">
        <v>2674</v>
      </c>
      <c r="CB2677" s="358"/>
      <c r="CC2677" s="366" t="s">
        <v>6358</v>
      </c>
      <c r="CD2677" s="353" t="s">
        <v>1896</v>
      </c>
      <c r="CE2677" s="366" t="s">
        <v>6359</v>
      </c>
      <c r="CF2677" s="354" t="s">
        <v>2312</v>
      </c>
      <c r="CG2677" s="355" t="s">
        <v>638</v>
      </c>
      <c r="CH2677" s="356">
        <v>36000</v>
      </c>
      <c r="CI2677" s="357">
        <v>45717</v>
      </c>
    </row>
    <row r="2678" spans="79:87">
      <c r="CA2678" s="351">
        <v>2675</v>
      </c>
      <c r="CB2678" s="358"/>
      <c r="CC2678" s="366" t="s">
        <v>6440</v>
      </c>
      <c r="CD2678" s="353" t="s">
        <v>6441</v>
      </c>
      <c r="CE2678" s="366" t="s">
        <v>6442</v>
      </c>
      <c r="CF2678" s="354" t="s">
        <v>2304</v>
      </c>
      <c r="CG2678" s="355" t="s">
        <v>640</v>
      </c>
      <c r="CH2678" s="356">
        <v>-108600</v>
      </c>
      <c r="CI2678" s="357">
        <v>45689</v>
      </c>
    </row>
    <row r="2679" spans="79:87">
      <c r="CA2679" s="351">
        <v>2676</v>
      </c>
      <c r="CB2679" s="358"/>
      <c r="CC2679" s="366" t="s">
        <v>6360</v>
      </c>
      <c r="CD2679" s="353" t="s">
        <v>6361</v>
      </c>
      <c r="CE2679" s="366" t="s">
        <v>6362</v>
      </c>
      <c r="CF2679" s="354" t="s">
        <v>2042</v>
      </c>
      <c r="CG2679" s="355" t="s">
        <v>671</v>
      </c>
      <c r="CH2679" s="356">
        <v>79560</v>
      </c>
      <c r="CI2679" s="357">
        <v>45658</v>
      </c>
    </row>
    <row r="2680" spans="79:87">
      <c r="CA2680" s="351">
        <v>2677</v>
      </c>
      <c r="CB2680" s="358"/>
      <c r="CC2680" s="366" t="s">
        <v>6488</v>
      </c>
      <c r="CD2680" s="353" t="s">
        <v>6489</v>
      </c>
      <c r="CE2680" s="366" t="s">
        <v>6490</v>
      </c>
      <c r="CF2680" s="354" t="s">
        <v>2134</v>
      </c>
      <c r="CG2680" s="355" t="s">
        <v>807</v>
      </c>
      <c r="CH2680" s="356">
        <v>110000</v>
      </c>
      <c r="CI2680" s="357">
        <v>45717</v>
      </c>
    </row>
    <row r="2681" spans="79:87">
      <c r="CA2681" s="351">
        <v>2678</v>
      </c>
      <c r="CB2681" s="358"/>
      <c r="CC2681" s="366" t="s">
        <v>6491</v>
      </c>
      <c r="CD2681" s="353" t="s">
        <v>6492</v>
      </c>
      <c r="CE2681" s="366" t="s">
        <v>6493</v>
      </c>
      <c r="CF2681" s="354" t="s">
        <v>2134</v>
      </c>
      <c r="CG2681" s="355" t="s">
        <v>807</v>
      </c>
      <c r="CH2681" s="356">
        <v>-22000</v>
      </c>
      <c r="CI2681" s="357">
        <v>45717</v>
      </c>
    </row>
    <row r="2682" spans="79:87">
      <c r="CA2682" s="351">
        <v>2679</v>
      </c>
      <c r="CB2682" s="358"/>
      <c r="CC2682" s="366" t="s">
        <v>6494</v>
      </c>
      <c r="CD2682" s="353" t="s">
        <v>6495</v>
      </c>
      <c r="CE2682" s="366" t="s">
        <v>6496</v>
      </c>
      <c r="CF2682" s="354" t="s">
        <v>2065</v>
      </c>
      <c r="CG2682" s="355" t="s">
        <v>811</v>
      </c>
      <c r="CH2682" s="356">
        <v>15000</v>
      </c>
      <c r="CI2682" s="357">
        <v>45717</v>
      </c>
    </row>
    <row r="2683" spans="79:87">
      <c r="CA2683" s="351">
        <v>2680</v>
      </c>
      <c r="CB2683" s="358"/>
      <c r="CC2683" s="366" t="s">
        <v>6497</v>
      </c>
      <c r="CD2683" s="353" t="s">
        <v>6498</v>
      </c>
      <c r="CE2683" s="366" t="s">
        <v>6499</v>
      </c>
      <c r="CF2683" s="354" t="s">
        <v>2065</v>
      </c>
      <c r="CG2683" s="355" t="s">
        <v>811</v>
      </c>
      <c r="CH2683" s="356">
        <v>30000</v>
      </c>
      <c r="CI2683" s="357">
        <v>45717</v>
      </c>
    </row>
    <row r="2684" spans="79:87">
      <c r="CA2684" s="351">
        <v>2681</v>
      </c>
      <c r="CB2684" s="358"/>
      <c r="CC2684" s="366" t="s">
        <v>6372</v>
      </c>
      <c r="CD2684" s="353" t="s">
        <v>3822</v>
      </c>
      <c r="CE2684" s="366" t="s">
        <v>6373</v>
      </c>
      <c r="CF2684" s="354" t="s">
        <v>2147</v>
      </c>
      <c r="CG2684" s="355" t="s">
        <v>752</v>
      </c>
      <c r="CH2684" s="356">
        <v>55000</v>
      </c>
      <c r="CI2684" s="357">
        <v>45717</v>
      </c>
    </row>
    <row r="2685" spans="79:87">
      <c r="CA2685" s="351">
        <v>2682</v>
      </c>
      <c r="CB2685" s="358"/>
      <c r="CC2685" s="366" t="s">
        <v>6360</v>
      </c>
      <c r="CD2685" s="353" t="s">
        <v>6361</v>
      </c>
      <c r="CE2685" s="366" t="s">
        <v>6362</v>
      </c>
      <c r="CF2685" s="354" t="s">
        <v>3730</v>
      </c>
      <c r="CG2685" s="355" t="s">
        <v>758</v>
      </c>
      <c r="CH2685" s="356">
        <v>98820</v>
      </c>
      <c r="CI2685" s="357">
        <v>45717</v>
      </c>
    </row>
    <row r="2686" spans="79:87">
      <c r="CA2686" s="351">
        <v>2683</v>
      </c>
      <c r="CB2686" s="358"/>
      <c r="CC2686" s="366" t="s">
        <v>6392</v>
      </c>
      <c r="CD2686" s="353" t="s">
        <v>6393</v>
      </c>
      <c r="CE2686" s="366" t="s">
        <v>6394</v>
      </c>
      <c r="CF2686" s="354" t="s">
        <v>2831</v>
      </c>
      <c r="CG2686" s="355" t="s">
        <v>671</v>
      </c>
      <c r="CH2686" s="356">
        <v>59670</v>
      </c>
      <c r="CI2686" s="357">
        <v>45717</v>
      </c>
    </row>
    <row r="2687" spans="79:87">
      <c r="CA2687" s="351">
        <v>2684</v>
      </c>
      <c r="CB2687" s="358"/>
      <c r="CC2687" s="366" t="s">
        <v>6392</v>
      </c>
      <c r="CD2687" s="353" t="s">
        <v>6393</v>
      </c>
      <c r="CE2687" s="366" t="s">
        <v>6394</v>
      </c>
      <c r="CF2687" s="354" t="s">
        <v>2304</v>
      </c>
      <c r="CG2687" s="355" t="s">
        <v>640</v>
      </c>
      <c r="CH2687" s="356">
        <v>-72400</v>
      </c>
      <c r="CI2687" s="357">
        <v>45689</v>
      </c>
    </row>
    <row r="2688" spans="79:87">
      <c r="CA2688" s="351">
        <v>2685</v>
      </c>
      <c r="CB2688" s="358"/>
      <c r="CC2688" s="366" t="s">
        <v>6372</v>
      </c>
      <c r="CD2688" s="353" t="s">
        <v>3822</v>
      </c>
      <c r="CE2688" s="366" t="s">
        <v>6373</v>
      </c>
      <c r="CF2688" s="354" t="s">
        <v>2869</v>
      </c>
      <c r="CG2688" s="355" t="s">
        <v>668</v>
      </c>
      <c r="CH2688" s="356">
        <v>191100</v>
      </c>
      <c r="CI2688" s="357">
        <v>45658</v>
      </c>
    </row>
    <row r="2689" spans="79:87">
      <c r="CA2689" s="351">
        <v>2686</v>
      </c>
      <c r="CB2689" s="358"/>
      <c r="CC2689" s="366" t="s">
        <v>6360</v>
      </c>
      <c r="CD2689" s="353" t="s">
        <v>6361</v>
      </c>
      <c r="CE2689" s="366" t="s">
        <v>6362</v>
      </c>
      <c r="CF2689" s="354" t="s">
        <v>2869</v>
      </c>
      <c r="CG2689" s="355" t="s">
        <v>668</v>
      </c>
      <c r="CH2689" s="356">
        <v>19110</v>
      </c>
      <c r="CI2689" s="357">
        <v>45717</v>
      </c>
    </row>
    <row r="2690" spans="79:87">
      <c r="CA2690" s="351">
        <v>2687</v>
      </c>
      <c r="CB2690" s="358"/>
      <c r="CC2690" s="366" t="s">
        <v>6392</v>
      </c>
      <c r="CD2690" s="353" t="s">
        <v>6393</v>
      </c>
      <c r="CE2690" s="366" t="s">
        <v>6394</v>
      </c>
      <c r="CF2690" s="354" t="s">
        <v>4023</v>
      </c>
      <c r="CG2690" s="355" t="s">
        <v>670</v>
      </c>
      <c r="CH2690" s="356">
        <v>-169680</v>
      </c>
      <c r="CI2690" s="357">
        <v>45717</v>
      </c>
    </row>
    <row r="2691" spans="79:87">
      <c r="CA2691" s="351">
        <v>2688</v>
      </c>
      <c r="CB2691" s="358"/>
      <c r="CC2691" s="366" t="s">
        <v>6360</v>
      </c>
      <c r="CD2691" s="353" t="s">
        <v>6361</v>
      </c>
      <c r="CE2691" s="366" t="s">
        <v>6362</v>
      </c>
      <c r="CF2691" s="354" t="s">
        <v>2049</v>
      </c>
      <c r="CG2691" s="355" t="s">
        <v>675</v>
      </c>
      <c r="CH2691" s="356">
        <v>85440</v>
      </c>
      <c r="CI2691" s="357">
        <v>45717</v>
      </c>
    </row>
    <row r="2692" spans="79:87">
      <c r="CA2692" s="351">
        <v>2689</v>
      </c>
      <c r="CB2692" s="358"/>
      <c r="CC2692" s="366" t="s">
        <v>6414</v>
      </c>
      <c r="CD2692" s="353" t="s">
        <v>6415</v>
      </c>
      <c r="CE2692" s="366" t="s">
        <v>6416</v>
      </c>
      <c r="CF2692" s="354" t="s">
        <v>2215</v>
      </c>
      <c r="CG2692" s="355" t="s">
        <v>683</v>
      </c>
      <c r="CH2692" s="356">
        <v>10650</v>
      </c>
      <c r="CI2692" s="357">
        <v>45717</v>
      </c>
    </row>
    <row r="2693" spans="79:87">
      <c r="CA2693" s="351">
        <v>2690</v>
      </c>
      <c r="CB2693" s="358"/>
      <c r="CC2693" s="366" t="s">
        <v>6360</v>
      </c>
      <c r="CD2693" s="353" t="s">
        <v>6361</v>
      </c>
      <c r="CE2693" s="366" t="s">
        <v>6362</v>
      </c>
      <c r="CF2693" s="354" t="s">
        <v>3947</v>
      </c>
      <c r="CG2693" s="355" t="s">
        <v>684</v>
      </c>
      <c r="CH2693" s="356">
        <v>229200</v>
      </c>
      <c r="CI2693" s="357">
        <v>45717</v>
      </c>
    </row>
    <row r="2694" spans="79:87">
      <c r="CA2694" s="351">
        <v>2691</v>
      </c>
      <c r="CB2694" s="358"/>
      <c r="CC2694" s="366" t="s">
        <v>6446</v>
      </c>
      <c r="CD2694" s="353" t="s">
        <v>1782</v>
      </c>
      <c r="CE2694" s="366" t="s">
        <v>6447</v>
      </c>
      <c r="CF2694" s="354" t="s">
        <v>3948</v>
      </c>
      <c r="CG2694" s="355" t="s">
        <v>685</v>
      </c>
      <c r="CH2694" s="356">
        <v>323400</v>
      </c>
      <c r="CI2694" s="357">
        <v>45717</v>
      </c>
    </row>
    <row r="2695" spans="79:87">
      <c r="CA2695" s="351">
        <v>2692</v>
      </c>
      <c r="CB2695" s="358"/>
      <c r="CC2695" s="366" t="s">
        <v>6500</v>
      </c>
      <c r="CD2695" s="353" t="s">
        <v>6501</v>
      </c>
      <c r="CE2695" s="366" t="s">
        <v>6502</v>
      </c>
      <c r="CF2695" s="354" t="s">
        <v>2131</v>
      </c>
      <c r="CG2695" s="355" t="s">
        <v>808</v>
      </c>
      <c r="CH2695" s="356">
        <v>30000</v>
      </c>
      <c r="CI2695" s="357">
        <v>45717</v>
      </c>
    </row>
    <row r="2696" spans="79:87">
      <c r="CA2696" s="351">
        <v>2693</v>
      </c>
      <c r="CB2696" s="358"/>
      <c r="CC2696" s="366" t="s">
        <v>6503</v>
      </c>
      <c r="CD2696" s="353" t="s">
        <v>6504</v>
      </c>
      <c r="CE2696" s="366" t="s">
        <v>6505</v>
      </c>
      <c r="CF2696" s="354" t="s">
        <v>2065</v>
      </c>
      <c r="CG2696" s="355" t="s">
        <v>811</v>
      </c>
      <c r="CH2696" s="356">
        <v>15000</v>
      </c>
      <c r="CI2696" s="357">
        <v>45689</v>
      </c>
    </row>
    <row r="2697" spans="79:87">
      <c r="CA2697" s="351">
        <v>2694</v>
      </c>
      <c r="CB2697" s="358"/>
      <c r="CC2697" s="366" t="s">
        <v>6506</v>
      </c>
      <c r="CD2697" s="353" t="s">
        <v>6507</v>
      </c>
      <c r="CE2697" s="366" t="s">
        <v>6508</v>
      </c>
      <c r="CF2697" s="354" t="s">
        <v>2065</v>
      </c>
      <c r="CG2697" s="355" t="s">
        <v>811</v>
      </c>
      <c r="CH2697" s="356">
        <v>15000</v>
      </c>
      <c r="CI2697" s="357">
        <v>45658</v>
      </c>
    </row>
    <row r="2698" spans="79:87">
      <c r="CA2698" s="351">
        <v>2695</v>
      </c>
      <c r="CB2698" s="358"/>
      <c r="CC2698" s="366" t="s">
        <v>6509</v>
      </c>
      <c r="CD2698" s="353" t="s">
        <v>6510</v>
      </c>
      <c r="CE2698" s="366" t="s">
        <v>6511</v>
      </c>
      <c r="CF2698" s="354" t="s">
        <v>2841</v>
      </c>
      <c r="CG2698" s="355" t="s">
        <v>751</v>
      </c>
      <c r="CH2698" s="356">
        <v>568800</v>
      </c>
      <c r="CI2698" s="357">
        <v>45717</v>
      </c>
    </row>
    <row r="2699" spans="79:87">
      <c r="CA2699" s="351">
        <v>2696</v>
      </c>
      <c r="CB2699" s="358"/>
      <c r="CC2699" s="366" t="s">
        <v>6512</v>
      </c>
      <c r="CD2699" s="353" t="s">
        <v>6513</v>
      </c>
      <c r="CE2699" s="366" t="s">
        <v>6514</v>
      </c>
      <c r="CF2699" s="354" t="s">
        <v>2127</v>
      </c>
      <c r="CG2699" s="355" t="s">
        <v>751</v>
      </c>
      <c r="CH2699" s="356">
        <v>18960</v>
      </c>
      <c r="CI2699" s="357">
        <v>45717</v>
      </c>
    </row>
    <row r="2700" spans="79:87">
      <c r="CA2700" s="351">
        <v>2697</v>
      </c>
      <c r="CB2700" s="358"/>
      <c r="CC2700" s="366" t="s">
        <v>6400</v>
      </c>
      <c r="CD2700" s="353" t="s">
        <v>6401</v>
      </c>
      <c r="CE2700" s="366" t="s">
        <v>6402</v>
      </c>
      <c r="CF2700" s="354" t="s">
        <v>2127</v>
      </c>
      <c r="CG2700" s="355" t="s">
        <v>751</v>
      </c>
      <c r="CH2700" s="356">
        <v>56880</v>
      </c>
      <c r="CI2700" s="357">
        <v>45717</v>
      </c>
    </row>
    <row r="2701" spans="79:87">
      <c r="CA2701" s="351">
        <v>2698</v>
      </c>
      <c r="CB2701" s="358"/>
      <c r="CC2701" s="366" t="s">
        <v>6360</v>
      </c>
      <c r="CD2701" s="353" t="s">
        <v>6361</v>
      </c>
      <c r="CE2701" s="366" t="s">
        <v>6362</v>
      </c>
      <c r="CF2701" s="354" t="s">
        <v>3726</v>
      </c>
      <c r="CG2701" s="355" t="s">
        <v>756</v>
      </c>
      <c r="CH2701" s="356">
        <v>42000</v>
      </c>
      <c r="CI2701" s="357">
        <v>45717</v>
      </c>
    </row>
    <row r="2702" spans="79:87">
      <c r="CA2702" s="351">
        <v>2699</v>
      </c>
      <c r="CB2702" s="358"/>
      <c r="CC2702" s="366" t="s">
        <v>6515</v>
      </c>
      <c r="CD2702" s="353" t="s">
        <v>6516</v>
      </c>
      <c r="CE2702" s="366" t="s">
        <v>6517</v>
      </c>
      <c r="CF2702" s="354" t="s">
        <v>2092</v>
      </c>
      <c r="CG2702" s="355" t="s">
        <v>812</v>
      </c>
      <c r="CH2702" s="356">
        <v>23000</v>
      </c>
      <c r="CI2702" s="357">
        <v>45717</v>
      </c>
    </row>
    <row r="2703" spans="79:87">
      <c r="CA2703" s="351">
        <v>2700</v>
      </c>
      <c r="CB2703" s="358"/>
      <c r="CC2703" s="366" t="s">
        <v>6358</v>
      </c>
      <c r="CD2703" s="353" t="s">
        <v>1896</v>
      </c>
      <c r="CE2703" s="366" t="s">
        <v>6359</v>
      </c>
      <c r="CF2703" s="354" t="s">
        <v>2831</v>
      </c>
      <c r="CG2703" s="355" t="s">
        <v>671</v>
      </c>
      <c r="CH2703" s="356">
        <v>39780</v>
      </c>
      <c r="CI2703" s="357">
        <v>45717</v>
      </c>
    </row>
    <row r="2704" spans="79:87">
      <c r="CA2704" s="351">
        <v>2701</v>
      </c>
      <c r="CB2704" s="358"/>
      <c r="CC2704" s="366" t="s">
        <v>6392</v>
      </c>
      <c r="CD2704" s="353" t="s">
        <v>6393</v>
      </c>
      <c r="CE2704" s="366" t="s">
        <v>6394</v>
      </c>
      <c r="CF2704" s="354" t="s">
        <v>2312</v>
      </c>
      <c r="CG2704" s="355" t="s">
        <v>638</v>
      </c>
      <c r="CH2704" s="356">
        <v>90000</v>
      </c>
      <c r="CI2704" s="357">
        <v>45717</v>
      </c>
    </row>
    <row r="2705" spans="79:87">
      <c r="CA2705" s="351">
        <v>2702</v>
      </c>
      <c r="CB2705" s="358"/>
      <c r="CC2705" s="366" t="s">
        <v>6392</v>
      </c>
      <c r="CD2705" s="353" t="s">
        <v>6393</v>
      </c>
      <c r="CE2705" s="366" t="s">
        <v>6394</v>
      </c>
      <c r="CF2705" s="354" t="s">
        <v>2304</v>
      </c>
      <c r="CG2705" s="355" t="s">
        <v>640</v>
      </c>
      <c r="CH2705" s="356">
        <v>72400</v>
      </c>
      <c r="CI2705" s="357">
        <v>45689</v>
      </c>
    </row>
    <row r="2706" spans="79:87">
      <c r="CA2706" s="351">
        <v>2703</v>
      </c>
      <c r="CB2706" s="358"/>
      <c r="CC2706" s="366" t="s">
        <v>6518</v>
      </c>
      <c r="CD2706" s="353" t="s">
        <v>6519</v>
      </c>
      <c r="CE2706" s="366" t="s">
        <v>6520</v>
      </c>
      <c r="CF2706" s="354" t="s">
        <v>4023</v>
      </c>
      <c r="CG2706" s="355" t="s">
        <v>670</v>
      </c>
      <c r="CH2706" s="356">
        <v>24240</v>
      </c>
      <c r="CI2706" s="357">
        <v>45658</v>
      </c>
    </row>
    <row r="2707" spans="79:87">
      <c r="CA2707" s="351">
        <v>2704</v>
      </c>
      <c r="CB2707" s="358"/>
      <c r="CC2707" s="366" t="s">
        <v>6521</v>
      </c>
      <c r="CD2707" s="353" t="s">
        <v>6522</v>
      </c>
      <c r="CE2707" s="366" t="s">
        <v>6523</v>
      </c>
      <c r="CF2707" s="354" t="s">
        <v>2198</v>
      </c>
      <c r="CG2707" s="355" t="s">
        <v>2199</v>
      </c>
      <c r="CH2707" s="356">
        <v>25000</v>
      </c>
      <c r="CI2707" s="357">
        <v>45717</v>
      </c>
    </row>
    <row r="2708" spans="79:87">
      <c r="CA2708" s="351">
        <v>2705</v>
      </c>
      <c r="CB2708" s="358"/>
      <c r="CC2708" s="366" t="s">
        <v>6524</v>
      </c>
      <c r="CD2708" s="353" t="s">
        <v>6525</v>
      </c>
      <c r="CE2708" s="366" t="s">
        <v>6526</v>
      </c>
      <c r="CF2708" s="354" t="s">
        <v>2198</v>
      </c>
      <c r="CG2708" s="355" t="s">
        <v>2199</v>
      </c>
      <c r="CH2708" s="356">
        <v>25000</v>
      </c>
      <c r="CI2708" s="357">
        <v>45717</v>
      </c>
    </row>
    <row r="2709" spans="79:87">
      <c r="CA2709" s="351">
        <v>2706</v>
      </c>
      <c r="CB2709" s="358"/>
      <c r="CC2709" s="366" t="s">
        <v>6527</v>
      </c>
      <c r="CD2709" s="353" t="s">
        <v>6528</v>
      </c>
      <c r="CE2709" s="366" t="s">
        <v>6529</v>
      </c>
      <c r="CF2709" s="354" t="s">
        <v>2065</v>
      </c>
      <c r="CG2709" s="355" t="s">
        <v>811</v>
      </c>
      <c r="CH2709" s="356">
        <v>15000</v>
      </c>
      <c r="CI2709" s="357">
        <v>45717</v>
      </c>
    </row>
    <row r="2710" spans="79:87">
      <c r="CA2710" s="351">
        <v>2707</v>
      </c>
      <c r="CB2710" s="358"/>
      <c r="CC2710" s="366" t="s">
        <v>6530</v>
      </c>
      <c r="CD2710" s="353" t="s">
        <v>6531</v>
      </c>
      <c r="CE2710" s="366" t="s">
        <v>6532</v>
      </c>
      <c r="CF2710" s="354" t="s">
        <v>2092</v>
      </c>
      <c r="CG2710" s="355" t="s">
        <v>812</v>
      </c>
      <c r="CH2710" s="356">
        <v>11500</v>
      </c>
      <c r="CI2710" s="357">
        <v>45717</v>
      </c>
    </row>
    <row r="2711" spans="79:87">
      <c r="CA2711" s="351">
        <v>2708</v>
      </c>
      <c r="CB2711" s="358"/>
      <c r="CC2711" s="366" t="s">
        <v>6358</v>
      </c>
      <c r="CD2711" s="353" t="s">
        <v>1896</v>
      </c>
      <c r="CE2711" s="366" t="s">
        <v>6359</v>
      </c>
      <c r="CF2711" s="354" t="s">
        <v>2831</v>
      </c>
      <c r="CG2711" s="355" t="s">
        <v>671</v>
      </c>
      <c r="CH2711" s="356">
        <v>39780</v>
      </c>
      <c r="CI2711" s="357">
        <v>45717</v>
      </c>
    </row>
    <row r="2712" spans="79:87">
      <c r="CA2712" s="351">
        <v>2709</v>
      </c>
      <c r="CB2712" s="358"/>
      <c r="CC2712" s="366" t="s">
        <v>6395</v>
      </c>
      <c r="CD2712" s="353" t="s">
        <v>1971</v>
      </c>
      <c r="CE2712" s="366" t="s">
        <v>6396</v>
      </c>
      <c r="CF2712" s="354" t="s">
        <v>2770</v>
      </c>
      <c r="CG2712" s="355" t="s">
        <v>636</v>
      </c>
      <c r="CH2712" s="356">
        <v>97200</v>
      </c>
      <c r="CI2712" s="357">
        <v>45717</v>
      </c>
    </row>
    <row r="2713" spans="79:87">
      <c r="CA2713" s="351">
        <v>2710</v>
      </c>
      <c r="CB2713" s="358"/>
      <c r="CC2713" s="366" t="s">
        <v>6356</v>
      </c>
      <c r="CD2713" s="353" t="s">
        <v>1592</v>
      </c>
      <c r="CE2713" s="366" t="s">
        <v>6357</v>
      </c>
      <c r="CF2713" s="354" t="s">
        <v>2312</v>
      </c>
      <c r="CG2713" s="355" t="s">
        <v>638</v>
      </c>
      <c r="CH2713" s="356">
        <v>54000</v>
      </c>
      <c r="CI2713" s="357">
        <v>45717</v>
      </c>
    </row>
    <row r="2714" spans="79:87">
      <c r="CA2714" s="351">
        <v>2711</v>
      </c>
      <c r="CB2714" s="358"/>
      <c r="CC2714" s="366" t="s">
        <v>6446</v>
      </c>
      <c r="CD2714" s="353" t="s">
        <v>1782</v>
      </c>
      <c r="CE2714" s="366" t="s">
        <v>6447</v>
      </c>
      <c r="CF2714" s="354" t="s">
        <v>2300</v>
      </c>
      <c r="CG2714" s="355" t="s">
        <v>641</v>
      </c>
      <c r="CH2714" s="356">
        <v>146100</v>
      </c>
      <c r="CI2714" s="357">
        <v>45689</v>
      </c>
    </row>
    <row r="2715" spans="79:87">
      <c r="CA2715" s="351">
        <v>2712</v>
      </c>
      <c r="CB2715" s="358"/>
      <c r="CC2715" s="366" t="s">
        <v>6533</v>
      </c>
      <c r="CD2715" s="353" t="s">
        <v>6534</v>
      </c>
      <c r="CE2715" s="366" t="s">
        <v>6535</v>
      </c>
      <c r="CF2715" s="354" t="s">
        <v>3680</v>
      </c>
      <c r="CG2715" s="355" t="s">
        <v>654</v>
      </c>
      <c r="CH2715" s="356">
        <v>6180</v>
      </c>
      <c r="CI2715" s="357">
        <v>45658</v>
      </c>
    </row>
    <row r="2716" spans="79:87">
      <c r="CA2716" s="351">
        <v>2713</v>
      </c>
      <c r="CB2716" s="358"/>
      <c r="CC2716" s="366" t="s">
        <v>6360</v>
      </c>
      <c r="CD2716" s="353" t="s">
        <v>6361</v>
      </c>
      <c r="CE2716" s="366" t="s">
        <v>6362</v>
      </c>
      <c r="CF2716" s="354" t="s">
        <v>2049</v>
      </c>
      <c r="CG2716" s="355" t="s">
        <v>675</v>
      </c>
      <c r="CH2716" s="356">
        <v>85440</v>
      </c>
      <c r="CI2716" s="357">
        <v>45717</v>
      </c>
    </row>
    <row r="2717" spans="79:87">
      <c r="CA2717" s="351">
        <v>2714</v>
      </c>
      <c r="CB2717" s="358"/>
      <c r="CC2717" s="366" t="s">
        <v>6395</v>
      </c>
      <c r="CD2717" s="353" t="s">
        <v>1971</v>
      </c>
      <c r="CE2717" s="366" t="s">
        <v>6396</v>
      </c>
      <c r="CF2717" s="354" t="s">
        <v>2198</v>
      </c>
      <c r="CG2717" s="355" t="s">
        <v>2199</v>
      </c>
      <c r="CH2717" s="356">
        <v>50000</v>
      </c>
      <c r="CI2717" s="357">
        <v>45717</v>
      </c>
    </row>
    <row r="2718" spans="79:87">
      <c r="CA2718" s="351">
        <v>2715</v>
      </c>
      <c r="CB2718" s="358"/>
      <c r="CC2718" s="366" t="s">
        <v>6536</v>
      </c>
      <c r="CD2718" s="353" t="s">
        <v>6537</v>
      </c>
      <c r="CE2718" s="366" t="s">
        <v>6538</v>
      </c>
      <c r="CF2718" s="354" t="s">
        <v>2134</v>
      </c>
      <c r="CG2718" s="355" t="s">
        <v>807</v>
      </c>
      <c r="CH2718" s="356">
        <v>44000</v>
      </c>
      <c r="CI2718" s="357">
        <v>45717</v>
      </c>
    </row>
    <row r="2719" spans="79:87">
      <c r="CA2719" s="351">
        <v>2716</v>
      </c>
      <c r="CB2719" s="358"/>
      <c r="CC2719" s="366" t="s">
        <v>6539</v>
      </c>
      <c r="CD2719" s="353" t="s">
        <v>6540</v>
      </c>
      <c r="CE2719" s="366" t="s">
        <v>6541</v>
      </c>
      <c r="CF2719" s="354" t="s">
        <v>2134</v>
      </c>
      <c r="CG2719" s="355" t="s">
        <v>807</v>
      </c>
      <c r="CH2719" s="356">
        <v>22000</v>
      </c>
      <c r="CI2719" s="357">
        <v>45717</v>
      </c>
    </row>
    <row r="2720" spans="79:87">
      <c r="CA2720" s="351">
        <v>2717</v>
      </c>
      <c r="CB2720" s="358"/>
      <c r="CC2720" s="366" t="s">
        <v>6542</v>
      </c>
      <c r="CD2720" s="353" t="s">
        <v>6543</v>
      </c>
      <c r="CE2720" s="366" t="s">
        <v>6544</v>
      </c>
      <c r="CF2720" s="354" t="s">
        <v>2065</v>
      </c>
      <c r="CG2720" s="355" t="s">
        <v>811</v>
      </c>
      <c r="CH2720" s="356">
        <v>60000</v>
      </c>
      <c r="CI2720" s="357">
        <v>45717</v>
      </c>
    </row>
    <row r="2721" spans="79:87">
      <c r="CA2721" s="351">
        <v>2718</v>
      </c>
      <c r="CB2721" s="358"/>
      <c r="CC2721" s="366" t="s">
        <v>6545</v>
      </c>
      <c r="CD2721" s="353" t="s">
        <v>1906</v>
      </c>
      <c r="CE2721" s="366" t="s">
        <v>6546</v>
      </c>
      <c r="CF2721" s="354" t="s">
        <v>2065</v>
      </c>
      <c r="CG2721" s="355" t="s">
        <v>811</v>
      </c>
      <c r="CH2721" s="356">
        <v>-15000</v>
      </c>
      <c r="CI2721" s="357">
        <v>45717</v>
      </c>
    </row>
    <row r="2722" spans="79:87">
      <c r="CA2722" s="351">
        <v>2719</v>
      </c>
      <c r="CB2722" s="358"/>
      <c r="CC2722" s="366" t="s">
        <v>6392</v>
      </c>
      <c r="CD2722" s="353" t="s">
        <v>6393</v>
      </c>
      <c r="CE2722" s="366" t="s">
        <v>6394</v>
      </c>
      <c r="CF2722" s="354" t="s">
        <v>2841</v>
      </c>
      <c r="CG2722" s="355" t="s">
        <v>751</v>
      </c>
      <c r="CH2722" s="356">
        <v>379200</v>
      </c>
      <c r="CI2722" s="357">
        <v>45717</v>
      </c>
    </row>
    <row r="2723" spans="79:87">
      <c r="CA2723" s="351">
        <v>2720</v>
      </c>
      <c r="CB2723" s="358"/>
      <c r="CC2723" s="366" t="s">
        <v>6360</v>
      </c>
      <c r="CD2723" s="353" t="s">
        <v>6361</v>
      </c>
      <c r="CE2723" s="366" t="s">
        <v>6362</v>
      </c>
      <c r="CF2723" s="354" t="s">
        <v>2147</v>
      </c>
      <c r="CG2723" s="355" t="s">
        <v>752</v>
      </c>
      <c r="CH2723" s="356">
        <v>16500</v>
      </c>
      <c r="CI2723" s="357">
        <v>45689</v>
      </c>
    </row>
    <row r="2724" spans="79:87">
      <c r="CA2724" s="351">
        <v>2721</v>
      </c>
      <c r="CB2724" s="358"/>
      <c r="CC2724" s="366" t="s">
        <v>6374</v>
      </c>
      <c r="CD2724" s="353" t="s">
        <v>6375</v>
      </c>
      <c r="CE2724" s="366" t="s">
        <v>6376</v>
      </c>
      <c r="CF2724" s="354" t="s">
        <v>2092</v>
      </c>
      <c r="CG2724" s="355" t="s">
        <v>812</v>
      </c>
      <c r="CH2724" s="356">
        <v>11500</v>
      </c>
      <c r="CI2724" s="357">
        <v>45658</v>
      </c>
    </row>
    <row r="2725" spans="79:87">
      <c r="CA2725" s="351">
        <v>2722</v>
      </c>
      <c r="CB2725" s="358"/>
      <c r="CC2725" s="366" t="s">
        <v>1751</v>
      </c>
      <c r="CD2725" s="353" t="s">
        <v>1752</v>
      </c>
      <c r="CE2725" s="366" t="s">
        <v>6425</v>
      </c>
      <c r="CF2725" s="354" t="s">
        <v>2831</v>
      </c>
      <c r="CG2725" s="355" t="s">
        <v>671</v>
      </c>
      <c r="CH2725" s="356">
        <v>39780</v>
      </c>
      <c r="CI2725" s="357">
        <v>45717</v>
      </c>
    </row>
    <row r="2726" spans="79:87">
      <c r="CA2726" s="351">
        <v>2723</v>
      </c>
      <c r="CB2726" s="358"/>
      <c r="CC2726" s="366" t="s">
        <v>6358</v>
      </c>
      <c r="CD2726" s="353" t="s">
        <v>1896</v>
      </c>
      <c r="CE2726" s="366" t="s">
        <v>6359</v>
      </c>
      <c r="CF2726" s="354" t="s">
        <v>2831</v>
      </c>
      <c r="CG2726" s="355" t="s">
        <v>671</v>
      </c>
      <c r="CH2726" s="356">
        <v>19890</v>
      </c>
      <c r="CI2726" s="357">
        <v>45717</v>
      </c>
    </row>
    <row r="2727" spans="79:87">
      <c r="CA2727" s="351">
        <v>2724</v>
      </c>
      <c r="CB2727" s="358"/>
      <c r="CC2727" s="366" t="s">
        <v>6360</v>
      </c>
      <c r="CD2727" s="353" t="s">
        <v>6361</v>
      </c>
      <c r="CE2727" s="366" t="s">
        <v>6362</v>
      </c>
      <c r="CF2727" s="354" t="s">
        <v>2312</v>
      </c>
      <c r="CG2727" s="355" t="s">
        <v>638</v>
      </c>
      <c r="CH2727" s="356">
        <v>36000</v>
      </c>
      <c r="CI2727" s="357">
        <v>45717</v>
      </c>
    </row>
    <row r="2728" spans="79:87">
      <c r="CA2728" s="351">
        <v>2725</v>
      </c>
      <c r="CB2728" s="358"/>
      <c r="CC2728" s="366" t="s">
        <v>6392</v>
      </c>
      <c r="CD2728" s="353" t="s">
        <v>6393</v>
      </c>
      <c r="CE2728" s="366" t="s">
        <v>6394</v>
      </c>
      <c r="CF2728" s="354" t="s">
        <v>2304</v>
      </c>
      <c r="CG2728" s="355" t="s">
        <v>640</v>
      </c>
      <c r="CH2728" s="356">
        <v>108600</v>
      </c>
      <c r="CI2728" s="357">
        <v>45717</v>
      </c>
    </row>
    <row r="2729" spans="79:87">
      <c r="CA2729" s="351">
        <v>2726</v>
      </c>
      <c r="CB2729" s="358"/>
      <c r="CC2729" s="366" t="s">
        <v>6392</v>
      </c>
      <c r="CD2729" s="353" t="s">
        <v>6393</v>
      </c>
      <c r="CE2729" s="366" t="s">
        <v>6394</v>
      </c>
      <c r="CF2729" s="354" t="s">
        <v>2300</v>
      </c>
      <c r="CG2729" s="355" t="s">
        <v>641</v>
      </c>
      <c r="CH2729" s="356">
        <v>43830</v>
      </c>
      <c r="CI2729" s="357">
        <v>45717</v>
      </c>
    </row>
    <row r="2730" spans="79:87">
      <c r="CA2730" s="351">
        <v>2727</v>
      </c>
      <c r="CB2730" s="358"/>
      <c r="CC2730" s="366" t="s">
        <v>6392</v>
      </c>
      <c r="CD2730" s="353" t="s">
        <v>6393</v>
      </c>
      <c r="CE2730" s="366" t="s">
        <v>6394</v>
      </c>
      <c r="CF2730" s="354" t="s">
        <v>6547</v>
      </c>
      <c r="CG2730" s="355" t="s">
        <v>649</v>
      </c>
      <c r="CH2730" s="356">
        <v>65200</v>
      </c>
      <c r="CI2730" s="357">
        <v>45717</v>
      </c>
    </row>
    <row r="2731" spans="79:87">
      <c r="CA2731" s="351">
        <v>2728</v>
      </c>
      <c r="CB2731" s="358"/>
      <c r="CC2731" s="366" t="s">
        <v>6548</v>
      </c>
      <c r="CD2731" s="353" t="s">
        <v>6549</v>
      </c>
      <c r="CE2731" s="366" t="s">
        <v>6550</v>
      </c>
      <c r="CF2731" s="354" t="s">
        <v>3680</v>
      </c>
      <c r="CG2731" s="355" t="s">
        <v>654</v>
      </c>
      <c r="CH2731" s="356">
        <v>30900</v>
      </c>
      <c r="CI2731" s="357">
        <v>45717</v>
      </c>
    </row>
    <row r="2732" spans="79:87">
      <c r="CA2732" s="351">
        <v>2729</v>
      </c>
      <c r="CB2732" s="358"/>
      <c r="CC2732" s="366" t="s">
        <v>6395</v>
      </c>
      <c r="CD2732" s="353" t="s">
        <v>1971</v>
      </c>
      <c r="CE2732" s="366" t="s">
        <v>6396</v>
      </c>
      <c r="CF2732" s="354" t="s">
        <v>4128</v>
      </c>
      <c r="CG2732" s="355" t="s">
        <v>665</v>
      </c>
      <c r="CH2732" s="356">
        <v>26200</v>
      </c>
      <c r="CI2732" s="357">
        <v>45689</v>
      </c>
    </row>
    <row r="2733" spans="79:87">
      <c r="CA2733" s="351">
        <v>2730</v>
      </c>
      <c r="CB2733" s="358"/>
      <c r="CC2733" s="366" t="s">
        <v>6360</v>
      </c>
      <c r="CD2733" s="353" t="s">
        <v>6361</v>
      </c>
      <c r="CE2733" s="366" t="s">
        <v>6362</v>
      </c>
      <c r="CF2733" s="354" t="s">
        <v>2869</v>
      </c>
      <c r="CG2733" s="355" t="s">
        <v>668</v>
      </c>
      <c r="CH2733" s="356">
        <v>38220</v>
      </c>
      <c r="CI2733" s="357">
        <v>45658</v>
      </c>
    </row>
    <row r="2734" spans="79:87">
      <c r="CA2734" s="351">
        <v>2731</v>
      </c>
      <c r="CB2734" s="358"/>
      <c r="CC2734" s="366" t="s">
        <v>1751</v>
      </c>
      <c r="CD2734" s="353" t="s">
        <v>1752</v>
      </c>
      <c r="CE2734" s="366" t="s">
        <v>6425</v>
      </c>
      <c r="CF2734" s="354" t="s">
        <v>2042</v>
      </c>
      <c r="CG2734" s="355" t="s">
        <v>671</v>
      </c>
      <c r="CH2734" s="356">
        <v>79560</v>
      </c>
      <c r="CI2734" s="357">
        <v>45717</v>
      </c>
    </row>
    <row r="2735" spans="79:87">
      <c r="CA2735" s="351">
        <v>2732</v>
      </c>
      <c r="CB2735" s="358"/>
      <c r="CC2735" s="366" t="s">
        <v>6360</v>
      </c>
      <c r="CD2735" s="353" t="s">
        <v>6361</v>
      </c>
      <c r="CE2735" s="366" t="s">
        <v>6362</v>
      </c>
      <c r="CF2735" s="354" t="s">
        <v>2042</v>
      </c>
      <c r="CG2735" s="355" t="s">
        <v>671</v>
      </c>
      <c r="CH2735" s="356">
        <v>79560</v>
      </c>
      <c r="CI2735" s="357">
        <v>45717</v>
      </c>
    </row>
    <row r="2736" spans="79:87">
      <c r="CA2736" s="351">
        <v>2733</v>
      </c>
      <c r="CB2736" s="358"/>
      <c r="CC2736" s="366" t="s">
        <v>6551</v>
      </c>
      <c r="CD2736" s="353" t="s">
        <v>6552</v>
      </c>
      <c r="CE2736" s="366" t="s">
        <v>6553</v>
      </c>
      <c r="CF2736" s="354" t="s">
        <v>2072</v>
      </c>
      <c r="CG2736" s="355" t="s">
        <v>800</v>
      </c>
      <c r="CH2736" s="356">
        <v>19000</v>
      </c>
      <c r="CI2736" s="357">
        <v>45717</v>
      </c>
    </row>
    <row r="2737" spans="79:87">
      <c r="CA2737" s="351">
        <v>2734</v>
      </c>
      <c r="CB2737" s="358"/>
      <c r="CC2737" s="366" t="s">
        <v>6494</v>
      </c>
      <c r="CD2737" s="353" t="s">
        <v>6495</v>
      </c>
      <c r="CE2737" s="366" t="s">
        <v>6496</v>
      </c>
      <c r="CF2737" s="354" t="s">
        <v>2134</v>
      </c>
      <c r="CG2737" s="355" t="s">
        <v>807</v>
      </c>
      <c r="CH2737" s="356">
        <v>22000</v>
      </c>
      <c r="CI2737" s="357">
        <v>45717</v>
      </c>
    </row>
    <row r="2738" spans="79:87">
      <c r="CA2738" s="351">
        <v>2735</v>
      </c>
      <c r="CB2738" s="358"/>
      <c r="CC2738" s="366" t="s">
        <v>6554</v>
      </c>
      <c r="CD2738" s="353" t="s">
        <v>6555</v>
      </c>
      <c r="CE2738" s="366" t="s">
        <v>6556</v>
      </c>
      <c r="CF2738" s="354" t="s">
        <v>2134</v>
      </c>
      <c r="CG2738" s="355" t="s">
        <v>807</v>
      </c>
      <c r="CH2738" s="356">
        <v>22000</v>
      </c>
      <c r="CI2738" s="357">
        <v>45717</v>
      </c>
    </row>
    <row r="2739" spans="79:87">
      <c r="CA2739" s="351">
        <v>2736</v>
      </c>
      <c r="CB2739" s="358"/>
      <c r="CC2739" s="366" t="s">
        <v>6557</v>
      </c>
      <c r="CD2739" s="353" t="s">
        <v>6558</v>
      </c>
      <c r="CE2739" s="366" t="s">
        <v>6559</v>
      </c>
      <c r="CF2739" s="354" t="s">
        <v>2065</v>
      </c>
      <c r="CG2739" s="355" t="s">
        <v>811</v>
      </c>
      <c r="CH2739" s="356">
        <v>90000</v>
      </c>
      <c r="CI2739" s="357">
        <v>45717</v>
      </c>
    </row>
    <row r="2740" spans="79:87">
      <c r="CA2740" s="351">
        <v>2737</v>
      </c>
      <c r="CB2740" s="358"/>
      <c r="CC2740" s="366" t="s">
        <v>6369</v>
      </c>
      <c r="CD2740" s="353" t="s">
        <v>6370</v>
      </c>
      <c r="CE2740" s="366" t="s">
        <v>6371</v>
      </c>
      <c r="CF2740" s="354" t="s">
        <v>2065</v>
      </c>
      <c r="CG2740" s="355" t="s">
        <v>811</v>
      </c>
      <c r="CH2740" s="356">
        <v>15000</v>
      </c>
      <c r="CI2740" s="357">
        <v>45717</v>
      </c>
    </row>
    <row r="2741" spans="79:87">
      <c r="CA2741" s="351">
        <v>2738</v>
      </c>
      <c r="CB2741" s="358"/>
      <c r="CC2741" s="366" t="s">
        <v>6360</v>
      </c>
      <c r="CD2741" s="353" t="s">
        <v>6361</v>
      </c>
      <c r="CE2741" s="366" t="s">
        <v>6362</v>
      </c>
      <c r="CF2741" s="354" t="s">
        <v>2147</v>
      </c>
      <c r="CG2741" s="355" t="s">
        <v>752</v>
      </c>
      <c r="CH2741" s="356">
        <v>16500</v>
      </c>
      <c r="CI2741" s="357">
        <v>45689</v>
      </c>
    </row>
    <row r="2742" spans="79:87">
      <c r="CA2742" s="351">
        <v>2739</v>
      </c>
      <c r="CB2742" s="358"/>
      <c r="CC2742" s="366" t="s">
        <v>6512</v>
      </c>
      <c r="CD2742" s="353" t="s">
        <v>6513</v>
      </c>
      <c r="CE2742" s="366" t="s">
        <v>6514</v>
      </c>
      <c r="CF2742" s="354" t="s">
        <v>2147</v>
      </c>
      <c r="CG2742" s="355" t="s">
        <v>752</v>
      </c>
      <c r="CH2742" s="356">
        <v>22000</v>
      </c>
      <c r="CI2742" s="357">
        <v>45658</v>
      </c>
    </row>
    <row r="2743" spans="79:87">
      <c r="CA2743" s="351">
        <v>2740</v>
      </c>
      <c r="CB2743" s="358"/>
      <c r="CC2743" s="366" t="s">
        <v>6560</v>
      </c>
      <c r="CD2743" s="353" t="s">
        <v>6561</v>
      </c>
      <c r="CE2743" s="366" t="s">
        <v>6562</v>
      </c>
      <c r="CF2743" s="354" t="s">
        <v>2092</v>
      </c>
      <c r="CG2743" s="355" t="s">
        <v>812</v>
      </c>
      <c r="CH2743" s="356">
        <v>11500</v>
      </c>
      <c r="CI2743" s="357">
        <v>45717</v>
      </c>
    </row>
    <row r="2744" spans="79:87">
      <c r="CA2744" s="351">
        <v>2741</v>
      </c>
      <c r="CB2744" s="358"/>
      <c r="CC2744" s="366" t="s">
        <v>6358</v>
      </c>
      <c r="CD2744" s="353" t="s">
        <v>1896</v>
      </c>
      <c r="CE2744" s="366" t="s">
        <v>6359</v>
      </c>
      <c r="CF2744" s="354" t="s">
        <v>2831</v>
      </c>
      <c r="CG2744" s="355" t="s">
        <v>671</v>
      </c>
      <c r="CH2744" s="356">
        <v>39780</v>
      </c>
      <c r="CI2744" s="357">
        <v>45717</v>
      </c>
    </row>
    <row r="2745" spans="79:87">
      <c r="CA2745" s="351">
        <v>2742</v>
      </c>
      <c r="CB2745" s="358"/>
      <c r="CC2745" s="366" t="s">
        <v>6563</v>
      </c>
      <c r="CD2745" s="353" t="s">
        <v>6564</v>
      </c>
      <c r="CE2745" s="366" t="s">
        <v>6565</v>
      </c>
      <c r="CF2745" s="354" t="s">
        <v>2831</v>
      </c>
      <c r="CG2745" s="355" t="s">
        <v>671</v>
      </c>
      <c r="CH2745" s="356">
        <v>39780</v>
      </c>
      <c r="CI2745" s="357">
        <v>45717</v>
      </c>
    </row>
    <row r="2746" spans="79:87">
      <c r="CA2746" s="351">
        <v>2743</v>
      </c>
      <c r="CB2746" s="358"/>
      <c r="CC2746" s="366" t="s">
        <v>6392</v>
      </c>
      <c r="CD2746" s="353" t="s">
        <v>6393</v>
      </c>
      <c r="CE2746" s="366" t="s">
        <v>6394</v>
      </c>
      <c r="CF2746" s="354" t="s">
        <v>2831</v>
      </c>
      <c r="CG2746" s="355" t="s">
        <v>671</v>
      </c>
      <c r="CH2746" s="356">
        <v>39780</v>
      </c>
      <c r="CI2746" s="357">
        <v>45717</v>
      </c>
    </row>
    <row r="2747" spans="79:87">
      <c r="CA2747" s="351">
        <v>2744</v>
      </c>
      <c r="CB2747" s="358"/>
      <c r="CC2747" s="366" t="s">
        <v>6566</v>
      </c>
      <c r="CD2747" s="353" t="s">
        <v>6567</v>
      </c>
      <c r="CE2747" s="366" t="s">
        <v>6568</v>
      </c>
      <c r="CF2747" s="354" t="s">
        <v>2831</v>
      </c>
      <c r="CG2747" s="355" t="s">
        <v>671</v>
      </c>
      <c r="CH2747" s="356">
        <v>19890</v>
      </c>
      <c r="CI2747" s="357">
        <v>45717</v>
      </c>
    </row>
    <row r="2748" spans="79:87">
      <c r="CA2748" s="351">
        <v>2745</v>
      </c>
      <c r="CB2748" s="358"/>
      <c r="CC2748" s="366" t="s">
        <v>6356</v>
      </c>
      <c r="CD2748" s="353" t="s">
        <v>1592</v>
      </c>
      <c r="CE2748" s="366" t="s">
        <v>6357</v>
      </c>
      <c r="CF2748" s="354" t="s">
        <v>2312</v>
      </c>
      <c r="CG2748" s="355" t="s">
        <v>638</v>
      </c>
      <c r="CH2748" s="356">
        <v>72000</v>
      </c>
      <c r="CI2748" s="357">
        <v>45717</v>
      </c>
    </row>
    <row r="2749" spans="79:87">
      <c r="CA2749" s="351">
        <v>2746</v>
      </c>
      <c r="CB2749" s="358"/>
      <c r="CC2749" s="366" t="s">
        <v>6392</v>
      </c>
      <c r="CD2749" s="353" t="s">
        <v>6393</v>
      </c>
      <c r="CE2749" s="366" t="s">
        <v>6394</v>
      </c>
      <c r="CF2749" s="354" t="s">
        <v>2042</v>
      </c>
      <c r="CG2749" s="355" t="s">
        <v>671</v>
      </c>
      <c r="CH2749" s="356">
        <v>318240</v>
      </c>
      <c r="CI2749" s="357">
        <v>45717</v>
      </c>
    </row>
    <row r="2750" spans="79:87">
      <c r="CA2750" s="351">
        <v>2747</v>
      </c>
      <c r="CB2750" s="358"/>
      <c r="CC2750" s="366" t="s">
        <v>6530</v>
      </c>
      <c r="CD2750" s="353" t="s">
        <v>6531</v>
      </c>
      <c r="CE2750" s="366" t="s">
        <v>6532</v>
      </c>
      <c r="CF2750" s="354" t="s">
        <v>2072</v>
      </c>
      <c r="CG2750" s="355" t="s">
        <v>800</v>
      </c>
      <c r="CH2750" s="356">
        <v>19000</v>
      </c>
      <c r="CI2750" s="357">
        <v>45689</v>
      </c>
    </row>
    <row r="2751" spans="79:87">
      <c r="CA2751" s="351">
        <v>2748</v>
      </c>
      <c r="CB2751" s="358"/>
      <c r="CC2751" s="366" t="s">
        <v>6536</v>
      </c>
      <c r="CD2751" s="353" t="s">
        <v>6537</v>
      </c>
      <c r="CE2751" s="366" t="s">
        <v>6538</v>
      </c>
      <c r="CF2751" s="354" t="s">
        <v>2134</v>
      </c>
      <c r="CG2751" s="355" t="s">
        <v>807</v>
      </c>
      <c r="CH2751" s="356">
        <v>44000</v>
      </c>
      <c r="CI2751" s="357">
        <v>45658</v>
      </c>
    </row>
    <row r="2752" spans="79:87">
      <c r="CA2752" s="351">
        <v>2749</v>
      </c>
      <c r="CB2752" s="358"/>
      <c r="CC2752" s="366" t="s">
        <v>6406</v>
      </c>
      <c r="CD2752" s="353" t="s">
        <v>6407</v>
      </c>
      <c r="CE2752" s="366" t="s">
        <v>6408</v>
      </c>
      <c r="CF2752" s="354" t="s">
        <v>2065</v>
      </c>
      <c r="CG2752" s="355" t="s">
        <v>811</v>
      </c>
      <c r="CH2752" s="356">
        <v>30000</v>
      </c>
      <c r="CI2752" s="357">
        <v>45717</v>
      </c>
    </row>
    <row r="2753" spans="79:87">
      <c r="CA2753" s="351">
        <v>2750</v>
      </c>
      <c r="CB2753" s="358"/>
      <c r="CC2753" s="366" t="s">
        <v>6356</v>
      </c>
      <c r="CD2753" s="353" t="s">
        <v>1592</v>
      </c>
      <c r="CE2753" s="366" t="s">
        <v>6357</v>
      </c>
      <c r="CF2753" s="354" t="s">
        <v>2147</v>
      </c>
      <c r="CG2753" s="355" t="s">
        <v>752</v>
      </c>
      <c r="CH2753" s="356">
        <v>16500</v>
      </c>
      <c r="CI2753" s="357">
        <v>45717</v>
      </c>
    </row>
    <row r="2754" spans="79:87">
      <c r="CA2754" s="351">
        <v>2751</v>
      </c>
      <c r="CB2754" s="358"/>
      <c r="CC2754" s="366" t="s">
        <v>6569</v>
      </c>
      <c r="CD2754" s="353" t="s">
        <v>6570</v>
      </c>
      <c r="CE2754" s="366" t="s">
        <v>6571</v>
      </c>
      <c r="CF2754" s="354" t="s">
        <v>2092</v>
      </c>
      <c r="CG2754" s="355" t="s">
        <v>812</v>
      </c>
      <c r="CH2754" s="356">
        <v>11500</v>
      </c>
      <c r="CI2754" s="357">
        <v>45717</v>
      </c>
    </row>
    <row r="2755" spans="79:87">
      <c r="CA2755" s="351">
        <v>2752</v>
      </c>
      <c r="CB2755" s="358"/>
      <c r="CC2755" s="366" t="s">
        <v>6566</v>
      </c>
      <c r="CD2755" s="353" t="s">
        <v>6567</v>
      </c>
      <c r="CE2755" s="366" t="s">
        <v>6568</v>
      </c>
      <c r="CF2755" s="354" t="s">
        <v>2831</v>
      </c>
      <c r="CG2755" s="355" t="s">
        <v>671</v>
      </c>
      <c r="CH2755" s="356">
        <v>39780</v>
      </c>
      <c r="CI2755" s="357">
        <v>45717</v>
      </c>
    </row>
    <row r="2756" spans="79:87">
      <c r="CA2756" s="351">
        <v>2753</v>
      </c>
      <c r="CB2756" s="358"/>
      <c r="CC2756" s="366" t="s">
        <v>6358</v>
      </c>
      <c r="CD2756" s="353" t="s">
        <v>1896</v>
      </c>
      <c r="CE2756" s="366" t="s">
        <v>6359</v>
      </c>
      <c r="CF2756" s="354" t="s">
        <v>2831</v>
      </c>
      <c r="CG2756" s="355" t="s">
        <v>671</v>
      </c>
      <c r="CH2756" s="356">
        <v>59670</v>
      </c>
      <c r="CI2756" s="357">
        <v>45717</v>
      </c>
    </row>
    <row r="2757" spans="79:87">
      <c r="CA2757" s="351">
        <v>2754</v>
      </c>
      <c r="CB2757" s="358"/>
      <c r="CC2757" s="366" t="s">
        <v>6423</v>
      </c>
      <c r="CD2757" s="353" t="s">
        <v>2031</v>
      </c>
      <c r="CE2757" s="366" t="s">
        <v>6424</v>
      </c>
      <c r="CF2757" s="354" t="s">
        <v>2831</v>
      </c>
      <c r="CG2757" s="355" t="s">
        <v>671</v>
      </c>
      <c r="CH2757" s="356">
        <v>39780</v>
      </c>
      <c r="CI2757" s="357">
        <v>45717</v>
      </c>
    </row>
    <row r="2758" spans="79:87">
      <c r="CA2758" s="351">
        <v>2755</v>
      </c>
      <c r="CB2758" s="358"/>
      <c r="CC2758" s="366" t="s">
        <v>6446</v>
      </c>
      <c r="CD2758" s="353" t="s">
        <v>1782</v>
      </c>
      <c r="CE2758" s="366" t="s">
        <v>6447</v>
      </c>
      <c r="CF2758" s="354" t="s">
        <v>2312</v>
      </c>
      <c r="CG2758" s="355" t="s">
        <v>638</v>
      </c>
      <c r="CH2758" s="356">
        <v>54000</v>
      </c>
      <c r="CI2758" s="357">
        <v>45717</v>
      </c>
    </row>
    <row r="2759" spans="79:87">
      <c r="CA2759" s="351">
        <v>2756</v>
      </c>
      <c r="CB2759" s="358"/>
      <c r="CC2759" s="366" t="s">
        <v>6358</v>
      </c>
      <c r="CD2759" s="353" t="s">
        <v>1896</v>
      </c>
      <c r="CE2759" s="366" t="s">
        <v>6359</v>
      </c>
      <c r="CF2759" s="354" t="s">
        <v>2312</v>
      </c>
      <c r="CG2759" s="355" t="s">
        <v>638</v>
      </c>
      <c r="CH2759" s="356">
        <v>54000</v>
      </c>
      <c r="CI2759" s="357">
        <v>45689</v>
      </c>
    </row>
    <row r="2760" spans="79:87">
      <c r="CA2760" s="351">
        <v>2757</v>
      </c>
      <c r="CB2760" s="358"/>
      <c r="CC2760" s="366" t="s">
        <v>6360</v>
      </c>
      <c r="CD2760" s="353" t="s">
        <v>6361</v>
      </c>
      <c r="CE2760" s="366" t="s">
        <v>6362</v>
      </c>
      <c r="CF2760" s="354" t="s">
        <v>2304</v>
      </c>
      <c r="CG2760" s="355" t="s">
        <v>640</v>
      </c>
      <c r="CH2760" s="356">
        <v>108600</v>
      </c>
      <c r="CI2760" s="357">
        <v>45658</v>
      </c>
    </row>
    <row r="2761" spans="79:87">
      <c r="CA2761" s="351">
        <v>2758</v>
      </c>
      <c r="CB2761" s="358"/>
      <c r="CC2761" s="366" t="s">
        <v>6423</v>
      </c>
      <c r="CD2761" s="353" t="s">
        <v>2031</v>
      </c>
      <c r="CE2761" s="366" t="s">
        <v>6424</v>
      </c>
      <c r="CF2761" s="354" t="s">
        <v>2042</v>
      </c>
      <c r="CG2761" s="355" t="s">
        <v>671</v>
      </c>
      <c r="CH2761" s="356">
        <v>79560</v>
      </c>
      <c r="CI2761" s="357">
        <v>45717</v>
      </c>
    </row>
    <row r="2762" spans="79:87">
      <c r="CA2762" s="351">
        <v>2759</v>
      </c>
      <c r="CB2762" s="358"/>
      <c r="CC2762" s="366" t="s">
        <v>6572</v>
      </c>
      <c r="CD2762" s="353" t="s">
        <v>6573</v>
      </c>
      <c r="CE2762" s="366" t="s">
        <v>6574</v>
      </c>
      <c r="CF2762" s="354" t="s">
        <v>2134</v>
      </c>
      <c r="CG2762" s="355" t="s">
        <v>807</v>
      </c>
      <c r="CH2762" s="356">
        <v>-22000</v>
      </c>
      <c r="CI2762" s="357">
        <v>45717</v>
      </c>
    </row>
    <row r="2763" spans="79:87">
      <c r="CA2763" s="351">
        <v>2760</v>
      </c>
      <c r="CB2763" s="358"/>
      <c r="CC2763" s="366" t="s">
        <v>6575</v>
      </c>
      <c r="CD2763" s="353" t="s">
        <v>6576</v>
      </c>
      <c r="CE2763" s="366" t="s">
        <v>6577</v>
      </c>
      <c r="CF2763" s="354" t="s">
        <v>2134</v>
      </c>
      <c r="CG2763" s="355" t="s">
        <v>807</v>
      </c>
      <c r="CH2763" s="356">
        <v>22000</v>
      </c>
      <c r="CI2763" s="357">
        <v>45717</v>
      </c>
    </row>
    <row r="2764" spans="79:87">
      <c r="CA2764" s="351">
        <v>2761</v>
      </c>
      <c r="CB2764" s="358"/>
      <c r="CC2764" s="366" t="s">
        <v>6360</v>
      </c>
      <c r="CD2764" s="353" t="s">
        <v>6361</v>
      </c>
      <c r="CE2764" s="366" t="s">
        <v>6362</v>
      </c>
      <c r="CF2764" s="354" t="s">
        <v>6578</v>
      </c>
      <c r="CG2764" s="355" t="s">
        <v>741</v>
      </c>
      <c r="CH2764" s="356">
        <v>61920</v>
      </c>
      <c r="CI2764" s="357">
        <v>45717</v>
      </c>
    </row>
    <row r="2765" spans="79:87">
      <c r="CA2765" s="351">
        <v>2762</v>
      </c>
      <c r="CB2765" s="358"/>
      <c r="CC2765" s="366" t="s">
        <v>6530</v>
      </c>
      <c r="CD2765" s="353" t="s">
        <v>6531</v>
      </c>
      <c r="CE2765" s="366" t="s">
        <v>6532</v>
      </c>
      <c r="CF2765" s="354" t="s">
        <v>2065</v>
      </c>
      <c r="CG2765" s="355" t="s">
        <v>811</v>
      </c>
      <c r="CH2765" s="356">
        <v>15000</v>
      </c>
      <c r="CI2765" s="357">
        <v>45717</v>
      </c>
    </row>
    <row r="2766" spans="79:87">
      <c r="CA2766" s="351">
        <v>2763</v>
      </c>
      <c r="CB2766" s="358"/>
      <c r="CC2766" s="366" t="s">
        <v>6542</v>
      </c>
      <c r="CD2766" s="353" t="s">
        <v>6543</v>
      </c>
      <c r="CE2766" s="366" t="s">
        <v>6544</v>
      </c>
      <c r="CF2766" s="354" t="s">
        <v>2065</v>
      </c>
      <c r="CG2766" s="355" t="s">
        <v>811</v>
      </c>
      <c r="CH2766" s="356">
        <v>45000</v>
      </c>
      <c r="CI2766" s="357">
        <v>45717</v>
      </c>
    </row>
    <row r="2767" spans="79:87">
      <c r="CA2767" s="351">
        <v>2764</v>
      </c>
      <c r="CB2767" s="358"/>
      <c r="CC2767" s="366" t="s">
        <v>6579</v>
      </c>
      <c r="CD2767" s="353" t="s">
        <v>1673</v>
      </c>
      <c r="CE2767" s="366" t="s">
        <v>6580</v>
      </c>
      <c r="CF2767" s="354" t="s">
        <v>2127</v>
      </c>
      <c r="CG2767" s="355" t="s">
        <v>751</v>
      </c>
      <c r="CH2767" s="356">
        <v>189600</v>
      </c>
      <c r="CI2767" s="357">
        <v>45717</v>
      </c>
    </row>
    <row r="2768" spans="79:87">
      <c r="CA2768" s="351">
        <v>2765</v>
      </c>
      <c r="CB2768" s="358"/>
      <c r="CC2768" s="366" t="s">
        <v>6360</v>
      </c>
      <c r="CD2768" s="353" t="s">
        <v>6361</v>
      </c>
      <c r="CE2768" s="366" t="s">
        <v>6362</v>
      </c>
      <c r="CF2768" s="354" t="s">
        <v>2147</v>
      </c>
      <c r="CG2768" s="355" t="s">
        <v>752</v>
      </c>
      <c r="CH2768" s="356">
        <v>33000</v>
      </c>
      <c r="CI2768" s="357">
        <v>45689</v>
      </c>
    </row>
    <row r="2769" spans="79:87">
      <c r="CA2769" s="351">
        <v>2766</v>
      </c>
      <c r="CB2769" s="358"/>
      <c r="CC2769" s="366" t="s">
        <v>6358</v>
      </c>
      <c r="CD2769" s="353" t="s">
        <v>1896</v>
      </c>
      <c r="CE2769" s="366" t="s">
        <v>6359</v>
      </c>
      <c r="CF2769" s="354" t="s">
        <v>2831</v>
      </c>
      <c r="CG2769" s="355" t="s">
        <v>671</v>
      </c>
      <c r="CH2769" s="356">
        <v>39780</v>
      </c>
      <c r="CI2769" s="357">
        <v>45658</v>
      </c>
    </row>
    <row r="2770" spans="79:87">
      <c r="CA2770" s="351">
        <v>2767</v>
      </c>
      <c r="CB2770" s="358"/>
      <c r="CC2770" s="366" t="s">
        <v>6392</v>
      </c>
      <c r="CD2770" s="353" t="s">
        <v>6393</v>
      </c>
      <c r="CE2770" s="366" t="s">
        <v>6394</v>
      </c>
      <c r="CF2770" s="354" t="s">
        <v>2770</v>
      </c>
      <c r="CG2770" s="355" t="s">
        <v>636</v>
      </c>
      <c r="CH2770" s="356">
        <v>97200</v>
      </c>
      <c r="CI2770" s="357">
        <v>45717</v>
      </c>
    </row>
    <row r="2771" spans="79:87">
      <c r="CA2771" s="351">
        <v>2768</v>
      </c>
      <c r="CB2771" s="358"/>
      <c r="CC2771" s="366" t="s">
        <v>6356</v>
      </c>
      <c r="CD2771" s="353" t="s">
        <v>1592</v>
      </c>
      <c r="CE2771" s="366" t="s">
        <v>6357</v>
      </c>
      <c r="CF2771" s="354" t="s">
        <v>2312</v>
      </c>
      <c r="CG2771" s="355" t="s">
        <v>638</v>
      </c>
      <c r="CH2771" s="356">
        <v>36000</v>
      </c>
      <c r="CI2771" s="357">
        <v>45717</v>
      </c>
    </row>
    <row r="2772" spans="79:87">
      <c r="CA2772" s="351">
        <v>2769</v>
      </c>
      <c r="CB2772" s="358"/>
      <c r="CC2772" s="366" t="s">
        <v>6392</v>
      </c>
      <c r="CD2772" s="353" t="s">
        <v>6393</v>
      </c>
      <c r="CE2772" s="366" t="s">
        <v>6394</v>
      </c>
      <c r="CF2772" s="354" t="s">
        <v>2312</v>
      </c>
      <c r="CG2772" s="355" t="s">
        <v>638</v>
      </c>
      <c r="CH2772" s="356">
        <v>90000</v>
      </c>
      <c r="CI2772" s="357">
        <v>45717</v>
      </c>
    </row>
    <row r="2773" spans="79:87">
      <c r="CA2773" s="351">
        <v>2770</v>
      </c>
      <c r="CB2773" s="358"/>
      <c r="CC2773" s="366" t="s">
        <v>6358</v>
      </c>
      <c r="CD2773" s="353" t="s">
        <v>1896</v>
      </c>
      <c r="CE2773" s="366" t="s">
        <v>6359</v>
      </c>
      <c r="CF2773" s="354" t="s">
        <v>2869</v>
      </c>
      <c r="CG2773" s="355" t="s">
        <v>668</v>
      </c>
      <c r="CH2773" s="356">
        <v>76440</v>
      </c>
      <c r="CI2773" s="357">
        <v>45717</v>
      </c>
    </row>
    <row r="2774" spans="79:87">
      <c r="CA2774" s="351">
        <v>2771</v>
      </c>
      <c r="CB2774" s="358"/>
      <c r="CC2774" s="366" t="s">
        <v>6581</v>
      </c>
      <c r="CD2774" s="353" t="s">
        <v>6582</v>
      </c>
      <c r="CE2774" s="366" t="s">
        <v>6583</v>
      </c>
      <c r="CF2774" s="354" t="s">
        <v>2137</v>
      </c>
      <c r="CG2774" s="355" t="s">
        <v>810</v>
      </c>
      <c r="CH2774" s="356">
        <v>12000</v>
      </c>
      <c r="CI2774" s="357">
        <v>45717</v>
      </c>
    </row>
    <row r="2775" spans="79:87">
      <c r="CA2775" s="351">
        <v>2772</v>
      </c>
      <c r="CB2775" s="358"/>
      <c r="CC2775" s="366" t="s">
        <v>6584</v>
      </c>
      <c r="CD2775" s="353" t="s">
        <v>6585</v>
      </c>
      <c r="CE2775" s="366" t="s">
        <v>6586</v>
      </c>
      <c r="CF2775" s="354" t="s">
        <v>2137</v>
      </c>
      <c r="CG2775" s="355" t="s">
        <v>810</v>
      </c>
      <c r="CH2775" s="356">
        <v>12000</v>
      </c>
      <c r="CI2775" s="357">
        <v>45717</v>
      </c>
    </row>
    <row r="2776" spans="79:87">
      <c r="CA2776" s="351">
        <v>2773</v>
      </c>
      <c r="CB2776" s="358"/>
      <c r="CC2776" s="366" t="s">
        <v>6392</v>
      </c>
      <c r="CD2776" s="353" t="s">
        <v>6393</v>
      </c>
      <c r="CE2776" s="366" t="s">
        <v>6394</v>
      </c>
      <c r="CF2776" s="354" t="s">
        <v>3493</v>
      </c>
      <c r="CG2776" s="355" t="s">
        <v>748</v>
      </c>
      <c r="CH2776" s="356">
        <v>11004</v>
      </c>
      <c r="CI2776" s="357">
        <v>45717</v>
      </c>
    </row>
    <row r="2777" spans="79:87">
      <c r="CA2777" s="351">
        <v>2774</v>
      </c>
      <c r="CB2777" s="358"/>
      <c r="CC2777" s="366" t="s">
        <v>6509</v>
      </c>
      <c r="CD2777" s="353" t="s">
        <v>6510</v>
      </c>
      <c r="CE2777" s="366" t="s">
        <v>6511</v>
      </c>
      <c r="CF2777" s="354" t="s">
        <v>2841</v>
      </c>
      <c r="CG2777" s="355" t="s">
        <v>751</v>
      </c>
      <c r="CH2777" s="356">
        <v>379200</v>
      </c>
      <c r="CI2777" s="357">
        <v>45689</v>
      </c>
    </row>
    <row r="2778" spans="79:87">
      <c r="CA2778" s="351">
        <v>2775</v>
      </c>
      <c r="CB2778" s="358"/>
      <c r="CC2778" s="366" t="s">
        <v>6587</v>
      </c>
      <c r="CD2778" s="353" t="s">
        <v>6588</v>
      </c>
      <c r="CE2778" s="366" t="s">
        <v>6589</v>
      </c>
      <c r="CF2778" s="354" t="s">
        <v>2127</v>
      </c>
      <c r="CG2778" s="355" t="s">
        <v>751</v>
      </c>
      <c r="CH2778" s="356">
        <v>18960</v>
      </c>
      <c r="CI2778" s="357">
        <v>45658</v>
      </c>
    </row>
    <row r="2779" spans="79:87">
      <c r="CA2779" s="351">
        <v>2776</v>
      </c>
      <c r="CB2779" s="358"/>
      <c r="CC2779" s="366" t="s">
        <v>6392</v>
      </c>
      <c r="CD2779" s="353" t="s">
        <v>6393</v>
      </c>
      <c r="CE2779" s="366" t="s">
        <v>6394</v>
      </c>
      <c r="CF2779" s="354" t="s">
        <v>3730</v>
      </c>
      <c r="CG2779" s="355" t="s">
        <v>758</v>
      </c>
      <c r="CH2779" s="356">
        <v>131760</v>
      </c>
      <c r="CI2779" s="357">
        <v>45717</v>
      </c>
    </row>
    <row r="2780" spans="79:87">
      <c r="CA2780" s="351">
        <v>2777</v>
      </c>
      <c r="CB2780" s="358"/>
      <c r="CC2780" s="366" t="s">
        <v>6397</v>
      </c>
      <c r="CD2780" s="353" t="s">
        <v>6398</v>
      </c>
      <c r="CE2780" s="366" t="s">
        <v>6399</v>
      </c>
      <c r="CF2780" s="354" t="s">
        <v>2092</v>
      </c>
      <c r="CG2780" s="355" t="s">
        <v>812</v>
      </c>
      <c r="CH2780" s="356">
        <v>11500</v>
      </c>
      <c r="CI2780" s="357">
        <v>45717</v>
      </c>
    </row>
    <row r="2781" spans="79:87">
      <c r="CA2781" s="351">
        <v>2778</v>
      </c>
      <c r="CB2781" s="358"/>
      <c r="CC2781" s="366" t="s">
        <v>6392</v>
      </c>
      <c r="CD2781" s="353" t="s">
        <v>6393</v>
      </c>
      <c r="CE2781" s="366" t="s">
        <v>6394</v>
      </c>
      <c r="CF2781" s="354" t="s">
        <v>2234</v>
      </c>
      <c r="CG2781" s="355" t="s">
        <v>675</v>
      </c>
      <c r="CH2781" s="356">
        <v>85440</v>
      </c>
      <c r="CI2781" s="357">
        <v>45717</v>
      </c>
    </row>
    <row r="2782" spans="79:87">
      <c r="CA2782" s="351">
        <v>2779</v>
      </c>
      <c r="CB2782" s="358"/>
      <c r="CC2782" s="366" t="s">
        <v>6548</v>
      </c>
      <c r="CD2782" s="353" t="s">
        <v>6549</v>
      </c>
      <c r="CE2782" s="366" t="s">
        <v>6550</v>
      </c>
      <c r="CF2782" s="354" t="s">
        <v>3424</v>
      </c>
      <c r="CG2782" s="355" t="s">
        <v>798</v>
      </c>
      <c r="CH2782" s="356">
        <v>30000</v>
      </c>
      <c r="CI2782" s="357">
        <v>45717</v>
      </c>
    </row>
    <row r="2783" spans="79:87">
      <c r="CA2783" s="351">
        <v>2780</v>
      </c>
      <c r="CB2783" s="358"/>
      <c r="CC2783" s="366" t="s">
        <v>6358</v>
      </c>
      <c r="CD2783" s="353" t="s">
        <v>1896</v>
      </c>
      <c r="CE2783" s="366" t="s">
        <v>6359</v>
      </c>
      <c r="CF2783" s="354" t="s">
        <v>2869</v>
      </c>
      <c r="CG2783" s="355" t="s">
        <v>668</v>
      </c>
      <c r="CH2783" s="356">
        <v>38220</v>
      </c>
      <c r="CI2783" s="357">
        <v>45717</v>
      </c>
    </row>
    <row r="2784" spans="79:87">
      <c r="CA2784" s="351">
        <v>2781</v>
      </c>
      <c r="CB2784" s="358"/>
      <c r="CC2784" s="366" t="s">
        <v>6360</v>
      </c>
      <c r="CD2784" s="353" t="s">
        <v>6361</v>
      </c>
      <c r="CE2784" s="366" t="s">
        <v>6362</v>
      </c>
      <c r="CF2784" s="354" t="s">
        <v>2869</v>
      </c>
      <c r="CG2784" s="355" t="s">
        <v>668</v>
      </c>
      <c r="CH2784" s="356">
        <v>57330</v>
      </c>
      <c r="CI2784" s="357">
        <v>45717</v>
      </c>
    </row>
    <row r="2785" spans="79:87">
      <c r="CA2785" s="351">
        <v>2782</v>
      </c>
      <c r="CB2785" s="358"/>
      <c r="CC2785" s="366" t="s">
        <v>6400</v>
      </c>
      <c r="CD2785" s="353" t="s">
        <v>6401</v>
      </c>
      <c r="CE2785" s="366" t="s">
        <v>6402</v>
      </c>
      <c r="CF2785" s="354" t="s">
        <v>2042</v>
      </c>
      <c r="CG2785" s="355" t="s">
        <v>671</v>
      </c>
      <c r="CH2785" s="356">
        <v>79560</v>
      </c>
      <c r="CI2785" s="357">
        <v>45717</v>
      </c>
    </row>
    <row r="2786" spans="79:87">
      <c r="CA2786" s="351">
        <v>2783</v>
      </c>
      <c r="CB2786" s="358"/>
      <c r="CC2786" s="366" t="s">
        <v>6395</v>
      </c>
      <c r="CD2786" s="353" t="s">
        <v>1971</v>
      </c>
      <c r="CE2786" s="366" t="s">
        <v>6396</v>
      </c>
      <c r="CF2786" s="354" t="s">
        <v>2049</v>
      </c>
      <c r="CG2786" s="355" t="s">
        <v>675</v>
      </c>
      <c r="CH2786" s="356">
        <v>-85440</v>
      </c>
      <c r="CI2786" s="357">
        <v>45689</v>
      </c>
    </row>
    <row r="2787" spans="79:87">
      <c r="CA2787" s="351">
        <v>2784</v>
      </c>
      <c r="CB2787" s="358"/>
      <c r="CC2787" s="366" t="s">
        <v>6590</v>
      </c>
      <c r="CD2787" s="353" t="s">
        <v>6591</v>
      </c>
      <c r="CE2787" s="366" t="s">
        <v>6592</v>
      </c>
      <c r="CF2787" s="354" t="s">
        <v>2065</v>
      </c>
      <c r="CG2787" s="355" t="s">
        <v>811</v>
      </c>
      <c r="CH2787" s="356">
        <v>15000</v>
      </c>
      <c r="CI2787" s="357">
        <v>45658</v>
      </c>
    </row>
    <row r="2788" spans="79:87">
      <c r="CA2788" s="351">
        <v>2785</v>
      </c>
      <c r="CB2788" s="358"/>
      <c r="CC2788" s="366" t="s">
        <v>6593</v>
      </c>
      <c r="CD2788" s="353" t="s">
        <v>6594</v>
      </c>
      <c r="CE2788" s="366" t="s">
        <v>6595</v>
      </c>
      <c r="CF2788" s="354" t="s">
        <v>2065</v>
      </c>
      <c r="CG2788" s="355" t="s">
        <v>811</v>
      </c>
      <c r="CH2788" s="356">
        <v>15000</v>
      </c>
      <c r="CI2788" s="357">
        <v>45717</v>
      </c>
    </row>
    <row r="2789" spans="79:87">
      <c r="CA2789" s="351">
        <v>2786</v>
      </c>
      <c r="CB2789" s="358"/>
      <c r="CC2789" s="366" t="s">
        <v>6596</v>
      </c>
      <c r="CD2789" s="353" t="s">
        <v>1760</v>
      </c>
      <c r="CE2789" s="366" t="s">
        <v>6597</v>
      </c>
      <c r="CF2789" s="354" t="s">
        <v>2147</v>
      </c>
      <c r="CG2789" s="355" t="s">
        <v>752</v>
      </c>
      <c r="CH2789" s="356">
        <v>16500</v>
      </c>
      <c r="CI2789" s="357">
        <v>45717</v>
      </c>
    </row>
    <row r="2790" spans="79:87">
      <c r="CA2790" s="351">
        <v>2787</v>
      </c>
      <c r="CB2790" s="358"/>
      <c r="CC2790" s="366" t="s">
        <v>6360</v>
      </c>
      <c r="CD2790" s="353" t="s">
        <v>6361</v>
      </c>
      <c r="CE2790" s="366" t="s">
        <v>6362</v>
      </c>
      <c r="CF2790" s="354" t="s">
        <v>3730</v>
      </c>
      <c r="CG2790" s="355" t="s">
        <v>758</v>
      </c>
      <c r="CH2790" s="356">
        <v>32940</v>
      </c>
      <c r="CI2790" s="357">
        <v>45717</v>
      </c>
    </row>
    <row r="2791" spans="79:87">
      <c r="CA2791" s="351">
        <v>2788</v>
      </c>
      <c r="CB2791" s="358"/>
      <c r="CC2791" s="366" t="s">
        <v>6392</v>
      </c>
      <c r="CD2791" s="353" t="s">
        <v>6393</v>
      </c>
      <c r="CE2791" s="366" t="s">
        <v>6394</v>
      </c>
      <c r="CF2791" s="354" t="s">
        <v>2059</v>
      </c>
      <c r="CG2791" s="355" t="s">
        <v>760</v>
      </c>
      <c r="CH2791" s="356">
        <v>246960</v>
      </c>
      <c r="CI2791" s="357">
        <v>45717</v>
      </c>
    </row>
    <row r="2792" spans="79:87">
      <c r="CA2792" s="351">
        <v>2789</v>
      </c>
      <c r="CB2792" s="358"/>
      <c r="CC2792" s="366" t="s">
        <v>6598</v>
      </c>
      <c r="CD2792" s="353" t="s">
        <v>1643</v>
      </c>
      <c r="CE2792" s="366" t="s">
        <v>6599</v>
      </c>
      <c r="CF2792" s="354" t="s">
        <v>2831</v>
      </c>
      <c r="CG2792" s="355" t="s">
        <v>671</v>
      </c>
      <c r="CH2792" s="356">
        <v>79560</v>
      </c>
      <c r="CI2792" s="357">
        <v>45717</v>
      </c>
    </row>
    <row r="2793" spans="79:87">
      <c r="CA2793" s="351">
        <v>2790</v>
      </c>
      <c r="CB2793" s="358"/>
      <c r="CC2793" s="366" t="s">
        <v>6358</v>
      </c>
      <c r="CD2793" s="353" t="s">
        <v>1896</v>
      </c>
      <c r="CE2793" s="366" t="s">
        <v>6359</v>
      </c>
      <c r="CF2793" s="354" t="s">
        <v>2831</v>
      </c>
      <c r="CG2793" s="355" t="s">
        <v>671</v>
      </c>
      <c r="CH2793" s="356">
        <v>39780</v>
      </c>
      <c r="CI2793" s="357">
        <v>45717</v>
      </c>
    </row>
    <row r="2794" spans="79:87">
      <c r="CA2794" s="351">
        <v>2791</v>
      </c>
      <c r="CB2794" s="358"/>
      <c r="CC2794" s="366" t="s">
        <v>6372</v>
      </c>
      <c r="CD2794" s="353" t="s">
        <v>3822</v>
      </c>
      <c r="CE2794" s="366" t="s">
        <v>6373</v>
      </c>
      <c r="CF2794" s="354" t="s">
        <v>2312</v>
      </c>
      <c r="CG2794" s="355" t="s">
        <v>638</v>
      </c>
      <c r="CH2794" s="356">
        <v>180000</v>
      </c>
      <c r="CI2794" s="357">
        <v>45717</v>
      </c>
    </row>
    <row r="2795" spans="79:87">
      <c r="CA2795" s="351">
        <v>2792</v>
      </c>
      <c r="CB2795" s="358"/>
      <c r="CC2795" s="366" t="s">
        <v>6392</v>
      </c>
      <c r="CD2795" s="353" t="s">
        <v>6393</v>
      </c>
      <c r="CE2795" s="366" t="s">
        <v>6394</v>
      </c>
      <c r="CF2795" s="354" t="s">
        <v>2312</v>
      </c>
      <c r="CG2795" s="355" t="s">
        <v>638</v>
      </c>
      <c r="CH2795" s="356">
        <v>90000</v>
      </c>
      <c r="CI2795" s="357">
        <v>45689</v>
      </c>
    </row>
    <row r="2796" spans="79:87">
      <c r="CA2796" s="351">
        <v>2793</v>
      </c>
      <c r="CB2796" s="358"/>
      <c r="CC2796" s="366" t="s">
        <v>6358</v>
      </c>
      <c r="CD2796" s="353" t="s">
        <v>1896</v>
      </c>
      <c r="CE2796" s="366" t="s">
        <v>6359</v>
      </c>
      <c r="CF2796" s="354" t="s">
        <v>2312</v>
      </c>
      <c r="CG2796" s="355" t="s">
        <v>638</v>
      </c>
      <c r="CH2796" s="356">
        <v>36000</v>
      </c>
      <c r="CI2796" s="357">
        <v>45658</v>
      </c>
    </row>
    <row r="2797" spans="79:87">
      <c r="CA2797" s="351">
        <v>2794</v>
      </c>
      <c r="CB2797" s="358"/>
      <c r="CC2797" s="366" t="s">
        <v>6600</v>
      </c>
      <c r="CD2797" s="353" t="s">
        <v>6601</v>
      </c>
      <c r="CE2797" s="366" t="s">
        <v>6602</v>
      </c>
      <c r="CF2797" s="354" t="s">
        <v>2072</v>
      </c>
      <c r="CG2797" s="355" t="s">
        <v>800</v>
      </c>
      <c r="CH2797" s="356">
        <v>19000</v>
      </c>
      <c r="CI2797" s="357">
        <v>45717</v>
      </c>
    </row>
    <row r="2798" spans="79:87">
      <c r="CA2798" s="351">
        <v>2795</v>
      </c>
      <c r="CB2798" s="358"/>
      <c r="CC2798" s="366" t="s">
        <v>6465</v>
      </c>
      <c r="CD2798" s="353" t="s">
        <v>6466</v>
      </c>
      <c r="CE2798" s="366" t="s">
        <v>6467</v>
      </c>
      <c r="CF2798" s="354" t="s">
        <v>2134</v>
      </c>
      <c r="CG2798" s="355" t="s">
        <v>807</v>
      </c>
      <c r="CH2798" s="356">
        <v>22000</v>
      </c>
      <c r="CI2798" s="357">
        <v>45717</v>
      </c>
    </row>
    <row r="2799" spans="79:87">
      <c r="CA2799" s="351">
        <v>2796</v>
      </c>
      <c r="CB2799" s="358"/>
      <c r="CC2799" s="366" t="s">
        <v>6603</v>
      </c>
      <c r="CD2799" s="353" t="s">
        <v>6604</v>
      </c>
      <c r="CE2799" s="366" t="s">
        <v>6605</v>
      </c>
      <c r="CF2799" s="354" t="s">
        <v>2134</v>
      </c>
      <c r="CG2799" s="355" t="s">
        <v>807</v>
      </c>
      <c r="CH2799" s="356">
        <v>66000</v>
      </c>
      <c r="CI2799" s="357">
        <v>45717</v>
      </c>
    </row>
    <row r="2800" spans="79:87">
      <c r="CA2800" s="351">
        <v>2797</v>
      </c>
      <c r="CB2800" s="358"/>
      <c r="CC2800" s="366" t="s">
        <v>1751</v>
      </c>
      <c r="CD2800" s="353" t="s">
        <v>1752</v>
      </c>
      <c r="CE2800" s="366" t="s">
        <v>6425</v>
      </c>
      <c r="CF2800" s="354" t="s">
        <v>2683</v>
      </c>
      <c r="CG2800" s="355" t="s">
        <v>708</v>
      </c>
      <c r="CH2800" s="356">
        <v>56400</v>
      </c>
      <c r="CI2800" s="357">
        <v>45717</v>
      </c>
    </row>
    <row r="2801" spans="79:87">
      <c r="CA2801" s="351">
        <v>2798</v>
      </c>
      <c r="CB2801" s="358"/>
      <c r="CC2801" s="366" t="s">
        <v>6606</v>
      </c>
      <c r="CD2801" s="353" t="s">
        <v>6607</v>
      </c>
      <c r="CE2801" s="366" t="s">
        <v>6608</v>
      </c>
      <c r="CF2801" s="354" t="s">
        <v>2121</v>
      </c>
      <c r="CG2801" s="355" t="s">
        <v>708</v>
      </c>
      <c r="CH2801" s="356">
        <v>11280</v>
      </c>
      <c r="CI2801" s="357">
        <v>45717</v>
      </c>
    </row>
    <row r="2802" spans="79:87">
      <c r="CA2802" s="351">
        <v>2799</v>
      </c>
      <c r="CB2802" s="358"/>
      <c r="CC2802" s="366" t="s">
        <v>6581</v>
      </c>
      <c r="CD2802" s="353" t="s">
        <v>6582</v>
      </c>
      <c r="CE2802" s="366" t="s">
        <v>6583</v>
      </c>
      <c r="CF2802" s="354" t="s">
        <v>2065</v>
      </c>
      <c r="CG2802" s="355" t="s">
        <v>811</v>
      </c>
      <c r="CH2802" s="356">
        <v>15000</v>
      </c>
      <c r="CI2802" s="357">
        <v>45717</v>
      </c>
    </row>
    <row r="2803" spans="79:87">
      <c r="CA2803" s="351">
        <v>2800</v>
      </c>
      <c r="CB2803" s="358"/>
      <c r="CC2803" s="366" t="s">
        <v>6609</v>
      </c>
      <c r="CD2803" s="353" t="s">
        <v>6610</v>
      </c>
      <c r="CE2803" s="366" t="s">
        <v>6611</v>
      </c>
      <c r="CF2803" s="354" t="s">
        <v>2065</v>
      </c>
      <c r="CG2803" s="355" t="s">
        <v>811</v>
      </c>
      <c r="CH2803" s="356">
        <v>15000</v>
      </c>
      <c r="CI2803" s="357">
        <v>45717</v>
      </c>
    </row>
    <row r="2804" spans="79:87">
      <c r="CA2804" s="351">
        <v>2801</v>
      </c>
      <c r="CB2804" s="358"/>
      <c r="CC2804" s="366" t="s">
        <v>6372</v>
      </c>
      <c r="CD2804" s="353" t="s">
        <v>3822</v>
      </c>
      <c r="CE2804" s="366" t="s">
        <v>6373</v>
      </c>
      <c r="CF2804" s="354" t="s">
        <v>2841</v>
      </c>
      <c r="CG2804" s="355" t="s">
        <v>751</v>
      </c>
      <c r="CH2804" s="356">
        <v>379200</v>
      </c>
      <c r="CI2804" s="357">
        <v>45689</v>
      </c>
    </row>
    <row r="2805" spans="79:87">
      <c r="CA2805" s="351">
        <v>2802</v>
      </c>
      <c r="CB2805" s="358"/>
      <c r="CC2805" s="366" t="s">
        <v>6612</v>
      </c>
      <c r="CD2805" s="353" t="s">
        <v>2359</v>
      </c>
      <c r="CE2805" s="366" t="s">
        <v>6613</v>
      </c>
      <c r="CF2805" s="354" t="s">
        <v>2127</v>
      </c>
      <c r="CG2805" s="355" t="s">
        <v>751</v>
      </c>
      <c r="CH2805" s="356">
        <v>37920</v>
      </c>
      <c r="CI2805" s="357">
        <v>45658</v>
      </c>
    </row>
    <row r="2806" spans="79:87">
      <c r="CA2806" s="351">
        <v>2803</v>
      </c>
      <c r="CB2806" s="358"/>
      <c r="CC2806" s="366" t="s">
        <v>6614</v>
      </c>
      <c r="CD2806" s="353" t="s">
        <v>6615</v>
      </c>
      <c r="CE2806" s="366" t="s">
        <v>6616</v>
      </c>
      <c r="CF2806" s="354" t="s">
        <v>2127</v>
      </c>
      <c r="CG2806" s="355" t="s">
        <v>751</v>
      </c>
      <c r="CH2806" s="356">
        <v>37920</v>
      </c>
      <c r="CI2806" s="357">
        <v>45717</v>
      </c>
    </row>
    <row r="2807" spans="79:87">
      <c r="CA2807" s="351">
        <v>2804</v>
      </c>
      <c r="CB2807" s="358"/>
      <c r="CC2807" s="366" t="s">
        <v>6617</v>
      </c>
      <c r="CD2807" s="353" t="s">
        <v>6618</v>
      </c>
      <c r="CE2807" s="366" t="s">
        <v>6619</v>
      </c>
      <c r="CF2807" s="354" t="s">
        <v>2092</v>
      </c>
      <c r="CG2807" s="355" t="s">
        <v>812</v>
      </c>
      <c r="CH2807" s="356">
        <v>23000</v>
      </c>
      <c r="CI2807" s="357">
        <v>45717</v>
      </c>
    </row>
    <row r="2808" spans="79:87">
      <c r="CA2808" s="351">
        <v>2805</v>
      </c>
      <c r="CB2808" s="358"/>
      <c r="CC2808" s="366" t="s">
        <v>6406</v>
      </c>
      <c r="CD2808" s="353" t="s">
        <v>6407</v>
      </c>
      <c r="CE2808" s="366" t="s">
        <v>6408</v>
      </c>
      <c r="CF2808" s="354" t="s">
        <v>2092</v>
      </c>
      <c r="CG2808" s="355" t="s">
        <v>812</v>
      </c>
      <c r="CH2808" s="356">
        <v>23000</v>
      </c>
      <c r="CI2808" s="357">
        <v>45717</v>
      </c>
    </row>
    <row r="2809" spans="79:87">
      <c r="CA2809" s="351">
        <v>2806</v>
      </c>
      <c r="CB2809" s="358"/>
      <c r="CC2809" s="366" t="s">
        <v>6392</v>
      </c>
      <c r="CD2809" s="353" t="s">
        <v>6393</v>
      </c>
      <c r="CE2809" s="366" t="s">
        <v>6394</v>
      </c>
      <c r="CF2809" s="354" t="s">
        <v>2831</v>
      </c>
      <c r="CG2809" s="355" t="s">
        <v>671</v>
      </c>
      <c r="CH2809" s="356">
        <v>79560</v>
      </c>
      <c r="CI2809" s="357">
        <v>45717</v>
      </c>
    </row>
    <row r="2810" spans="79:87">
      <c r="CA2810" s="351">
        <v>2807</v>
      </c>
      <c r="CB2810" s="358"/>
      <c r="CC2810" s="366" t="s">
        <v>6358</v>
      </c>
      <c r="CD2810" s="353" t="s">
        <v>1896</v>
      </c>
      <c r="CE2810" s="366" t="s">
        <v>6359</v>
      </c>
      <c r="CF2810" s="354" t="s">
        <v>2831</v>
      </c>
      <c r="CG2810" s="355" t="s">
        <v>671</v>
      </c>
      <c r="CH2810" s="356">
        <v>99450</v>
      </c>
      <c r="CI2810" s="357">
        <v>45717</v>
      </c>
    </row>
    <row r="2811" spans="79:87">
      <c r="CA2811" s="351">
        <v>2808</v>
      </c>
      <c r="CB2811" s="358"/>
      <c r="CC2811" s="366" t="s">
        <v>6620</v>
      </c>
      <c r="CD2811" s="353" t="s">
        <v>6621</v>
      </c>
      <c r="CE2811" s="366" t="s">
        <v>6622</v>
      </c>
      <c r="CF2811" s="354" t="s">
        <v>2234</v>
      </c>
      <c r="CG2811" s="355" t="s">
        <v>675</v>
      </c>
      <c r="CH2811" s="356">
        <v>85440</v>
      </c>
      <c r="CI2811" s="357">
        <v>45717</v>
      </c>
    </row>
    <row r="2812" spans="79:87">
      <c r="CA2812" s="351">
        <v>2809</v>
      </c>
      <c r="CB2812" s="358"/>
      <c r="CC2812" s="366" t="s">
        <v>6358</v>
      </c>
      <c r="CD2812" s="353" t="s">
        <v>1896</v>
      </c>
      <c r="CE2812" s="366" t="s">
        <v>6359</v>
      </c>
      <c r="CF2812" s="354" t="s">
        <v>2234</v>
      </c>
      <c r="CG2812" s="355" t="s">
        <v>675</v>
      </c>
      <c r="CH2812" s="356">
        <v>42720</v>
      </c>
      <c r="CI2812" s="357">
        <v>45717</v>
      </c>
    </row>
    <row r="2813" spans="79:87">
      <c r="CA2813" s="351">
        <v>2810</v>
      </c>
      <c r="CB2813" s="358"/>
      <c r="CC2813" s="366" t="s">
        <v>6360</v>
      </c>
      <c r="CD2813" s="353" t="s">
        <v>6361</v>
      </c>
      <c r="CE2813" s="366" t="s">
        <v>6362</v>
      </c>
      <c r="CF2813" s="354" t="s">
        <v>2770</v>
      </c>
      <c r="CG2813" s="355" t="s">
        <v>636</v>
      </c>
      <c r="CH2813" s="356">
        <v>19440</v>
      </c>
      <c r="CI2813" s="357">
        <v>45689</v>
      </c>
    </row>
    <row r="2814" spans="79:87">
      <c r="CA2814" s="351">
        <v>2811</v>
      </c>
      <c r="CB2814" s="358"/>
      <c r="CC2814" s="366" t="s">
        <v>6392</v>
      </c>
      <c r="CD2814" s="353" t="s">
        <v>6393</v>
      </c>
      <c r="CE2814" s="366" t="s">
        <v>6394</v>
      </c>
      <c r="CF2814" s="354" t="s">
        <v>2312</v>
      </c>
      <c r="CG2814" s="355" t="s">
        <v>638</v>
      </c>
      <c r="CH2814" s="356">
        <v>90000</v>
      </c>
      <c r="CI2814" s="357">
        <v>45658</v>
      </c>
    </row>
    <row r="2815" spans="79:87">
      <c r="CA2815" s="351">
        <v>2812</v>
      </c>
      <c r="CB2815" s="358"/>
      <c r="CC2815" s="366" t="s">
        <v>6358</v>
      </c>
      <c r="CD2815" s="353" t="s">
        <v>1896</v>
      </c>
      <c r="CE2815" s="366" t="s">
        <v>6359</v>
      </c>
      <c r="CF2815" s="354" t="s">
        <v>2312</v>
      </c>
      <c r="CG2815" s="355" t="s">
        <v>638</v>
      </c>
      <c r="CH2815" s="356">
        <v>36000</v>
      </c>
      <c r="CI2815" s="357">
        <v>45717</v>
      </c>
    </row>
    <row r="2816" spans="79:87">
      <c r="CA2816" s="351">
        <v>2813</v>
      </c>
      <c r="CB2816" s="358"/>
      <c r="CC2816" s="366" t="s">
        <v>6358</v>
      </c>
      <c r="CD2816" s="353" t="s">
        <v>1896</v>
      </c>
      <c r="CE2816" s="366" t="s">
        <v>6359</v>
      </c>
      <c r="CF2816" s="354" t="s">
        <v>2305</v>
      </c>
      <c r="CG2816" s="355" t="s">
        <v>639</v>
      </c>
      <c r="CH2816" s="356">
        <v>21750</v>
      </c>
      <c r="CI2816" s="357">
        <v>45717</v>
      </c>
    </row>
    <row r="2817" spans="79:87">
      <c r="CA2817" s="351">
        <v>2814</v>
      </c>
      <c r="CB2817" s="358"/>
      <c r="CC2817" s="366" t="s">
        <v>6360</v>
      </c>
      <c r="CD2817" s="353" t="s">
        <v>6361</v>
      </c>
      <c r="CE2817" s="366" t="s">
        <v>6362</v>
      </c>
      <c r="CF2817" s="354" t="s">
        <v>2869</v>
      </c>
      <c r="CG2817" s="355" t="s">
        <v>668</v>
      </c>
      <c r="CH2817" s="356">
        <v>19110</v>
      </c>
      <c r="CI2817" s="357">
        <v>45717</v>
      </c>
    </row>
    <row r="2818" spans="79:87">
      <c r="CA2818" s="351">
        <v>2815</v>
      </c>
      <c r="CB2818" s="358"/>
      <c r="CC2818" s="366" t="s">
        <v>6392</v>
      </c>
      <c r="CD2818" s="353" t="s">
        <v>6393</v>
      </c>
      <c r="CE2818" s="366" t="s">
        <v>6394</v>
      </c>
      <c r="CF2818" s="354" t="s">
        <v>2869</v>
      </c>
      <c r="CG2818" s="355" t="s">
        <v>668</v>
      </c>
      <c r="CH2818" s="356">
        <v>229320</v>
      </c>
      <c r="CI2818" s="357">
        <v>45717</v>
      </c>
    </row>
    <row r="2819" spans="79:87">
      <c r="CA2819" s="351">
        <v>2816</v>
      </c>
      <c r="CB2819" s="358"/>
      <c r="CC2819" s="366" t="s">
        <v>6623</v>
      </c>
      <c r="CD2819" s="353" t="s">
        <v>6624</v>
      </c>
      <c r="CE2819" s="366" t="s">
        <v>6625</v>
      </c>
      <c r="CF2819" s="354" t="s">
        <v>2198</v>
      </c>
      <c r="CG2819" s="355" t="s">
        <v>2199</v>
      </c>
      <c r="CH2819" s="356">
        <v>25000</v>
      </c>
      <c r="CI2819" s="357">
        <v>45717</v>
      </c>
    </row>
    <row r="2820" spans="79:87">
      <c r="CA2820" s="351">
        <v>2817</v>
      </c>
      <c r="CB2820" s="358"/>
      <c r="CC2820" s="366" t="s">
        <v>6626</v>
      </c>
      <c r="CD2820" s="353" t="s">
        <v>2430</v>
      </c>
      <c r="CE2820" s="366" t="s">
        <v>6627</v>
      </c>
      <c r="CF2820" s="354" t="s">
        <v>2065</v>
      </c>
      <c r="CG2820" s="355" t="s">
        <v>811</v>
      </c>
      <c r="CH2820" s="356">
        <v>45000</v>
      </c>
      <c r="CI2820" s="357">
        <v>45717</v>
      </c>
    </row>
    <row r="2821" spans="79:87">
      <c r="CA2821" s="351">
        <v>2818</v>
      </c>
      <c r="CB2821" s="358"/>
      <c r="CC2821" s="366" t="s">
        <v>6628</v>
      </c>
      <c r="CD2821" s="353" t="s">
        <v>6629</v>
      </c>
      <c r="CE2821" s="366" t="s">
        <v>6630</v>
      </c>
      <c r="CF2821" s="354" t="s">
        <v>2065</v>
      </c>
      <c r="CG2821" s="355" t="s">
        <v>811</v>
      </c>
      <c r="CH2821" s="356">
        <v>15000</v>
      </c>
      <c r="CI2821" s="357">
        <v>45717</v>
      </c>
    </row>
    <row r="2822" spans="79:87">
      <c r="CA2822" s="351">
        <v>2819</v>
      </c>
      <c r="CB2822" s="358"/>
      <c r="CC2822" s="366" t="s">
        <v>6360</v>
      </c>
      <c r="CD2822" s="353" t="s">
        <v>6361</v>
      </c>
      <c r="CE2822" s="366" t="s">
        <v>6362</v>
      </c>
      <c r="CF2822" s="354" t="s">
        <v>2147</v>
      </c>
      <c r="CG2822" s="355" t="s">
        <v>752</v>
      </c>
      <c r="CH2822" s="356">
        <v>27500</v>
      </c>
      <c r="CI2822" s="357">
        <v>45689</v>
      </c>
    </row>
    <row r="2823" spans="79:87">
      <c r="CA2823" s="351">
        <v>2820</v>
      </c>
      <c r="CB2823" s="358"/>
      <c r="CC2823" s="366" t="s">
        <v>6631</v>
      </c>
      <c r="CD2823" s="353" t="s">
        <v>6632</v>
      </c>
      <c r="CE2823" s="366" t="s">
        <v>6633</v>
      </c>
      <c r="CF2823" s="354" t="s">
        <v>2092</v>
      </c>
      <c r="CG2823" s="355" t="s">
        <v>812</v>
      </c>
      <c r="CH2823" s="356">
        <v>11500</v>
      </c>
      <c r="CI2823" s="357">
        <v>45658</v>
      </c>
    </row>
    <row r="2824" spans="79:87">
      <c r="CA2824" s="351">
        <v>2821</v>
      </c>
      <c r="CB2824" s="358"/>
      <c r="CC2824" s="366" t="s">
        <v>6634</v>
      </c>
      <c r="CD2824" s="353" t="s">
        <v>6635</v>
      </c>
      <c r="CE2824" s="366" t="s">
        <v>6636</v>
      </c>
      <c r="CF2824" s="354" t="s">
        <v>2092</v>
      </c>
      <c r="CG2824" s="355" t="s">
        <v>812</v>
      </c>
      <c r="CH2824" s="356">
        <v>46000</v>
      </c>
      <c r="CI2824" s="357">
        <v>45717</v>
      </c>
    </row>
    <row r="2825" spans="79:87">
      <c r="CA2825" s="351">
        <v>2822</v>
      </c>
      <c r="CB2825" s="358"/>
      <c r="CC2825" s="366" t="s">
        <v>6360</v>
      </c>
      <c r="CD2825" s="353" t="s">
        <v>6361</v>
      </c>
      <c r="CE2825" s="366" t="s">
        <v>6362</v>
      </c>
      <c r="CF2825" s="354" t="s">
        <v>2059</v>
      </c>
      <c r="CG2825" s="355" t="s">
        <v>760</v>
      </c>
      <c r="CH2825" s="356">
        <v>61740</v>
      </c>
      <c r="CI2825" s="357">
        <v>45717</v>
      </c>
    </row>
    <row r="2826" spans="79:87">
      <c r="CA2826" s="351">
        <v>2823</v>
      </c>
      <c r="CB2826" s="358"/>
      <c r="CC2826" s="366" t="s">
        <v>6446</v>
      </c>
      <c r="CD2826" s="353" t="s">
        <v>1782</v>
      </c>
      <c r="CE2826" s="366" t="s">
        <v>6447</v>
      </c>
      <c r="CF2826" s="354" t="s">
        <v>2312</v>
      </c>
      <c r="CG2826" s="355" t="s">
        <v>638</v>
      </c>
      <c r="CH2826" s="356">
        <v>90000</v>
      </c>
      <c r="CI2826" s="357">
        <v>45717</v>
      </c>
    </row>
    <row r="2827" spans="79:87">
      <c r="CA2827" s="351">
        <v>2824</v>
      </c>
      <c r="CB2827" s="358"/>
      <c r="CC2827" s="366" t="s">
        <v>6637</v>
      </c>
      <c r="CD2827" s="353" t="s">
        <v>2271</v>
      </c>
      <c r="CE2827" s="366" t="s">
        <v>6638</v>
      </c>
      <c r="CF2827" s="354" t="s">
        <v>2312</v>
      </c>
      <c r="CG2827" s="355" t="s">
        <v>638</v>
      </c>
      <c r="CH2827" s="356">
        <v>54000</v>
      </c>
      <c r="CI2827" s="357">
        <v>45717</v>
      </c>
    </row>
    <row r="2828" spans="79:87">
      <c r="CA2828" s="351">
        <v>2825</v>
      </c>
      <c r="CB2828" s="358"/>
      <c r="CC2828" s="366" t="s">
        <v>6358</v>
      </c>
      <c r="CD2828" s="353" t="s">
        <v>1896</v>
      </c>
      <c r="CE2828" s="366" t="s">
        <v>6359</v>
      </c>
      <c r="CF2828" s="354" t="s">
        <v>2305</v>
      </c>
      <c r="CG2828" s="355" t="s">
        <v>639</v>
      </c>
      <c r="CH2828" s="356">
        <v>43500</v>
      </c>
      <c r="CI2828" s="357">
        <v>45717</v>
      </c>
    </row>
    <row r="2829" spans="79:87">
      <c r="CA2829" s="351">
        <v>2826</v>
      </c>
      <c r="CB2829" s="358"/>
      <c r="CC2829" s="366" t="s">
        <v>6392</v>
      </c>
      <c r="CD2829" s="353" t="s">
        <v>6393</v>
      </c>
      <c r="CE2829" s="366" t="s">
        <v>6394</v>
      </c>
      <c r="CF2829" s="354" t="s">
        <v>2300</v>
      </c>
      <c r="CG2829" s="355" t="s">
        <v>641</v>
      </c>
      <c r="CH2829" s="356">
        <v>87660</v>
      </c>
      <c r="CI2829" s="357">
        <v>45717</v>
      </c>
    </row>
    <row r="2830" spans="79:87">
      <c r="CA2830" s="351">
        <v>2827</v>
      </c>
      <c r="CB2830" s="358"/>
      <c r="CC2830" s="366" t="s">
        <v>6372</v>
      </c>
      <c r="CD2830" s="353" t="s">
        <v>3822</v>
      </c>
      <c r="CE2830" s="366" t="s">
        <v>6373</v>
      </c>
      <c r="CF2830" s="354" t="s">
        <v>2869</v>
      </c>
      <c r="CG2830" s="355" t="s">
        <v>668</v>
      </c>
      <c r="CH2830" s="356">
        <v>57330</v>
      </c>
      <c r="CI2830" s="357">
        <v>45717</v>
      </c>
    </row>
    <row r="2831" spans="79:87">
      <c r="CA2831" s="351">
        <v>2828</v>
      </c>
      <c r="CB2831" s="358"/>
      <c r="CC2831" s="366" t="s">
        <v>6639</v>
      </c>
      <c r="CD2831" s="353" t="s">
        <v>6640</v>
      </c>
      <c r="CE2831" s="366" t="s">
        <v>6641</v>
      </c>
      <c r="CF2831" s="354" t="s">
        <v>2134</v>
      </c>
      <c r="CG2831" s="355" t="s">
        <v>807</v>
      </c>
      <c r="CH2831" s="356">
        <v>-22000</v>
      </c>
      <c r="CI2831" s="357">
        <v>45689</v>
      </c>
    </row>
    <row r="2832" spans="79:87">
      <c r="CA2832" s="351">
        <v>2829</v>
      </c>
      <c r="CB2832" s="358"/>
      <c r="CC2832" s="366" t="s">
        <v>6360</v>
      </c>
      <c r="CD2832" s="353" t="s">
        <v>6361</v>
      </c>
      <c r="CE2832" s="366" t="s">
        <v>6362</v>
      </c>
      <c r="CF2832" s="354" t="s">
        <v>2137</v>
      </c>
      <c r="CG2832" s="355" t="s">
        <v>810</v>
      </c>
      <c r="CH2832" s="356">
        <v>12000</v>
      </c>
      <c r="CI2832" s="357">
        <v>45658</v>
      </c>
    </row>
    <row r="2833" spans="79:87">
      <c r="CA2833" s="351">
        <v>2830</v>
      </c>
      <c r="CB2833" s="358"/>
      <c r="CC2833" s="366" t="s">
        <v>6470</v>
      </c>
      <c r="CD2833" s="353" t="s">
        <v>6471</v>
      </c>
      <c r="CE2833" s="366" t="s">
        <v>6472</v>
      </c>
      <c r="CF2833" s="354" t="s">
        <v>2065</v>
      </c>
      <c r="CG2833" s="355" t="s">
        <v>811</v>
      </c>
      <c r="CH2833" s="356">
        <v>15000</v>
      </c>
      <c r="CI2833" s="357">
        <v>45717</v>
      </c>
    </row>
    <row r="2834" spans="79:87">
      <c r="CA2834" s="351">
        <v>2831</v>
      </c>
      <c r="CB2834" s="358"/>
      <c r="CC2834" s="366" t="s">
        <v>6400</v>
      </c>
      <c r="CD2834" s="353" t="s">
        <v>6401</v>
      </c>
      <c r="CE2834" s="366" t="s">
        <v>6402</v>
      </c>
      <c r="CF2834" s="354" t="s">
        <v>2127</v>
      </c>
      <c r="CG2834" s="355" t="s">
        <v>751</v>
      </c>
      <c r="CH2834" s="356">
        <v>56880</v>
      </c>
      <c r="CI2834" s="357">
        <v>45717</v>
      </c>
    </row>
    <row r="2835" spans="79:87">
      <c r="CA2835" s="351">
        <v>2832</v>
      </c>
      <c r="CB2835" s="358"/>
      <c r="CC2835" s="366" t="s">
        <v>6392</v>
      </c>
      <c r="CD2835" s="353" t="s">
        <v>6393</v>
      </c>
      <c r="CE2835" s="366" t="s">
        <v>6394</v>
      </c>
      <c r="CF2835" s="354" t="s">
        <v>2147</v>
      </c>
      <c r="CG2835" s="355" t="s">
        <v>752</v>
      </c>
      <c r="CH2835" s="356">
        <v>165000</v>
      </c>
      <c r="CI2835" s="357">
        <v>45717</v>
      </c>
    </row>
    <row r="2836" spans="79:87">
      <c r="CA2836" s="351">
        <v>2833</v>
      </c>
      <c r="CB2836" s="358"/>
      <c r="CC2836" s="366" t="s">
        <v>6468</v>
      </c>
      <c r="CD2836" s="353" t="s">
        <v>1862</v>
      </c>
      <c r="CE2836" s="366" t="s">
        <v>6469</v>
      </c>
      <c r="CF2836" s="354" t="s">
        <v>2147</v>
      </c>
      <c r="CG2836" s="355" t="s">
        <v>752</v>
      </c>
      <c r="CH2836" s="356">
        <v>55000</v>
      </c>
      <c r="CI2836" s="357">
        <v>45717</v>
      </c>
    </row>
    <row r="2837" spans="79:87">
      <c r="CA2837" s="351">
        <v>2834</v>
      </c>
      <c r="CB2837" s="358"/>
      <c r="CC2837" s="366" t="s">
        <v>6372</v>
      </c>
      <c r="CD2837" s="353" t="s">
        <v>3822</v>
      </c>
      <c r="CE2837" s="366" t="s">
        <v>6373</v>
      </c>
      <c r="CF2837" s="354" t="s">
        <v>2254</v>
      </c>
      <c r="CG2837" s="355" t="s">
        <v>760</v>
      </c>
      <c r="CH2837" s="356">
        <v>82320</v>
      </c>
      <c r="CI2837" s="357">
        <v>45717</v>
      </c>
    </row>
    <row r="2838" spans="79:87">
      <c r="CA2838" s="351">
        <v>2835</v>
      </c>
      <c r="CB2838" s="358"/>
      <c r="CC2838" s="366" t="s">
        <v>6566</v>
      </c>
      <c r="CD2838" s="353" t="s">
        <v>6567</v>
      </c>
      <c r="CE2838" s="366" t="s">
        <v>6568</v>
      </c>
      <c r="CF2838" s="354" t="s">
        <v>2831</v>
      </c>
      <c r="CG2838" s="355" t="s">
        <v>671</v>
      </c>
      <c r="CH2838" s="356">
        <v>19890</v>
      </c>
      <c r="CI2838" s="357">
        <v>45717</v>
      </c>
    </row>
    <row r="2839" spans="79:87">
      <c r="CA2839" s="351">
        <v>2836</v>
      </c>
      <c r="CB2839" s="358"/>
      <c r="CC2839" s="366" t="s">
        <v>6358</v>
      </c>
      <c r="CD2839" s="353" t="s">
        <v>1896</v>
      </c>
      <c r="CE2839" s="366" t="s">
        <v>6359</v>
      </c>
      <c r="CF2839" s="354" t="s">
        <v>2831</v>
      </c>
      <c r="CG2839" s="355" t="s">
        <v>671</v>
      </c>
      <c r="CH2839" s="356">
        <v>39780</v>
      </c>
      <c r="CI2839" s="357">
        <v>45717</v>
      </c>
    </row>
    <row r="2840" spans="79:87">
      <c r="CA2840" s="351">
        <v>2837</v>
      </c>
      <c r="CB2840" s="358"/>
      <c r="CC2840" s="366" t="s">
        <v>6360</v>
      </c>
      <c r="CD2840" s="353" t="s">
        <v>6361</v>
      </c>
      <c r="CE2840" s="366" t="s">
        <v>6362</v>
      </c>
      <c r="CF2840" s="354" t="s">
        <v>2312</v>
      </c>
      <c r="CG2840" s="355" t="s">
        <v>638</v>
      </c>
      <c r="CH2840" s="356">
        <v>36000</v>
      </c>
      <c r="CI2840" s="357">
        <v>45689</v>
      </c>
    </row>
    <row r="2841" spans="79:87">
      <c r="CA2841" s="351">
        <v>2838</v>
      </c>
      <c r="CB2841" s="358"/>
      <c r="CC2841" s="366" t="s">
        <v>6392</v>
      </c>
      <c r="CD2841" s="353" t="s">
        <v>6393</v>
      </c>
      <c r="CE2841" s="366" t="s">
        <v>6394</v>
      </c>
      <c r="CF2841" s="354" t="s">
        <v>2304</v>
      </c>
      <c r="CG2841" s="355" t="s">
        <v>640</v>
      </c>
      <c r="CH2841" s="356">
        <v>181000</v>
      </c>
      <c r="CI2841" s="357">
        <v>45658</v>
      </c>
    </row>
    <row r="2842" spans="79:87">
      <c r="CA2842" s="351">
        <v>2839</v>
      </c>
      <c r="CB2842" s="358"/>
      <c r="CC2842" s="366" t="s">
        <v>6412</v>
      </c>
      <c r="CD2842" s="353" t="s">
        <v>1987</v>
      </c>
      <c r="CE2842" s="366" t="s">
        <v>6413</v>
      </c>
      <c r="CF2842" s="354" t="s">
        <v>3680</v>
      </c>
      <c r="CG2842" s="355" t="s">
        <v>654</v>
      </c>
      <c r="CH2842" s="356">
        <v>9270</v>
      </c>
      <c r="CI2842" s="357">
        <v>45717</v>
      </c>
    </row>
    <row r="2843" spans="79:87">
      <c r="CA2843" s="351">
        <v>2840</v>
      </c>
      <c r="CB2843" s="358"/>
      <c r="CC2843" s="366" t="s">
        <v>6395</v>
      </c>
      <c r="CD2843" s="353" t="s">
        <v>1971</v>
      </c>
      <c r="CE2843" s="366" t="s">
        <v>6396</v>
      </c>
      <c r="CF2843" s="354" t="s">
        <v>2198</v>
      </c>
      <c r="CG2843" s="355" t="s">
        <v>2199</v>
      </c>
      <c r="CH2843" s="356">
        <v>125000</v>
      </c>
      <c r="CI2843" s="357">
        <v>45717</v>
      </c>
    </row>
    <row r="2844" spans="79:87">
      <c r="CA2844" s="351">
        <v>2841</v>
      </c>
      <c r="CB2844" s="358"/>
      <c r="CC2844" s="366" t="s">
        <v>6642</v>
      </c>
      <c r="CD2844" s="353" t="s">
        <v>6643</v>
      </c>
      <c r="CE2844" s="366" t="s">
        <v>6644</v>
      </c>
      <c r="CF2844" s="354" t="s">
        <v>2072</v>
      </c>
      <c r="CG2844" s="355" t="s">
        <v>800</v>
      </c>
      <c r="CH2844" s="356">
        <v>19000</v>
      </c>
      <c r="CI2844" s="357">
        <v>45717</v>
      </c>
    </row>
    <row r="2845" spans="79:87">
      <c r="CA2845" s="351">
        <v>2842</v>
      </c>
      <c r="CB2845" s="358"/>
      <c r="CC2845" s="366" t="s">
        <v>6395</v>
      </c>
      <c r="CD2845" s="353" t="s">
        <v>1971</v>
      </c>
      <c r="CE2845" s="366" t="s">
        <v>6396</v>
      </c>
      <c r="CF2845" s="354" t="s">
        <v>2051</v>
      </c>
      <c r="CG2845" s="355" t="s">
        <v>2052</v>
      </c>
      <c r="CH2845" s="356">
        <v>156300</v>
      </c>
      <c r="CI2845" s="357">
        <v>45717</v>
      </c>
    </row>
    <row r="2846" spans="79:87">
      <c r="CA2846" s="351">
        <v>2843</v>
      </c>
      <c r="CB2846" s="358"/>
      <c r="CC2846" s="366" t="s">
        <v>6400</v>
      </c>
      <c r="CD2846" s="353" t="s">
        <v>6401</v>
      </c>
      <c r="CE2846" s="366" t="s">
        <v>6402</v>
      </c>
      <c r="CF2846" s="354" t="s">
        <v>2215</v>
      </c>
      <c r="CG2846" s="355" t="s">
        <v>683</v>
      </c>
      <c r="CH2846" s="356">
        <v>191700</v>
      </c>
      <c r="CI2846" s="357">
        <v>45717</v>
      </c>
    </row>
    <row r="2847" spans="79:87">
      <c r="CA2847" s="351">
        <v>2844</v>
      </c>
      <c r="CB2847" s="358"/>
      <c r="CC2847" s="366" t="s">
        <v>6645</v>
      </c>
      <c r="CD2847" s="353" t="s">
        <v>6646</v>
      </c>
      <c r="CE2847" s="366" t="s">
        <v>6647</v>
      </c>
      <c r="CF2847" s="354" t="s">
        <v>2215</v>
      </c>
      <c r="CG2847" s="355" t="s">
        <v>683</v>
      </c>
      <c r="CH2847" s="356">
        <v>10650</v>
      </c>
      <c r="CI2847" s="357">
        <v>45717</v>
      </c>
    </row>
    <row r="2848" spans="79:87">
      <c r="CA2848" s="351">
        <v>2845</v>
      </c>
      <c r="CB2848" s="358"/>
      <c r="CC2848" s="366" t="s">
        <v>6392</v>
      </c>
      <c r="CD2848" s="353" t="s">
        <v>6393</v>
      </c>
      <c r="CE2848" s="366" t="s">
        <v>6394</v>
      </c>
      <c r="CF2848" s="354" t="s">
        <v>3947</v>
      </c>
      <c r="CG2848" s="355" t="s">
        <v>684</v>
      </c>
      <c r="CH2848" s="356">
        <v>687600</v>
      </c>
      <c r="CI2848" s="357">
        <v>45717</v>
      </c>
    </row>
    <row r="2849" spans="79:87">
      <c r="CA2849" s="351">
        <v>2846</v>
      </c>
      <c r="CB2849" s="358"/>
      <c r="CC2849" s="366" t="s">
        <v>6392</v>
      </c>
      <c r="CD2849" s="353" t="s">
        <v>6393</v>
      </c>
      <c r="CE2849" s="366" t="s">
        <v>6394</v>
      </c>
      <c r="CF2849" s="354" t="s">
        <v>3948</v>
      </c>
      <c r="CG2849" s="355" t="s">
        <v>685</v>
      </c>
      <c r="CH2849" s="356">
        <v>970200</v>
      </c>
      <c r="CI2849" s="357">
        <v>45689</v>
      </c>
    </row>
    <row r="2850" spans="79:87">
      <c r="CA2850" s="351">
        <v>2847</v>
      </c>
      <c r="CB2850" s="358"/>
      <c r="CC2850" s="366" t="s">
        <v>6648</v>
      </c>
      <c r="CD2850" s="353" t="s">
        <v>6649</v>
      </c>
      <c r="CE2850" s="366" t="s">
        <v>6650</v>
      </c>
      <c r="CF2850" s="354" t="s">
        <v>2065</v>
      </c>
      <c r="CG2850" s="355" t="s">
        <v>811</v>
      </c>
      <c r="CH2850" s="356">
        <v>15000</v>
      </c>
      <c r="CI2850" s="357">
        <v>45658</v>
      </c>
    </row>
    <row r="2851" spans="79:87">
      <c r="CA2851" s="351">
        <v>2848</v>
      </c>
      <c r="CB2851" s="358"/>
      <c r="CC2851" s="366" t="s">
        <v>6426</v>
      </c>
      <c r="CD2851" s="353" t="s">
        <v>6427</v>
      </c>
      <c r="CE2851" s="366" t="s">
        <v>6428</v>
      </c>
      <c r="CF2851" s="354" t="s">
        <v>2065</v>
      </c>
      <c r="CG2851" s="355" t="s">
        <v>811</v>
      </c>
      <c r="CH2851" s="362">
        <v>15000</v>
      </c>
      <c r="CI2851" s="357">
        <v>45717</v>
      </c>
    </row>
    <row r="2852" spans="79:87">
      <c r="CA2852" s="351">
        <v>2849</v>
      </c>
      <c r="CB2852" s="358"/>
      <c r="CC2852" s="366" t="s">
        <v>6372</v>
      </c>
      <c r="CD2852" s="353" t="s">
        <v>3822</v>
      </c>
      <c r="CE2852" s="366" t="s">
        <v>6373</v>
      </c>
      <c r="CF2852" s="354" t="s">
        <v>2147</v>
      </c>
      <c r="CG2852" s="355" t="s">
        <v>752</v>
      </c>
      <c r="CH2852" s="356">
        <v>44000</v>
      </c>
      <c r="CI2852" s="357">
        <v>45717</v>
      </c>
    </row>
    <row r="2853" spans="79:87">
      <c r="CA2853" s="351">
        <v>2850</v>
      </c>
      <c r="CB2853" s="358"/>
      <c r="CC2853" s="366" t="s">
        <v>6400</v>
      </c>
      <c r="CD2853" s="353" t="s">
        <v>6401</v>
      </c>
      <c r="CE2853" s="366" t="s">
        <v>6402</v>
      </c>
      <c r="CF2853" s="354" t="s">
        <v>2147</v>
      </c>
      <c r="CG2853" s="355" t="s">
        <v>752</v>
      </c>
      <c r="CH2853" s="356">
        <v>33000</v>
      </c>
      <c r="CI2853" s="357">
        <v>45717</v>
      </c>
    </row>
    <row r="2854" spans="79:87">
      <c r="CA2854" s="351">
        <v>2851</v>
      </c>
      <c r="CB2854" s="358"/>
      <c r="CC2854" s="366" t="s">
        <v>6395</v>
      </c>
      <c r="CD2854" s="353" t="s">
        <v>1971</v>
      </c>
      <c r="CE2854" s="366" t="s">
        <v>6396</v>
      </c>
      <c r="CF2854" s="354" t="s">
        <v>3726</v>
      </c>
      <c r="CG2854" s="355" t="s">
        <v>756</v>
      </c>
      <c r="CH2854" s="356">
        <v>210000</v>
      </c>
      <c r="CI2854" s="357">
        <v>45717</v>
      </c>
    </row>
    <row r="2855" spans="79:87">
      <c r="CA2855" s="351">
        <v>2852</v>
      </c>
      <c r="CB2855" s="358"/>
      <c r="CC2855" s="366" t="s">
        <v>6631</v>
      </c>
      <c r="CD2855" s="353" t="s">
        <v>6632</v>
      </c>
      <c r="CE2855" s="366" t="s">
        <v>6633</v>
      </c>
      <c r="CF2855" s="354" t="s">
        <v>2092</v>
      </c>
      <c r="CG2855" s="355" t="s">
        <v>812</v>
      </c>
      <c r="CH2855" s="356">
        <v>-11500</v>
      </c>
      <c r="CI2855" s="357">
        <v>45717</v>
      </c>
    </row>
    <row r="2856" spans="79:87">
      <c r="CA2856" s="351">
        <v>2853</v>
      </c>
      <c r="CB2856" s="358"/>
      <c r="CC2856" s="366" t="s">
        <v>6651</v>
      </c>
      <c r="CD2856" s="353" t="s">
        <v>6652</v>
      </c>
      <c r="CE2856" s="366" t="s">
        <v>6653</v>
      </c>
      <c r="CF2856" s="354" t="s">
        <v>2831</v>
      </c>
      <c r="CG2856" s="355" t="s">
        <v>671</v>
      </c>
      <c r="CH2856" s="356">
        <v>59670</v>
      </c>
      <c r="CI2856" s="357">
        <v>45717</v>
      </c>
    </row>
    <row r="2857" spans="79:87">
      <c r="CA2857" s="351">
        <v>2854</v>
      </c>
      <c r="CB2857" s="358"/>
      <c r="CC2857" s="366" t="s">
        <v>6654</v>
      </c>
      <c r="CD2857" s="353" t="s">
        <v>6655</v>
      </c>
      <c r="CE2857" s="366" t="s">
        <v>6656</v>
      </c>
      <c r="CF2857" s="354" t="s">
        <v>2831</v>
      </c>
      <c r="CG2857" s="355" t="s">
        <v>671</v>
      </c>
      <c r="CH2857" s="356">
        <v>19890</v>
      </c>
      <c r="CI2857" s="357">
        <v>45717</v>
      </c>
    </row>
    <row r="2858" spans="79:87">
      <c r="CA2858" s="351">
        <v>2855</v>
      </c>
      <c r="CB2858" s="358"/>
      <c r="CC2858" s="366" t="s">
        <v>6358</v>
      </c>
      <c r="CD2858" s="353" t="s">
        <v>1896</v>
      </c>
      <c r="CE2858" s="366" t="s">
        <v>6359</v>
      </c>
      <c r="CF2858" s="354" t="s">
        <v>2312</v>
      </c>
      <c r="CG2858" s="355" t="s">
        <v>638</v>
      </c>
      <c r="CH2858" s="356">
        <v>72000</v>
      </c>
      <c r="CI2858" s="357">
        <v>45689</v>
      </c>
    </row>
    <row r="2859" spans="79:87">
      <c r="CA2859" s="351">
        <v>2856</v>
      </c>
      <c r="CB2859" s="358"/>
      <c r="CC2859" s="366" t="s">
        <v>6657</v>
      </c>
      <c r="CD2859" s="353" t="s">
        <v>2368</v>
      </c>
      <c r="CE2859" s="366" t="s">
        <v>6658</v>
      </c>
      <c r="CF2859" s="354" t="s">
        <v>3680</v>
      </c>
      <c r="CG2859" s="355" t="s">
        <v>654</v>
      </c>
      <c r="CH2859" s="356">
        <v>9270</v>
      </c>
      <c r="CI2859" s="357">
        <v>45658</v>
      </c>
    </row>
    <row r="2860" spans="79:87">
      <c r="CA2860" s="351">
        <v>2857</v>
      </c>
      <c r="CB2860" s="358"/>
      <c r="CC2860" s="366" t="s">
        <v>6392</v>
      </c>
      <c r="CD2860" s="353" t="s">
        <v>6393</v>
      </c>
      <c r="CE2860" s="366" t="s">
        <v>6394</v>
      </c>
      <c r="CF2860" s="354" t="s">
        <v>4128</v>
      </c>
      <c r="CG2860" s="355" t="s">
        <v>665</v>
      </c>
      <c r="CH2860" s="356">
        <v>26200</v>
      </c>
      <c r="CI2860" s="357">
        <v>45717</v>
      </c>
    </row>
    <row r="2861" spans="79:87">
      <c r="CA2861" s="351">
        <v>2858</v>
      </c>
      <c r="CB2861" s="358"/>
      <c r="CC2861" s="366" t="s">
        <v>6659</v>
      </c>
      <c r="CD2861" s="353" t="s">
        <v>6660</v>
      </c>
      <c r="CE2861" s="366" t="s">
        <v>6661</v>
      </c>
      <c r="CF2861" s="354" t="s">
        <v>2198</v>
      </c>
      <c r="CG2861" s="355" t="s">
        <v>2199</v>
      </c>
      <c r="CH2861" s="356">
        <v>-25000</v>
      </c>
      <c r="CI2861" s="357">
        <v>45717</v>
      </c>
    </row>
    <row r="2862" spans="79:87">
      <c r="CA2862" s="351">
        <v>2859</v>
      </c>
      <c r="CB2862" s="358"/>
      <c r="CC2862" s="366" t="s">
        <v>6662</v>
      </c>
      <c r="CD2862" s="353" t="s">
        <v>6663</v>
      </c>
      <c r="CE2862" s="366" t="s">
        <v>6664</v>
      </c>
      <c r="CF2862" s="354" t="s">
        <v>2072</v>
      </c>
      <c r="CG2862" s="355" t="s">
        <v>800</v>
      </c>
      <c r="CH2862" s="356">
        <v>19000</v>
      </c>
      <c r="CI2862" s="357">
        <v>45717</v>
      </c>
    </row>
    <row r="2863" spans="79:87">
      <c r="CA2863" s="351">
        <v>2860</v>
      </c>
      <c r="CB2863" s="358"/>
      <c r="CC2863" s="366" t="s">
        <v>6372</v>
      </c>
      <c r="CD2863" s="353" t="s">
        <v>3822</v>
      </c>
      <c r="CE2863" s="366" t="s">
        <v>6373</v>
      </c>
      <c r="CF2863" s="354" t="s">
        <v>2261</v>
      </c>
      <c r="CG2863" s="355" t="s">
        <v>682</v>
      </c>
      <c r="CH2863" s="356">
        <v>153000</v>
      </c>
      <c r="CI2863" s="357">
        <v>45717</v>
      </c>
    </row>
    <row r="2864" spans="79:87">
      <c r="CA2864" s="351">
        <v>2861</v>
      </c>
      <c r="CB2864" s="358"/>
      <c r="CC2864" s="366" t="s">
        <v>6665</v>
      </c>
      <c r="CD2864" s="353" t="s">
        <v>6666</v>
      </c>
      <c r="CE2864" s="366" t="s">
        <v>6667</v>
      </c>
      <c r="CF2864" s="354" t="s">
        <v>2065</v>
      </c>
      <c r="CG2864" s="355" t="s">
        <v>811</v>
      </c>
      <c r="CH2864" s="356">
        <v>15000</v>
      </c>
      <c r="CI2864" s="357">
        <v>45717</v>
      </c>
    </row>
    <row r="2865" spans="79:87">
      <c r="CA2865" s="351">
        <v>2862</v>
      </c>
      <c r="CB2865" s="358"/>
      <c r="CC2865" s="366" t="s">
        <v>6668</v>
      </c>
      <c r="CD2865" s="353" t="s">
        <v>6669</v>
      </c>
      <c r="CE2865" s="366" t="s">
        <v>6670</v>
      </c>
      <c r="CF2865" s="354" t="s">
        <v>2065</v>
      </c>
      <c r="CG2865" s="355" t="s">
        <v>811</v>
      </c>
      <c r="CH2865" s="356">
        <v>15000</v>
      </c>
      <c r="CI2865" s="357">
        <v>45717</v>
      </c>
    </row>
    <row r="2866" spans="79:87">
      <c r="CA2866" s="351">
        <v>2863</v>
      </c>
      <c r="CB2866" s="358"/>
      <c r="CC2866" s="366" t="s">
        <v>6671</v>
      </c>
      <c r="CD2866" s="353" t="s">
        <v>6672</v>
      </c>
      <c r="CE2866" s="366" t="s">
        <v>6673</v>
      </c>
      <c r="CF2866" s="354" t="s">
        <v>2127</v>
      </c>
      <c r="CG2866" s="355" t="s">
        <v>751</v>
      </c>
      <c r="CH2866" s="356">
        <v>18960</v>
      </c>
      <c r="CI2866" s="357">
        <v>45717</v>
      </c>
    </row>
    <row r="2867" spans="79:87">
      <c r="CA2867" s="351">
        <v>2864</v>
      </c>
      <c r="CB2867" s="358"/>
      <c r="CC2867" s="366" t="s">
        <v>6446</v>
      </c>
      <c r="CD2867" s="353" t="s">
        <v>1782</v>
      </c>
      <c r="CE2867" s="366" t="s">
        <v>6447</v>
      </c>
      <c r="CF2867" s="354" t="s">
        <v>2147</v>
      </c>
      <c r="CG2867" s="355" t="s">
        <v>752</v>
      </c>
      <c r="CH2867" s="356">
        <v>33000</v>
      </c>
      <c r="CI2867" s="357">
        <v>45689</v>
      </c>
    </row>
    <row r="2868" spans="79:87">
      <c r="CA2868" s="351">
        <v>2865</v>
      </c>
      <c r="CB2868" s="358"/>
      <c r="CC2868" s="366" t="s">
        <v>6674</v>
      </c>
      <c r="CD2868" s="353" t="s">
        <v>1919</v>
      </c>
      <c r="CE2868" s="366" t="s">
        <v>6675</v>
      </c>
      <c r="CF2868" s="354" t="s">
        <v>2147</v>
      </c>
      <c r="CG2868" s="355" t="s">
        <v>752</v>
      </c>
      <c r="CH2868" s="356">
        <v>176000</v>
      </c>
      <c r="CI2868" s="357">
        <v>45658</v>
      </c>
    </row>
    <row r="2869" spans="79:87">
      <c r="CA2869" s="351">
        <v>2866</v>
      </c>
      <c r="CB2869" s="358"/>
      <c r="CC2869" s="366" t="s">
        <v>6676</v>
      </c>
      <c r="CD2869" s="353" t="s">
        <v>6677</v>
      </c>
      <c r="CE2869" s="366" t="s">
        <v>6678</v>
      </c>
      <c r="CF2869" s="354" t="s">
        <v>2092</v>
      </c>
      <c r="CG2869" s="355" t="s">
        <v>812</v>
      </c>
      <c r="CH2869" s="356">
        <v>11500</v>
      </c>
      <c r="CI2869" s="357">
        <v>45717</v>
      </c>
    </row>
    <row r="2870" spans="79:87">
      <c r="CA2870" s="351">
        <v>2867</v>
      </c>
      <c r="CB2870" s="358"/>
      <c r="CC2870" s="366" t="s">
        <v>6679</v>
      </c>
      <c r="CD2870" s="353" t="s">
        <v>6680</v>
      </c>
      <c r="CE2870" s="366" t="s">
        <v>6681</v>
      </c>
      <c r="CF2870" s="354" t="s">
        <v>2065</v>
      </c>
      <c r="CG2870" s="355" t="s">
        <v>811</v>
      </c>
      <c r="CH2870" s="356">
        <v>45000</v>
      </c>
      <c r="CI2870" s="357">
        <v>45717</v>
      </c>
    </row>
    <row r="2871" spans="79:87">
      <c r="CA2871" s="351">
        <v>2868</v>
      </c>
      <c r="CB2871" s="358"/>
      <c r="CC2871" s="366" t="s">
        <v>6682</v>
      </c>
      <c r="CD2871" s="353" t="s">
        <v>6683</v>
      </c>
      <c r="CE2871" s="366" t="s">
        <v>6684</v>
      </c>
      <c r="CF2871" s="354" t="s">
        <v>2493</v>
      </c>
      <c r="CG2871" s="355" t="s">
        <v>820</v>
      </c>
      <c r="CH2871" s="356">
        <v>6600</v>
      </c>
      <c r="CI2871" s="357">
        <v>45717</v>
      </c>
    </row>
    <row r="2872" spans="79:87">
      <c r="CA2872" s="351">
        <v>2869</v>
      </c>
      <c r="CB2872" s="358"/>
      <c r="CC2872" s="366" t="s">
        <v>6685</v>
      </c>
      <c r="CD2872" s="353" t="s">
        <v>6686</v>
      </c>
      <c r="CE2872" s="366" t="s">
        <v>6687</v>
      </c>
      <c r="CF2872" s="354" t="s">
        <v>2082</v>
      </c>
      <c r="CG2872" s="355" t="s">
        <v>693</v>
      </c>
      <c r="CH2872" s="356">
        <v>0</v>
      </c>
      <c r="CI2872" s="357">
        <v>45717</v>
      </c>
    </row>
    <row r="2873" spans="79:87">
      <c r="CA2873" s="351">
        <v>2870</v>
      </c>
      <c r="CB2873" s="358"/>
      <c r="CC2873" s="366" t="s">
        <v>6688</v>
      </c>
      <c r="CD2873" s="353" t="s">
        <v>6689</v>
      </c>
      <c r="CE2873" s="366" t="s">
        <v>6690</v>
      </c>
      <c r="CF2873" s="354" t="s">
        <v>2082</v>
      </c>
      <c r="CG2873" s="355" t="s">
        <v>693</v>
      </c>
      <c r="CH2873" s="356">
        <v>0</v>
      </c>
      <c r="CI2873" s="357">
        <v>45717</v>
      </c>
    </row>
    <row r="2874" spans="79:87">
      <c r="CA2874" s="351">
        <v>2871</v>
      </c>
      <c r="CB2874" s="358"/>
      <c r="CC2874" s="366" t="s">
        <v>6691</v>
      </c>
      <c r="CD2874" s="353" t="s">
        <v>6692</v>
      </c>
      <c r="CE2874" s="366" t="s">
        <v>6693</v>
      </c>
      <c r="CF2874" s="354" t="s">
        <v>2082</v>
      </c>
      <c r="CG2874" s="355" t="s">
        <v>693</v>
      </c>
      <c r="CH2874" s="356">
        <v>0</v>
      </c>
      <c r="CI2874" s="357">
        <v>45717</v>
      </c>
    </row>
    <row r="2875" spans="79:87">
      <c r="CA2875" s="351">
        <v>2872</v>
      </c>
      <c r="CB2875" s="358"/>
      <c r="CC2875" s="366" t="s">
        <v>6694</v>
      </c>
      <c r="CD2875" s="353" t="s">
        <v>6695</v>
      </c>
      <c r="CE2875" s="366" t="s">
        <v>4297</v>
      </c>
      <c r="CF2875" s="354" t="s">
        <v>2082</v>
      </c>
      <c r="CG2875" s="355" t="s">
        <v>693</v>
      </c>
      <c r="CH2875" s="356">
        <v>0</v>
      </c>
      <c r="CI2875" s="357">
        <v>45717</v>
      </c>
    </row>
    <row r="2876" spans="79:87">
      <c r="CA2876" s="351">
        <v>2873</v>
      </c>
      <c r="CB2876" s="358"/>
      <c r="CC2876" s="366" t="s">
        <v>6696</v>
      </c>
      <c r="CD2876" s="353" t="s">
        <v>5029</v>
      </c>
      <c r="CE2876" s="366" t="s">
        <v>6697</v>
      </c>
      <c r="CF2876" s="354" t="s">
        <v>2082</v>
      </c>
      <c r="CG2876" s="355" t="s">
        <v>693</v>
      </c>
      <c r="CH2876" s="356">
        <v>0</v>
      </c>
      <c r="CI2876" s="357">
        <v>45689</v>
      </c>
    </row>
    <row r="2877" spans="79:87">
      <c r="CA2877" s="351">
        <v>2874</v>
      </c>
      <c r="CB2877" s="358"/>
      <c r="CC2877" s="366" t="s">
        <v>6698</v>
      </c>
      <c r="CD2877" s="353" t="s">
        <v>6699</v>
      </c>
      <c r="CE2877" s="366" t="s">
        <v>6700</v>
      </c>
      <c r="CF2877" s="354" t="s">
        <v>2065</v>
      </c>
      <c r="CG2877" s="355" t="s">
        <v>811</v>
      </c>
      <c r="CH2877" s="356">
        <v>30000</v>
      </c>
      <c r="CI2877" s="357">
        <v>45658</v>
      </c>
    </row>
    <row r="2878" spans="79:87">
      <c r="CA2878" s="351">
        <v>2875</v>
      </c>
      <c r="CB2878" s="358"/>
      <c r="CC2878" s="366" t="s">
        <v>6701</v>
      </c>
      <c r="CD2878" s="353" t="s">
        <v>6702</v>
      </c>
      <c r="CE2878" s="366" t="s">
        <v>6703</v>
      </c>
      <c r="CF2878" s="354" t="s">
        <v>2092</v>
      </c>
      <c r="CG2878" s="355" t="s">
        <v>812</v>
      </c>
      <c r="CH2878" s="356">
        <v>11500</v>
      </c>
      <c r="CI2878" s="357">
        <v>45717</v>
      </c>
    </row>
    <row r="2879" spans="79:87">
      <c r="CA2879" s="351">
        <v>2876</v>
      </c>
      <c r="CB2879" s="358"/>
      <c r="CC2879" s="366" t="s">
        <v>6701</v>
      </c>
      <c r="CD2879" s="353" t="s">
        <v>6702</v>
      </c>
      <c r="CE2879" s="366" t="s">
        <v>6703</v>
      </c>
      <c r="CF2879" s="354" t="s">
        <v>2092</v>
      </c>
      <c r="CG2879" s="355" t="s">
        <v>812</v>
      </c>
      <c r="CH2879" s="356">
        <v>11500</v>
      </c>
      <c r="CI2879" s="357">
        <v>45717</v>
      </c>
    </row>
    <row r="2880" spans="79:87">
      <c r="CA2880" s="351">
        <v>2877</v>
      </c>
      <c r="CB2880" s="358"/>
      <c r="CC2880" s="366" t="s">
        <v>6704</v>
      </c>
      <c r="CD2880" s="353" t="s">
        <v>6705</v>
      </c>
      <c r="CE2880" s="366" t="s">
        <v>6706</v>
      </c>
      <c r="CF2880" s="354" t="s">
        <v>2137</v>
      </c>
      <c r="CG2880" s="355" t="s">
        <v>810</v>
      </c>
      <c r="CH2880" s="356">
        <v>24000</v>
      </c>
      <c r="CI2880" s="357">
        <v>45717</v>
      </c>
    </row>
    <row r="2881" spans="79:87">
      <c r="CA2881" s="351">
        <v>2878</v>
      </c>
      <c r="CB2881" s="358"/>
      <c r="CC2881" s="366" t="s">
        <v>6707</v>
      </c>
      <c r="CD2881" s="353" t="s">
        <v>6708</v>
      </c>
      <c r="CE2881" s="366" t="s">
        <v>6709</v>
      </c>
      <c r="CF2881" s="354" t="s">
        <v>2065</v>
      </c>
      <c r="CG2881" s="355" t="s">
        <v>811</v>
      </c>
      <c r="CH2881" s="356">
        <v>15000</v>
      </c>
      <c r="CI2881" s="357">
        <v>45717</v>
      </c>
    </row>
    <row r="2882" spans="79:87">
      <c r="CA2882" s="351">
        <v>2879</v>
      </c>
      <c r="CB2882" s="358"/>
      <c r="CC2882" s="366" t="s">
        <v>6710</v>
      </c>
      <c r="CD2882" s="353" t="s">
        <v>6711</v>
      </c>
      <c r="CE2882" s="366" t="s">
        <v>6712</v>
      </c>
      <c r="CF2882" s="354" t="s">
        <v>2065</v>
      </c>
      <c r="CG2882" s="355" t="s">
        <v>811</v>
      </c>
      <c r="CH2882" s="356">
        <v>15000</v>
      </c>
      <c r="CI2882" s="357">
        <v>45717</v>
      </c>
    </row>
    <row r="2883" spans="79:87">
      <c r="CA2883" s="351">
        <v>2880</v>
      </c>
      <c r="CB2883" s="358"/>
      <c r="CC2883" s="366" t="s">
        <v>6713</v>
      </c>
      <c r="CD2883" s="353" t="s">
        <v>6714</v>
      </c>
      <c r="CE2883" s="366" t="s">
        <v>6715</v>
      </c>
      <c r="CF2883" s="354" t="s">
        <v>2065</v>
      </c>
      <c r="CG2883" s="355" t="s">
        <v>811</v>
      </c>
      <c r="CH2883" s="356">
        <v>15000</v>
      </c>
      <c r="CI2883" s="357">
        <v>45717</v>
      </c>
    </row>
    <row r="2884" spans="79:87">
      <c r="CA2884" s="351">
        <v>2881</v>
      </c>
      <c r="CB2884" s="358"/>
      <c r="CC2884" s="366" t="s">
        <v>6716</v>
      </c>
      <c r="CD2884" s="353" t="s">
        <v>6717</v>
      </c>
      <c r="CE2884" s="366" t="s">
        <v>6718</v>
      </c>
      <c r="CF2884" s="354" t="s">
        <v>2082</v>
      </c>
      <c r="CG2884" s="355" t="s">
        <v>693</v>
      </c>
      <c r="CH2884" s="356">
        <v>0</v>
      </c>
      <c r="CI2884" s="357">
        <v>45717</v>
      </c>
    </row>
    <row r="2885" spans="79:87">
      <c r="CA2885" s="351">
        <v>2882</v>
      </c>
      <c r="CB2885" s="358"/>
      <c r="CC2885" s="366" t="s">
        <v>6719</v>
      </c>
      <c r="CD2885" s="353" t="s">
        <v>6720</v>
      </c>
      <c r="CE2885" s="366" t="s">
        <v>6721</v>
      </c>
      <c r="CF2885" s="354" t="s">
        <v>2329</v>
      </c>
      <c r="CG2885" s="355" t="s">
        <v>663</v>
      </c>
      <c r="CH2885" s="356">
        <v>68490</v>
      </c>
      <c r="CI2885" s="357">
        <v>45689</v>
      </c>
    </row>
    <row r="2886" spans="79:87">
      <c r="CA2886" s="351">
        <v>2883</v>
      </c>
      <c r="CB2886" s="358"/>
      <c r="CC2886" s="366" t="s">
        <v>6719</v>
      </c>
      <c r="CD2886" s="353" t="s">
        <v>6720</v>
      </c>
      <c r="CE2886" s="366" t="s">
        <v>6721</v>
      </c>
      <c r="CF2886" s="354" t="s">
        <v>2054</v>
      </c>
      <c r="CG2886" s="355" t="s">
        <v>759</v>
      </c>
      <c r="CH2886" s="356">
        <v>36720</v>
      </c>
      <c r="CI2886" s="357">
        <v>45658</v>
      </c>
    </row>
    <row r="2887" spans="79:87">
      <c r="CA2887" s="351">
        <v>2884</v>
      </c>
      <c r="CB2887" s="358"/>
      <c r="CC2887" s="366" t="s">
        <v>6722</v>
      </c>
      <c r="CD2887" s="353" t="s">
        <v>6723</v>
      </c>
      <c r="CE2887" s="366" t="s">
        <v>6724</v>
      </c>
      <c r="CF2887" s="354" t="s">
        <v>2072</v>
      </c>
      <c r="CG2887" s="355" t="s">
        <v>800</v>
      </c>
      <c r="CH2887" s="356">
        <v>19000</v>
      </c>
      <c r="CI2887" s="357">
        <v>45717</v>
      </c>
    </row>
    <row r="2888" spans="79:87">
      <c r="CA2888" s="351">
        <v>2885</v>
      </c>
      <c r="CB2888" s="358"/>
      <c r="CC2888" s="366" t="s">
        <v>6722</v>
      </c>
      <c r="CD2888" s="353" t="s">
        <v>6723</v>
      </c>
      <c r="CE2888" s="366" t="s">
        <v>6724</v>
      </c>
      <c r="CF2888" s="354" t="s">
        <v>2065</v>
      </c>
      <c r="CG2888" s="355" t="s">
        <v>811</v>
      </c>
      <c r="CH2888" s="356">
        <v>15000</v>
      </c>
      <c r="CI2888" s="357">
        <v>45717</v>
      </c>
    </row>
    <row r="2889" spans="79:87">
      <c r="CA2889" s="351">
        <v>2886</v>
      </c>
      <c r="CB2889" s="358"/>
      <c r="CC2889" s="366" t="s">
        <v>6725</v>
      </c>
      <c r="CD2889" s="353" t="s">
        <v>6726</v>
      </c>
      <c r="CE2889" s="366" t="s">
        <v>6727</v>
      </c>
      <c r="CF2889" s="354" t="s">
        <v>2869</v>
      </c>
      <c r="CG2889" s="355" t="s">
        <v>668</v>
      </c>
      <c r="CH2889" s="356">
        <v>95550</v>
      </c>
      <c r="CI2889" s="357">
        <v>45717</v>
      </c>
    </row>
    <row r="2890" spans="79:87">
      <c r="CA2890" s="351">
        <v>2887</v>
      </c>
      <c r="CB2890" s="358"/>
      <c r="CC2890" s="366" t="s">
        <v>6725</v>
      </c>
      <c r="CD2890" s="353" t="s">
        <v>6726</v>
      </c>
      <c r="CE2890" s="366" t="s">
        <v>6727</v>
      </c>
      <c r="CF2890" s="354" t="s">
        <v>2092</v>
      </c>
      <c r="CG2890" s="355" t="s">
        <v>812</v>
      </c>
      <c r="CH2890" s="356">
        <v>23000</v>
      </c>
      <c r="CI2890" s="357">
        <v>45717</v>
      </c>
    </row>
    <row r="2891" spans="79:87">
      <c r="CA2891" s="351">
        <v>2888</v>
      </c>
      <c r="CB2891" s="358"/>
      <c r="CC2891" s="366" t="s">
        <v>6728</v>
      </c>
      <c r="CD2891" s="353" t="s">
        <v>6065</v>
      </c>
      <c r="CE2891" s="366" t="s">
        <v>6729</v>
      </c>
      <c r="CF2891" s="354" t="s">
        <v>2065</v>
      </c>
      <c r="CG2891" s="355" t="s">
        <v>811</v>
      </c>
      <c r="CH2891" s="356">
        <v>75000</v>
      </c>
      <c r="CI2891" s="357">
        <v>45717</v>
      </c>
    </row>
    <row r="2892" spans="79:87">
      <c r="CA2892" s="351">
        <v>2889</v>
      </c>
      <c r="CB2892" s="358"/>
      <c r="CC2892" s="366" t="s">
        <v>6730</v>
      </c>
      <c r="CD2892" s="353" t="s">
        <v>6731</v>
      </c>
      <c r="CE2892" s="366" t="s">
        <v>6732</v>
      </c>
      <c r="CF2892" s="354" t="s">
        <v>3381</v>
      </c>
      <c r="CG2892" s="355" t="s">
        <v>821</v>
      </c>
      <c r="CH2892" s="356">
        <v>54240</v>
      </c>
      <c r="CI2892" s="357">
        <v>45717</v>
      </c>
    </row>
    <row r="2893" spans="79:87">
      <c r="CA2893" s="351">
        <v>2890</v>
      </c>
      <c r="CB2893" s="358"/>
      <c r="CC2893" s="366" t="s">
        <v>6730</v>
      </c>
      <c r="CD2893" s="353" t="s">
        <v>6731</v>
      </c>
      <c r="CE2893" s="366" t="s">
        <v>6732</v>
      </c>
      <c r="CF2893" s="354" t="s">
        <v>3774</v>
      </c>
      <c r="CG2893" s="355" t="s">
        <v>809</v>
      </c>
      <c r="CH2893" s="356">
        <v>64000</v>
      </c>
      <c r="CI2893" s="357">
        <v>45717</v>
      </c>
    </row>
    <row r="2894" spans="79:87">
      <c r="CA2894" s="351">
        <v>2891</v>
      </c>
      <c r="CB2894" s="358"/>
      <c r="CC2894" s="366" t="s">
        <v>6733</v>
      </c>
      <c r="CD2894" s="353" t="s">
        <v>6734</v>
      </c>
      <c r="CE2894" s="366" t="s">
        <v>6735</v>
      </c>
      <c r="CF2894" s="354" t="s">
        <v>2198</v>
      </c>
      <c r="CG2894" s="355" t="s">
        <v>2199</v>
      </c>
      <c r="CH2894" s="356">
        <v>-25000</v>
      </c>
      <c r="CI2894" s="357">
        <v>45689</v>
      </c>
    </row>
    <row r="2895" spans="79:87">
      <c r="CA2895" s="351">
        <v>2892</v>
      </c>
      <c r="CB2895" s="358"/>
      <c r="CC2895" s="366" t="s">
        <v>6736</v>
      </c>
      <c r="CD2895" s="353" t="s">
        <v>1902</v>
      </c>
      <c r="CE2895" s="366" t="s">
        <v>3968</v>
      </c>
      <c r="CF2895" s="354" t="s">
        <v>2330</v>
      </c>
      <c r="CG2895" s="355" t="s">
        <v>735</v>
      </c>
      <c r="CH2895" s="356">
        <v>20040</v>
      </c>
      <c r="CI2895" s="357">
        <v>45658</v>
      </c>
    </row>
    <row r="2896" spans="79:87">
      <c r="CA2896" s="351">
        <v>2893</v>
      </c>
      <c r="CB2896" s="358"/>
      <c r="CC2896" s="366" t="s">
        <v>6736</v>
      </c>
      <c r="CD2896" s="353" t="s">
        <v>1902</v>
      </c>
      <c r="CE2896" s="366" t="s">
        <v>3968</v>
      </c>
      <c r="CF2896" s="354" t="s">
        <v>2330</v>
      </c>
      <c r="CG2896" s="355" t="s">
        <v>735</v>
      </c>
      <c r="CH2896" s="356">
        <v>30060</v>
      </c>
      <c r="CI2896" s="357">
        <v>45717</v>
      </c>
    </row>
    <row r="2897" spans="79:87">
      <c r="CA2897" s="351">
        <v>2894</v>
      </c>
      <c r="CB2897" s="358"/>
      <c r="CC2897" s="366" t="s">
        <v>6736</v>
      </c>
      <c r="CD2897" s="353" t="s">
        <v>1902</v>
      </c>
      <c r="CE2897" s="366" t="s">
        <v>3968</v>
      </c>
      <c r="CF2897" s="354" t="s">
        <v>2348</v>
      </c>
      <c r="CG2897" s="355" t="s">
        <v>736</v>
      </c>
      <c r="CH2897" s="356">
        <v>20040</v>
      </c>
      <c r="CI2897" s="357">
        <v>45717</v>
      </c>
    </row>
    <row r="2898" spans="79:87">
      <c r="CA2898" s="351">
        <v>2895</v>
      </c>
      <c r="CB2898" s="358"/>
      <c r="CC2898" s="366" t="s">
        <v>6737</v>
      </c>
      <c r="CD2898" s="353" t="s">
        <v>6738</v>
      </c>
      <c r="CE2898" s="366" t="s">
        <v>6739</v>
      </c>
      <c r="CF2898" s="354" t="s">
        <v>2065</v>
      </c>
      <c r="CG2898" s="355" t="s">
        <v>811</v>
      </c>
      <c r="CH2898" s="356">
        <v>45000</v>
      </c>
      <c r="CI2898" s="357">
        <v>45717</v>
      </c>
    </row>
    <row r="2899" spans="79:87">
      <c r="CA2899" s="351">
        <v>2896</v>
      </c>
      <c r="CB2899" s="358"/>
      <c r="CC2899" s="366" t="s">
        <v>6740</v>
      </c>
      <c r="CD2899" s="353" t="s">
        <v>6741</v>
      </c>
      <c r="CE2899" s="366" t="s">
        <v>4022</v>
      </c>
      <c r="CF2899" s="354" t="s">
        <v>2065</v>
      </c>
      <c r="CG2899" s="355" t="s">
        <v>811</v>
      </c>
      <c r="CH2899" s="356">
        <v>15000</v>
      </c>
      <c r="CI2899" s="357">
        <v>45717</v>
      </c>
    </row>
    <row r="2900" spans="79:87">
      <c r="CA2900" s="351">
        <v>2897</v>
      </c>
      <c r="CB2900" s="358"/>
      <c r="CC2900" s="366" t="s">
        <v>6688</v>
      </c>
      <c r="CD2900" s="353" t="s">
        <v>6689</v>
      </c>
      <c r="CE2900" s="366" t="s">
        <v>6690</v>
      </c>
      <c r="CF2900" s="354" t="s">
        <v>2388</v>
      </c>
      <c r="CG2900" s="355" t="s">
        <v>804</v>
      </c>
      <c r="CH2900" s="356">
        <v>4800</v>
      </c>
      <c r="CI2900" s="357">
        <v>45717</v>
      </c>
    </row>
    <row r="2901" spans="79:87">
      <c r="CA2901" s="351">
        <v>2898</v>
      </c>
      <c r="CB2901" s="358"/>
      <c r="CC2901" s="366" t="s">
        <v>1709</v>
      </c>
      <c r="CD2901" s="353" t="s">
        <v>1710</v>
      </c>
      <c r="CE2901" s="366" t="s">
        <v>4016</v>
      </c>
      <c r="CF2901" s="354" t="s">
        <v>4281</v>
      </c>
      <c r="CG2901" s="355" t="s">
        <v>664</v>
      </c>
      <c r="CH2901" s="356">
        <v>763200</v>
      </c>
      <c r="CI2901" s="357">
        <v>45717</v>
      </c>
    </row>
    <row r="2902" spans="79:87">
      <c r="CA2902" s="351">
        <v>2899</v>
      </c>
      <c r="CB2902" s="358"/>
      <c r="CC2902" s="366" t="s">
        <v>2726</v>
      </c>
      <c r="CD2902" s="353" t="s">
        <v>2727</v>
      </c>
      <c r="CE2902" s="366" t="s">
        <v>2728</v>
      </c>
      <c r="CF2902" s="354" t="s">
        <v>2072</v>
      </c>
      <c r="CG2902" s="355" t="s">
        <v>800</v>
      </c>
      <c r="CH2902" s="356">
        <v>19000</v>
      </c>
      <c r="CI2902" s="357">
        <v>45717</v>
      </c>
    </row>
    <row r="2903" spans="79:87">
      <c r="CA2903" s="351">
        <v>2900</v>
      </c>
      <c r="CB2903" s="358"/>
      <c r="CC2903" s="366" t="s">
        <v>2726</v>
      </c>
      <c r="CD2903" s="353" t="s">
        <v>2727</v>
      </c>
      <c r="CE2903" s="366" t="s">
        <v>2728</v>
      </c>
      <c r="CF2903" s="354" t="s">
        <v>2215</v>
      </c>
      <c r="CG2903" s="355" t="s">
        <v>683</v>
      </c>
      <c r="CH2903" s="356">
        <v>10650</v>
      </c>
      <c r="CI2903" s="357">
        <v>45689</v>
      </c>
    </row>
    <row r="2904" spans="79:87">
      <c r="CA2904" s="351">
        <v>2901</v>
      </c>
      <c r="CB2904" s="358"/>
      <c r="CC2904" s="366" t="s">
        <v>6742</v>
      </c>
      <c r="CD2904" s="353" t="s">
        <v>6743</v>
      </c>
      <c r="CE2904" s="366" t="s">
        <v>6744</v>
      </c>
      <c r="CF2904" s="354" t="s">
        <v>2131</v>
      </c>
      <c r="CG2904" s="355" t="s">
        <v>808</v>
      </c>
      <c r="CH2904" s="356">
        <v>30000</v>
      </c>
      <c r="CI2904" s="357">
        <v>45658</v>
      </c>
    </row>
    <row r="2905" spans="79:87">
      <c r="CA2905" s="351">
        <v>2902</v>
      </c>
      <c r="CB2905" s="358"/>
      <c r="CC2905" s="366" t="s">
        <v>6745</v>
      </c>
      <c r="CD2905" s="353" t="s">
        <v>6746</v>
      </c>
      <c r="CE2905" s="366" t="s">
        <v>4190</v>
      </c>
      <c r="CF2905" s="354" t="s">
        <v>6747</v>
      </c>
      <c r="CG2905" s="355" t="s">
        <v>782</v>
      </c>
      <c r="CH2905" s="356">
        <v>0</v>
      </c>
      <c r="CI2905" s="357">
        <v>45717</v>
      </c>
    </row>
    <row r="2906" spans="79:87">
      <c r="CA2906" s="351">
        <v>2903</v>
      </c>
      <c r="CB2906" s="358"/>
      <c r="CC2906" s="366" t="s">
        <v>1630</v>
      </c>
      <c r="CD2906" s="353" t="s">
        <v>6748</v>
      </c>
      <c r="CE2906" s="366" t="s">
        <v>1252</v>
      </c>
      <c r="CF2906" s="354" t="s">
        <v>2856</v>
      </c>
      <c r="CG2906" s="355" t="s">
        <v>693</v>
      </c>
      <c r="CH2906" s="356">
        <v>58000</v>
      </c>
      <c r="CI2906" s="357">
        <v>45717</v>
      </c>
    </row>
    <row r="2907" spans="79:87">
      <c r="CA2907" s="351">
        <v>2904</v>
      </c>
      <c r="CB2907" s="358"/>
      <c r="CC2907" s="366" t="s">
        <v>6749</v>
      </c>
      <c r="CD2907" s="353" t="s">
        <v>6750</v>
      </c>
      <c r="CE2907" s="366" t="s">
        <v>6751</v>
      </c>
      <c r="CF2907" s="354" t="s">
        <v>2072</v>
      </c>
      <c r="CG2907" s="355" t="s">
        <v>800</v>
      </c>
      <c r="CH2907" s="356">
        <v>38000</v>
      </c>
      <c r="CI2907" s="357">
        <v>45717</v>
      </c>
    </row>
    <row r="2908" spans="79:87">
      <c r="CA2908" s="351">
        <v>2905</v>
      </c>
      <c r="CB2908" s="358"/>
      <c r="CC2908" s="366" t="s">
        <v>6752</v>
      </c>
      <c r="CD2908" s="353" t="s">
        <v>6753</v>
      </c>
      <c r="CE2908" s="366" t="s">
        <v>6754</v>
      </c>
      <c r="CF2908" s="354" t="s">
        <v>3772</v>
      </c>
      <c r="CG2908" s="355" t="s">
        <v>664</v>
      </c>
      <c r="CH2908" s="356">
        <v>42930</v>
      </c>
      <c r="CI2908" s="357">
        <v>45717</v>
      </c>
    </row>
    <row r="2909" spans="79:87">
      <c r="CA2909" s="351">
        <v>2906</v>
      </c>
      <c r="CB2909" s="358"/>
      <c r="CC2909" s="366" t="s">
        <v>6755</v>
      </c>
      <c r="CD2909" s="353" t="s">
        <v>6756</v>
      </c>
      <c r="CE2909" s="366" t="s">
        <v>6757</v>
      </c>
      <c r="CF2909" s="354" t="s">
        <v>6747</v>
      </c>
      <c r="CG2909" s="355" t="s">
        <v>782</v>
      </c>
      <c r="CH2909" s="356">
        <v>0</v>
      </c>
      <c r="CI2909" s="357">
        <v>45717</v>
      </c>
    </row>
    <row r="2910" spans="79:87">
      <c r="CA2910" s="351">
        <v>2907</v>
      </c>
      <c r="CB2910" s="358"/>
      <c r="CC2910" s="366" t="s">
        <v>6758</v>
      </c>
      <c r="CD2910" s="353" t="s">
        <v>6759</v>
      </c>
      <c r="CE2910" s="366" t="s">
        <v>6760</v>
      </c>
      <c r="CF2910" s="354" t="s">
        <v>2580</v>
      </c>
      <c r="CG2910" s="355" t="s">
        <v>823</v>
      </c>
      <c r="CH2910" s="356">
        <v>20500</v>
      </c>
      <c r="CI2910" s="357">
        <v>45717</v>
      </c>
    </row>
    <row r="2911" spans="79:87">
      <c r="CA2911" s="351">
        <v>2908</v>
      </c>
      <c r="CB2911" s="358"/>
      <c r="CC2911" s="366" t="s">
        <v>6761</v>
      </c>
      <c r="CD2911" s="353" t="s">
        <v>6762</v>
      </c>
      <c r="CE2911" s="366" t="s">
        <v>4776</v>
      </c>
      <c r="CF2911" s="354" t="s">
        <v>2065</v>
      </c>
      <c r="CG2911" s="355" t="s">
        <v>811</v>
      </c>
      <c r="CH2911" s="356">
        <v>15000</v>
      </c>
      <c r="CI2911" s="357">
        <v>45717</v>
      </c>
    </row>
    <row r="2912" spans="79:87">
      <c r="CA2912" s="351">
        <v>2909</v>
      </c>
      <c r="CB2912" s="358"/>
      <c r="CC2912" s="366" t="s">
        <v>6761</v>
      </c>
      <c r="CD2912" s="353" t="s">
        <v>6762</v>
      </c>
      <c r="CE2912" s="366" t="s">
        <v>4776</v>
      </c>
      <c r="CF2912" s="354" t="s">
        <v>2092</v>
      </c>
      <c r="CG2912" s="355" t="s">
        <v>812</v>
      </c>
      <c r="CH2912" s="356">
        <v>11500</v>
      </c>
      <c r="CI2912" s="357">
        <v>45689</v>
      </c>
    </row>
    <row r="2913" spans="79:87">
      <c r="CA2913" s="351">
        <v>2910</v>
      </c>
      <c r="CB2913" s="358"/>
      <c r="CC2913" s="366" t="s">
        <v>1638</v>
      </c>
      <c r="CD2913" s="353" t="s">
        <v>1639</v>
      </c>
      <c r="CE2913" s="366" t="s">
        <v>4153</v>
      </c>
      <c r="CF2913" s="354" t="s">
        <v>6763</v>
      </c>
      <c r="CG2913" s="355" t="s">
        <v>762</v>
      </c>
      <c r="CH2913" s="356">
        <v>52020</v>
      </c>
      <c r="CI2913" s="357">
        <v>45658</v>
      </c>
    </row>
    <row r="2914" spans="79:87">
      <c r="CA2914" s="351">
        <v>2911</v>
      </c>
      <c r="CB2914" s="358"/>
      <c r="CC2914" s="366" t="s">
        <v>1638</v>
      </c>
      <c r="CD2914" s="353" t="s">
        <v>1639</v>
      </c>
      <c r="CE2914" s="366" t="s">
        <v>4153</v>
      </c>
      <c r="CF2914" s="354" t="s">
        <v>2679</v>
      </c>
      <c r="CG2914" s="355" t="s">
        <v>627</v>
      </c>
      <c r="CH2914" s="356">
        <v>103000</v>
      </c>
      <c r="CI2914" s="357">
        <v>45717</v>
      </c>
    </row>
    <row r="2915" spans="79:87">
      <c r="CA2915" s="351">
        <v>2912</v>
      </c>
      <c r="CB2915" s="358"/>
      <c r="CC2915" s="366" t="s">
        <v>1638</v>
      </c>
      <c r="CD2915" s="353" t="s">
        <v>1639</v>
      </c>
      <c r="CE2915" s="366" t="s">
        <v>4153</v>
      </c>
      <c r="CF2915" s="354" t="s">
        <v>2679</v>
      </c>
      <c r="CG2915" s="355" t="s">
        <v>627</v>
      </c>
      <c r="CH2915" s="356">
        <v>154500</v>
      </c>
      <c r="CI2915" s="357">
        <v>45717</v>
      </c>
    </row>
    <row r="2916" spans="79:87">
      <c r="CA2916" s="351">
        <v>2913</v>
      </c>
      <c r="CB2916" s="358"/>
      <c r="CC2916" s="366" t="s">
        <v>1638</v>
      </c>
      <c r="CD2916" s="353" t="s">
        <v>1639</v>
      </c>
      <c r="CE2916" s="366" t="s">
        <v>4153</v>
      </c>
      <c r="CF2916" s="354" t="s">
        <v>2109</v>
      </c>
      <c r="CG2916" s="355" t="s">
        <v>631</v>
      </c>
      <c r="CH2916" s="356">
        <v>115000</v>
      </c>
      <c r="CI2916" s="357">
        <v>45717</v>
      </c>
    </row>
    <row r="2917" spans="79:87">
      <c r="CA2917" s="351">
        <v>2914</v>
      </c>
      <c r="CB2917" s="358"/>
      <c r="CC2917" s="366" t="s">
        <v>1638</v>
      </c>
      <c r="CD2917" s="353" t="s">
        <v>1639</v>
      </c>
      <c r="CE2917" s="366" t="s">
        <v>4153</v>
      </c>
      <c r="CF2917" s="354" t="s">
        <v>2312</v>
      </c>
      <c r="CG2917" s="355" t="s">
        <v>638</v>
      </c>
      <c r="CH2917" s="356">
        <v>198000</v>
      </c>
      <c r="CI2917" s="357">
        <v>45717</v>
      </c>
    </row>
    <row r="2918" spans="79:87">
      <c r="CA2918" s="351">
        <v>2915</v>
      </c>
      <c r="CB2918" s="358"/>
      <c r="CC2918" s="366" t="s">
        <v>1638</v>
      </c>
      <c r="CD2918" s="353" t="s">
        <v>1639</v>
      </c>
      <c r="CE2918" s="366" t="s">
        <v>4153</v>
      </c>
      <c r="CF2918" s="354" t="s">
        <v>2312</v>
      </c>
      <c r="CG2918" s="355" t="s">
        <v>638</v>
      </c>
      <c r="CH2918" s="356">
        <v>54000</v>
      </c>
      <c r="CI2918" s="357">
        <v>45717</v>
      </c>
    </row>
    <row r="2919" spans="79:87">
      <c r="CA2919" s="351">
        <v>2916</v>
      </c>
      <c r="CB2919" s="358"/>
      <c r="CC2919" s="366" t="s">
        <v>1638</v>
      </c>
      <c r="CD2919" s="353" t="s">
        <v>1639</v>
      </c>
      <c r="CE2919" s="366" t="s">
        <v>4153</v>
      </c>
      <c r="CF2919" s="354" t="s">
        <v>2312</v>
      </c>
      <c r="CG2919" s="355" t="s">
        <v>638</v>
      </c>
      <c r="CH2919" s="356">
        <v>72000</v>
      </c>
      <c r="CI2919" s="357">
        <v>45717</v>
      </c>
    </row>
    <row r="2920" spans="79:87">
      <c r="CA2920" s="351">
        <v>2917</v>
      </c>
      <c r="CB2920" s="358"/>
      <c r="CC2920" s="366" t="s">
        <v>1638</v>
      </c>
      <c r="CD2920" s="353" t="s">
        <v>1639</v>
      </c>
      <c r="CE2920" s="366" t="s">
        <v>4153</v>
      </c>
      <c r="CF2920" s="354" t="s">
        <v>2312</v>
      </c>
      <c r="CG2920" s="355" t="s">
        <v>638</v>
      </c>
      <c r="CH2920" s="356">
        <v>54000</v>
      </c>
      <c r="CI2920" s="357">
        <v>45717</v>
      </c>
    </row>
    <row r="2921" spans="79:87">
      <c r="CA2921" s="351">
        <v>2918</v>
      </c>
      <c r="CB2921" s="358"/>
      <c r="CC2921" s="366" t="s">
        <v>1638</v>
      </c>
      <c r="CD2921" s="353" t="s">
        <v>1639</v>
      </c>
      <c r="CE2921" s="366" t="s">
        <v>4153</v>
      </c>
      <c r="CF2921" s="354" t="s">
        <v>2312</v>
      </c>
      <c r="CG2921" s="355" t="s">
        <v>638</v>
      </c>
      <c r="CH2921" s="356">
        <v>72000</v>
      </c>
      <c r="CI2921" s="357">
        <v>45689</v>
      </c>
    </row>
    <row r="2922" spans="79:87">
      <c r="CA2922" s="351">
        <v>2919</v>
      </c>
      <c r="CB2922" s="358"/>
      <c r="CC2922" s="366" t="s">
        <v>1638</v>
      </c>
      <c r="CD2922" s="353" t="s">
        <v>1639</v>
      </c>
      <c r="CE2922" s="366" t="s">
        <v>4153</v>
      </c>
      <c r="CF2922" s="354" t="s">
        <v>2312</v>
      </c>
      <c r="CG2922" s="355" t="s">
        <v>638</v>
      </c>
      <c r="CH2922" s="356">
        <v>36000</v>
      </c>
      <c r="CI2922" s="357">
        <v>45658</v>
      </c>
    </row>
    <row r="2923" spans="79:87">
      <c r="CA2923" s="351">
        <v>2920</v>
      </c>
      <c r="CB2923" s="358"/>
      <c r="CC2923" s="366" t="s">
        <v>1638</v>
      </c>
      <c r="CD2923" s="353" t="s">
        <v>1639</v>
      </c>
      <c r="CE2923" s="366" t="s">
        <v>4153</v>
      </c>
      <c r="CF2923" s="354" t="s">
        <v>2312</v>
      </c>
      <c r="CG2923" s="355" t="s">
        <v>638</v>
      </c>
      <c r="CH2923" s="356">
        <v>126000</v>
      </c>
      <c r="CI2923" s="357">
        <v>45717</v>
      </c>
    </row>
    <row r="2924" spans="79:87">
      <c r="CA2924" s="351">
        <v>2921</v>
      </c>
      <c r="CB2924" s="358"/>
      <c r="CC2924" s="366" t="s">
        <v>1638</v>
      </c>
      <c r="CD2924" s="353" t="s">
        <v>1639</v>
      </c>
      <c r="CE2924" s="366" t="s">
        <v>4153</v>
      </c>
      <c r="CF2924" s="354" t="s">
        <v>2312</v>
      </c>
      <c r="CG2924" s="355" t="s">
        <v>638</v>
      </c>
      <c r="CH2924" s="356">
        <v>36000</v>
      </c>
      <c r="CI2924" s="357">
        <v>45717</v>
      </c>
    </row>
    <row r="2925" spans="79:87">
      <c r="CA2925" s="351">
        <v>2922</v>
      </c>
      <c r="CB2925" s="358"/>
      <c r="CC2925" s="366" t="s">
        <v>1638</v>
      </c>
      <c r="CD2925" s="353" t="s">
        <v>1639</v>
      </c>
      <c r="CE2925" s="366" t="s">
        <v>4153</v>
      </c>
      <c r="CF2925" s="354" t="s">
        <v>2312</v>
      </c>
      <c r="CG2925" s="355" t="s">
        <v>638</v>
      </c>
      <c r="CH2925" s="356">
        <v>180000</v>
      </c>
      <c r="CI2925" s="357">
        <v>45717</v>
      </c>
    </row>
    <row r="2926" spans="79:87">
      <c r="CA2926" s="351">
        <v>2923</v>
      </c>
      <c r="CB2926" s="358"/>
      <c r="CC2926" s="366" t="s">
        <v>1638</v>
      </c>
      <c r="CD2926" s="353" t="s">
        <v>1639</v>
      </c>
      <c r="CE2926" s="366" t="s">
        <v>4153</v>
      </c>
      <c r="CF2926" s="354" t="s">
        <v>2312</v>
      </c>
      <c r="CG2926" s="355" t="s">
        <v>638</v>
      </c>
      <c r="CH2926" s="356">
        <v>54000</v>
      </c>
      <c r="CI2926" s="357">
        <v>45717</v>
      </c>
    </row>
    <row r="2927" spans="79:87">
      <c r="CA2927" s="351">
        <v>2924</v>
      </c>
      <c r="CB2927" s="358"/>
      <c r="CC2927" s="366" t="s">
        <v>1638</v>
      </c>
      <c r="CD2927" s="353" t="s">
        <v>1639</v>
      </c>
      <c r="CE2927" s="366" t="s">
        <v>4153</v>
      </c>
      <c r="CF2927" s="354" t="s">
        <v>2312</v>
      </c>
      <c r="CG2927" s="355" t="s">
        <v>638</v>
      </c>
      <c r="CH2927" s="356">
        <v>36000</v>
      </c>
      <c r="CI2927" s="357">
        <v>45717</v>
      </c>
    </row>
    <row r="2928" spans="79:87">
      <c r="CA2928" s="351">
        <v>2925</v>
      </c>
      <c r="CB2928" s="358"/>
      <c r="CC2928" s="366" t="s">
        <v>1638</v>
      </c>
      <c r="CD2928" s="353" t="s">
        <v>1639</v>
      </c>
      <c r="CE2928" s="366" t="s">
        <v>4153</v>
      </c>
      <c r="CF2928" s="354" t="s">
        <v>2312</v>
      </c>
      <c r="CG2928" s="355" t="s">
        <v>638</v>
      </c>
      <c r="CH2928" s="356">
        <v>72000</v>
      </c>
      <c r="CI2928" s="357">
        <v>45717</v>
      </c>
    </row>
    <row r="2929" spans="79:87">
      <c r="CA2929" s="351">
        <v>2926</v>
      </c>
      <c r="CB2929" s="358"/>
      <c r="CC2929" s="366" t="s">
        <v>1638</v>
      </c>
      <c r="CD2929" s="353" t="s">
        <v>1639</v>
      </c>
      <c r="CE2929" s="366" t="s">
        <v>4153</v>
      </c>
      <c r="CF2929" s="354" t="s">
        <v>2312</v>
      </c>
      <c r="CG2929" s="355" t="s">
        <v>638</v>
      </c>
      <c r="CH2929" s="356">
        <v>198000</v>
      </c>
      <c r="CI2929" s="357">
        <v>45717</v>
      </c>
    </row>
    <row r="2930" spans="79:87">
      <c r="CA2930" s="351">
        <v>2927</v>
      </c>
      <c r="CB2930" s="358"/>
      <c r="CC2930" s="366" t="s">
        <v>1638</v>
      </c>
      <c r="CD2930" s="353" t="s">
        <v>1639</v>
      </c>
      <c r="CE2930" s="366" t="s">
        <v>4153</v>
      </c>
      <c r="CF2930" s="354" t="s">
        <v>2305</v>
      </c>
      <c r="CG2930" s="355" t="s">
        <v>639</v>
      </c>
      <c r="CH2930" s="356">
        <v>87000</v>
      </c>
      <c r="CI2930" s="357">
        <v>45689</v>
      </c>
    </row>
    <row r="2931" spans="79:87">
      <c r="CA2931" s="351">
        <v>2928</v>
      </c>
      <c r="CB2931" s="358"/>
      <c r="CC2931" s="366" t="s">
        <v>1638</v>
      </c>
      <c r="CD2931" s="353" t="s">
        <v>1639</v>
      </c>
      <c r="CE2931" s="366" t="s">
        <v>4153</v>
      </c>
      <c r="CF2931" s="354" t="s">
        <v>2305</v>
      </c>
      <c r="CG2931" s="355" t="s">
        <v>639</v>
      </c>
      <c r="CH2931" s="356">
        <v>152250</v>
      </c>
      <c r="CI2931" s="357">
        <v>45658</v>
      </c>
    </row>
    <row r="2932" spans="79:87">
      <c r="CA2932" s="351">
        <v>2929</v>
      </c>
      <c r="CB2932" s="358"/>
      <c r="CC2932" s="366" t="s">
        <v>1638</v>
      </c>
      <c r="CD2932" s="353" t="s">
        <v>1639</v>
      </c>
      <c r="CE2932" s="366" t="s">
        <v>4153</v>
      </c>
      <c r="CF2932" s="354" t="s">
        <v>2305</v>
      </c>
      <c r="CG2932" s="355" t="s">
        <v>639</v>
      </c>
      <c r="CH2932" s="356">
        <v>87000</v>
      </c>
      <c r="CI2932" s="357">
        <v>45717</v>
      </c>
    </row>
    <row r="2933" spans="79:87">
      <c r="CA2933" s="351">
        <v>2930</v>
      </c>
      <c r="CB2933" s="358"/>
      <c r="CC2933" s="366" t="s">
        <v>1638</v>
      </c>
      <c r="CD2933" s="353" t="s">
        <v>1639</v>
      </c>
      <c r="CE2933" s="366" t="s">
        <v>4153</v>
      </c>
      <c r="CF2933" s="354" t="s">
        <v>2305</v>
      </c>
      <c r="CG2933" s="355" t="s">
        <v>639</v>
      </c>
      <c r="CH2933" s="356">
        <v>130500</v>
      </c>
      <c r="CI2933" s="357">
        <v>45717</v>
      </c>
    </row>
    <row r="2934" spans="79:87">
      <c r="CA2934" s="351">
        <v>2931</v>
      </c>
      <c r="CB2934" s="358"/>
      <c r="CC2934" s="366" t="s">
        <v>1638</v>
      </c>
      <c r="CD2934" s="353" t="s">
        <v>1639</v>
      </c>
      <c r="CE2934" s="366" t="s">
        <v>4153</v>
      </c>
      <c r="CF2934" s="354" t="s">
        <v>2305</v>
      </c>
      <c r="CG2934" s="355" t="s">
        <v>639</v>
      </c>
      <c r="CH2934" s="356">
        <v>65250</v>
      </c>
      <c r="CI2934" s="357">
        <v>45717</v>
      </c>
    </row>
    <row r="2935" spans="79:87">
      <c r="CA2935" s="351">
        <v>2932</v>
      </c>
      <c r="CB2935" s="358"/>
      <c r="CC2935" s="366" t="s">
        <v>1638</v>
      </c>
      <c r="CD2935" s="353" t="s">
        <v>1639</v>
      </c>
      <c r="CE2935" s="366" t="s">
        <v>4153</v>
      </c>
      <c r="CF2935" s="354" t="s">
        <v>2305</v>
      </c>
      <c r="CG2935" s="355" t="s">
        <v>639</v>
      </c>
      <c r="CH2935" s="356">
        <v>304500</v>
      </c>
      <c r="CI2935" s="357">
        <v>45717</v>
      </c>
    </row>
    <row r="2936" spans="79:87">
      <c r="CA2936" s="351">
        <v>2933</v>
      </c>
      <c r="CB2936" s="358"/>
      <c r="CC2936" s="366" t="s">
        <v>1638</v>
      </c>
      <c r="CD2936" s="353" t="s">
        <v>1639</v>
      </c>
      <c r="CE2936" s="366" t="s">
        <v>4153</v>
      </c>
      <c r="CF2936" s="354" t="s">
        <v>2305</v>
      </c>
      <c r="CG2936" s="355" t="s">
        <v>639</v>
      </c>
      <c r="CH2936" s="356">
        <v>65250</v>
      </c>
      <c r="CI2936" s="357">
        <v>45717</v>
      </c>
    </row>
    <row r="2937" spans="79:87">
      <c r="CA2937" s="351">
        <v>2934</v>
      </c>
      <c r="CB2937" s="358"/>
      <c r="CC2937" s="366" t="s">
        <v>1638</v>
      </c>
      <c r="CD2937" s="353" t="s">
        <v>1639</v>
      </c>
      <c r="CE2937" s="366" t="s">
        <v>4153</v>
      </c>
      <c r="CF2937" s="354" t="s">
        <v>2305</v>
      </c>
      <c r="CG2937" s="355" t="s">
        <v>639</v>
      </c>
      <c r="CH2937" s="356">
        <v>174000</v>
      </c>
      <c r="CI2937" s="357">
        <v>45717</v>
      </c>
    </row>
    <row r="2938" spans="79:87">
      <c r="CA2938" s="351">
        <v>2935</v>
      </c>
      <c r="CB2938" s="358"/>
      <c r="CC2938" s="366" t="s">
        <v>1638</v>
      </c>
      <c r="CD2938" s="353" t="s">
        <v>1639</v>
      </c>
      <c r="CE2938" s="366" t="s">
        <v>4153</v>
      </c>
      <c r="CF2938" s="354" t="s">
        <v>2305</v>
      </c>
      <c r="CG2938" s="355" t="s">
        <v>639</v>
      </c>
      <c r="CH2938" s="356">
        <v>65250</v>
      </c>
      <c r="CI2938" s="357">
        <v>45717</v>
      </c>
    </row>
    <row r="2939" spans="79:87">
      <c r="CA2939" s="351">
        <v>2936</v>
      </c>
      <c r="CB2939" s="358"/>
      <c r="CC2939" s="366" t="s">
        <v>1638</v>
      </c>
      <c r="CD2939" s="353" t="s">
        <v>1639</v>
      </c>
      <c r="CE2939" s="366" t="s">
        <v>4153</v>
      </c>
      <c r="CF2939" s="354" t="s">
        <v>2305</v>
      </c>
      <c r="CG2939" s="355" t="s">
        <v>639</v>
      </c>
      <c r="CH2939" s="356">
        <v>43500</v>
      </c>
      <c r="CI2939" s="357">
        <v>45689</v>
      </c>
    </row>
    <row r="2940" spans="79:87">
      <c r="CA2940" s="351">
        <v>2937</v>
      </c>
      <c r="CB2940" s="358"/>
      <c r="CC2940" s="366" t="s">
        <v>1638</v>
      </c>
      <c r="CD2940" s="353" t="s">
        <v>1639</v>
      </c>
      <c r="CE2940" s="366" t="s">
        <v>4153</v>
      </c>
      <c r="CF2940" s="354" t="s">
        <v>2305</v>
      </c>
      <c r="CG2940" s="355" t="s">
        <v>639</v>
      </c>
      <c r="CH2940" s="356">
        <v>152250</v>
      </c>
      <c r="CI2940" s="357">
        <v>45658</v>
      </c>
    </row>
    <row r="2941" spans="79:87">
      <c r="CA2941" s="351">
        <v>2938</v>
      </c>
      <c r="CB2941" s="358"/>
      <c r="CC2941" s="366" t="s">
        <v>1638</v>
      </c>
      <c r="CD2941" s="353" t="s">
        <v>1639</v>
      </c>
      <c r="CE2941" s="366" t="s">
        <v>4153</v>
      </c>
      <c r="CF2941" s="354" t="s">
        <v>2305</v>
      </c>
      <c r="CG2941" s="355" t="s">
        <v>639</v>
      </c>
      <c r="CH2941" s="356">
        <v>152250</v>
      </c>
      <c r="CI2941" s="357">
        <v>45717</v>
      </c>
    </row>
    <row r="2942" spans="79:87">
      <c r="CA2942" s="351">
        <v>2939</v>
      </c>
      <c r="CB2942" s="358"/>
      <c r="CC2942" s="366" t="s">
        <v>1638</v>
      </c>
      <c r="CD2942" s="353" t="s">
        <v>1639</v>
      </c>
      <c r="CE2942" s="366" t="s">
        <v>4153</v>
      </c>
      <c r="CF2942" s="354" t="s">
        <v>2864</v>
      </c>
      <c r="CG2942" s="355" t="s">
        <v>640</v>
      </c>
      <c r="CH2942" s="356">
        <v>97740</v>
      </c>
      <c r="CI2942" s="357">
        <v>45717</v>
      </c>
    </row>
    <row r="2943" spans="79:87">
      <c r="CA2943" s="351">
        <v>2940</v>
      </c>
      <c r="CB2943" s="358"/>
      <c r="CC2943" s="366" t="s">
        <v>1638</v>
      </c>
      <c r="CD2943" s="353" t="s">
        <v>1639</v>
      </c>
      <c r="CE2943" s="366" t="s">
        <v>4153</v>
      </c>
      <c r="CF2943" s="354" t="s">
        <v>2864</v>
      </c>
      <c r="CG2943" s="355" t="s">
        <v>640</v>
      </c>
      <c r="CH2943" s="356">
        <v>65160</v>
      </c>
      <c r="CI2943" s="357">
        <v>45717</v>
      </c>
    </row>
    <row r="2944" spans="79:87">
      <c r="CA2944" s="351">
        <v>2941</v>
      </c>
      <c r="CB2944" s="358"/>
      <c r="CC2944" s="366" t="s">
        <v>1638</v>
      </c>
      <c r="CD2944" s="353" t="s">
        <v>1639</v>
      </c>
      <c r="CE2944" s="366" t="s">
        <v>4153</v>
      </c>
      <c r="CF2944" s="354" t="s">
        <v>2864</v>
      </c>
      <c r="CG2944" s="355" t="s">
        <v>640</v>
      </c>
      <c r="CH2944" s="356">
        <v>54300</v>
      </c>
      <c r="CI2944" s="357">
        <v>45717</v>
      </c>
    </row>
    <row r="2945" spans="79:87">
      <c r="CA2945" s="351">
        <v>2942</v>
      </c>
      <c r="CB2945" s="358"/>
      <c r="CC2945" s="366" t="s">
        <v>1638</v>
      </c>
      <c r="CD2945" s="353" t="s">
        <v>1639</v>
      </c>
      <c r="CE2945" s="366" t="s">
        <v>4153</v>
      </c>
      <c r="CF2945" s="354" t="s">
        <v>2864</v>
      </c>
      <c r="CG2945" s="355" t="s">
        <v>640</v>
      </c>
      <c r="CH2945" s="356">
        <v>119460</v>
      </c>
      <c r="CI2945" s="357">
        <v>45717</v>
      </c>
    </row>
    <row r="2946" spans="79:87">
      <c r="CA2946" s="351">
        <v>2943</v>
      </c>
      <c r="CB2946" s="358"/>
      <c r="CC2946" s="366" t="s">
        <v>1638</v>
      </c>
      <c r="CD2946" s="353" t="s">
        <v>1639</v>
      </c>
      <c r="CE2946" s="366" t="s">
        <v>4153</v>
      </c>
      <c r="CF2946" s="354" t="s">
        <v>2864</v>
      </c>
      <c r="CG2946" s="355" t="s">
        <v>640</v>
      </c>
      <c r="CH2946" s="356">
        <v>76020</v>
      </c>
      <c r="CI2946" s="357">
        <v>45717</v>
      </c>
    </row>
    <row r="2947" spans="79:87">
      <c r="CA2947" s="351">
        <v>2944</v>
      </c>
      <c r="CB2947" s="358"/>
      <c r="CC2947" s="366" t="s">
        <v>1638</v>
      </c>
      <c r="CD2947" s="353" t="s">
        <v>1639</v>
      </c>
      <c r="CE2947" s="366" t="s">
        <v>4153</v>
      </c>
      <c r="CF2947" s="354" t="s">
        <v>2864</v>
      </c>
      <c r="CG2947" s="355" t="s">
        <v>640</v>
      </c>
      <c r="CH2947" s="356">
        <v>97740</v>
      </c>
      <c r="CI2947" s="357">
        <v>45717</v>
      </c>
    </row>
    <row r="2948" spans="79:87">
      <c r="CA2948" s="351">
        <v>2945</v>
      </c>
      <c r="CB2948" s="358"/>
      <c r="CC2948" s="366" t="s">
        <v>1638</v>
      </c>
      <c r="CD2948" s="353" t="s">
        <v>1639</v>
      </c>
      <c r="CE2948" s="366" t="s">
        <v>4153</v>
      </c>
      <c r="CF2948" s="354" t="s">
        <v>2864</v>
      </c>
      <c r="CG2948" s="355" t="s">
        <v>640</v>
      </c>
      <c r="CH2948" s="356">
        <v>43440</v>
      </c>
      <c r="CI2948" s="357">
        <v>45689</v>
      </c>
    </row>
    <row r="2949" spans="79:87">
      <c r="CA2949" s="351">
        <v>2946</v>
      </c>
      <c r="CB2949" s="358"/>
      <c r="CC2949" s="366" t="s">
        <v>1638</v>
      </c>
      <c r="CD2949" s="353" t="s">
        <v>1639</v>
      </c>
      <c r="CE2949" s="366" t="s">
        <v>4153</v>
      </c>
      <c r="CF2949" s="354" t="s">
        <v>2864</v>
      </c>
      <c r="CG2949" s="355" t="s">
        <v>640</v>
      </c>
      <c r="CH2949" s="356">
        <v>97740</v>
      </c>
      <c r="CI2949" s="357">
        <v>45658</v>
      </c>
    </row>
    <row r="2950" spans="79:87">
      <c r="CA2950" s="351">
        <v>2947</v>
      </c>
      <c r="CB2950" s="358"/>
      <c r="CC2950" s="366" t="s">
        <v>1638</v>
      </c>
      <c r="CD2950" s="353" t="s">
        <v>1639</v>
      </c>
      <c r="CE2950" s="366" t="s">
        <v>4153</v>
      </c>
      <c r="CF2950" s="354" t="s">
        <v>2864</v>
      </c>
      <c r="CG2950" s="355" t="s">
        <v>640</v>
      </c>
      <c r="CH2950" s="356">
        <v>108600</v>
      </c>
      <c r="CI2950" s="357">
        <v>45717</v>
      </c>
    </row>
    <row r="2951" spans="79:87">
      <c r="CA2951" s="351">
        <v>2948</v>
      </c>
      <c r="CB2951" s="358"/>
      <c r="CC2951" s="366" t="s">
        <v>1638</v>
      </c>
      <c r="CD2951" s="353" t="s">
        <v>1639</v>
      </c>
      <c r="CE2951" s="366" t="s">
        <v>4153</v>
      </c>
      <c r="CF2951" s="354" t="s">
        <v>2864</v>
      </c>
      <c r="CG2951" s="355" t="s">
        <v>640</v>
      </c>
      <c r="CH2951" s="356">
        <v>86880</v>
      </c>
      <c r="CI2951" s="357">
        <v>45717</v>
      </c>
    </row>
    <row r="2952" spans="79:87">
      <c r="CA2952" s="351">
        <v>2949</v>
      </c>
      <c r="CB2952" s="358"/>
      <c r="CC2952" s="366" t="s">
        <v>1638</v>
      </c>
      <c r="CD2952" s="353" t="s">
        <v>1639</v>
      </c>
      <c r="CE2952" s="366" t="s">
        <v>4153</v>
      </c>
      <c r="CF2952" s="354" t="s">
        <v>2864</v>
      </c>
      <c r="CG2952" s="355" t="s">
        <v>640</v>
      </c>
      <c r="CH2952" s="356">
        <v>141180</v>
      </c>
      <c r="CI2952" s="357">
        <v>45717</v>
      </c>
    </row>
    <row r="2953" spans="79:87">
      <c r="CA2953" s="351">
        <v>2950</v>
      </c>
      <c r="CB2953" s="358"/>
      <c r="CC2953" s="366" t="s">
        <v>1638</v>
      </c>
      <c r="CD2953" s="353" t="s">
        <v>1639</v>
      </c>
      <c r="CE2953" s="366" t="s">
        <v>4153</v>
      </c>
      <c r="CF2953" s="354" t="s">
        <v>2864</v>
      </c>
      <c r="CG2953" s="355" t="s">
        <v>640</v>
      </c>
      <c r="CH2953" s="356">
        <v>65160</v>
      </c>
      <c r="CI2953" s="357">
        <v>45717</v>
      </c>
    </row>
    <row r="2954" spans="79:87">
      <c r="CA2954" s="351">
        <v>2951</v>
      </c>
      <c r="CB2954" s="358"/>
      <c r="CC2954" s="366" t="s">
        <v>1638</v>
      </c>
      <c r="CD2954" s="353" t="s">
        <v>1639</v>
      </c>
      <c r="CE2954" s="366" t="s">
        <v>4153</v>
      </c>
      <c r="CF2954" s="354" t="s">
        <v>2864</v>
      </c>
      <c r="CG2954" s="355" t="s">
        <v>640</v>
      </c>
      <c r="CH2954" s="356">
        <v>32580</v>
      </c>
      <c r="CI2954" s="357">
        <v>45717</v>
      </c>
    </row>
    <row r="2955" spans="79:87">
      <c r="CA2955" s="351">
        <v>2952</v>
      </c>
      <c r="CB2955" s="358"/>
      <c r="CC2955" s="366" t="s">
        <v>1638</v>
      </c>
      <c r="CD2955" s="353" t="s">
        <v>1639</v>
      </c>
      <c r="CE2955" s="366" t="s">
        <v>4153</v>
      </c>
      <c r="CF2955" s="354" t="s">
        <v>2864</v>
      </c>
      <c r="CG2955" s="355" t="s">
        <v>640</v>
      </c>
      <c r="CH2955" s="356">
        <v>32580</v>
      </c>
      <c r="CI2955" s="357">
        <v>45717</v>
      </c>
    </row>
    <row r="2956" spans="79:87">
      <c r="CA2956" s="351">
        <v>2953</v>
      </c>
      <c r="CB2956" s="358"/>
      <c r="CC2956" s="366" t="s">
        <v>1638</v>
      </c>
      <c r="CD2956" s="353" t="s">
        <v>1639</v>
      </c>
      <c r="CE2956" s="366" t="s">
        <v>4153</v>
      </c>
      <c r="CF2956" s="354" t="s">
        <v>2300</v>
      </c>
      <c r="CG2956" s="355" t="s">
        <v>641</v>
      </c>
      <c r="CH2956" s="356">
        <v>58440</v>
      </c>
      <c r="CI2956" s="357">
        <v>45717</v>
      </c>
    </row>
    <row r="2957" spans="79:87">
      <c r="CA2957" s="351">
        <v>2954</v>
      </c>
      <c r="CB2957" s="358"/>
      <c r="CC2957" s="366" t="s">
        <v>1638</v>
      </c>
      <c r="CD2957" s="353" t="s">
        <v>1639</v>
      </c>
      <c r="CE2957" s="366" t="s">
        <v>4153</v>
      </c>
      <c r="CF2957" s="354" t="s">
        <v>2300</v>
      </c>
      <c r="CG2957" s="355" t="s">
        <v>641</v>
      </c>
      <c r="CH2957" s="356">
        <v>43830</v>
      </c>
      <c r="CI2957" s="357">
        <v>45689</v>
      </c>
    </row>
    <row r="2958" spans="79:87">
      <c r="CA2958" s="351">
        <v>2955</v>
      </c>
      <c r="CB2958" s="358"/>
      <c r="CC2958" s="366" t="s">
        <v>1638</v>
      </c>
      <c r="CD2958" s="353" t="s">
        <v>1639</v>
      </c>
      <c r="CE2958" s="366" t="s">
        <v>4153</v>
      </c>
      <c r="CF2958" s="354" t="s">
        <v>2300</v>
      </c>
      <c r="CG2958" s="355" t="s">
        <v>641</v>
      </c>
      <c r="CH2958" s="356">
        <v>29220</v>
      </c>
      <c r="CI2958" s="357">
        <v>45658</v>
      </c>
    </row>
    <row r="2959" spans="79:87">
      <c r="CA2959" s="351">
        <v>2956</v>
      </c>
      <c r="CB2959" s="358"/>
      <c r="CC2959" s="366" t="s">
        <v>1638</v>
      </c>
      <c r="CD2959" s="353" t="s">
        <v>1639</v>
      </c>
      <c r="CE2959" s="366" t="s">
        <v>4153</v>
      </c>
      <c r="CF2959" s="354" t="s">
        <v>2300</v>
      </c>
      <c r="CG2959" s="355" t="s">
        <v>641</v>
      </c>
      <c r="CH2959" s="356">
        <v>58440</v>
      </c>
      <c r="CI2959" s="357">
        <v>45717</v>
      </c>
    </row>
    <row r="2960" spans="79:87">
      <c r="CA2960" s="351">
        <v>2957</v>
      </c>
      <c r="CB2960" s="358"/>
      <c r="CC2960" s="366" t="s">
        <v>1638</v>
      </c>
      <c r="CD2960" s="353" t="s">
        <v>1639</v>
      </c>
      <c r="CE2960" s="366" t="s">
        <v>4153</v>
      </c>
      <c r="CF2960" s="354" t="s">
        <v>3855</v>
      </c>
      <c r="CG2960" s="355" t="s">
        <v>642</v>
      </c>
      <c r="CH2960" s="356">
        <v>83200</v>
      </c>
      <c r="CI2960" s="357">
        <v>45717</v>
      </c>
    </row>
    <row r="2961" spans="79:87">
      <c r="CA2961" s="351">
        <v>2958</v>
      </c>
      <c r="CB2961" s="358"/>
      <c r="CC2961" s="366" t="s">
        <v>1638</v>
      </c>
      <c r="CD2961" s="353" t="s">
        <v>1639</v>
      </c>
      <c r="CE2961" s="366" t="s">
        <v>4153</v>
      </c>
      <c r="CF2961" s="354" t="s">
        <v>6764</v>
      </c>
      <c r="CG2961" s="355" t="s">
        <v>657</v>
      </c>
      <c r="CH2961" s="356">
        <v>56700</v>
      </c>
      <c r="CI2961" s="357">
        <v>45717</v>
      </c>
    </row>
    <row r="2962" spans="79:87">
      <c r="CA2962" s="351">
        <v>2959</v>
      </c>
      <c r="CB2962" s="358"/>
      <c r="CC2962" s="366" t="s">
        <v>1638</v>
      </c>
      <c r="CD2962" s="353" t="s">
        <v>1639</v>
      </c>
      <c r="CE2962" s="366" t="s">
        <v>4153</v>
      </c>
      <c r="CF2962" s="354" t="s">
        <v>6764</v>
      </c>
      <c r="CG2962" s="355" t="s">
        <v>657</v>
      </c>
      <c r="CH2962" s="356">
        <v>56700</v>
      </c>
      <c r="CI2962" s="357">
        <v>45717</v>
      </c>
    </row>
    <row r="2963" spans="79:87">
      <c r="CA2963" s="351">
        <v>2960</v>
      </c>
      <c r="CB2963" s="358"/>
      <c r="CC2963" s="366" t="s">
        <v>1638</v>
      </c>
      <c r="CD2963" s="353" t="s">
        <v>1639</v>
      </c>
      <c r="CE2963" s="366" t="s">
        <v>4153</v>
      </c>
      <c r="CF2963" s="354" t="s">
        <v>2325</v>
      </c>
      <c r="CG2963" s="355" t="s">
        <v>661</v>
      </c>
      <c r="CH2963" s="356">
        <v>127560</v>
      </c>
      <c r="CI2963" s="357">
        <v>45717</v>
      </c>
    </row>
    <row r="2964" spans="79:87">
      <c r="CA2964" s="351">
        <v>2961</v>
      </c>
      <c r="CB2964" s="358"/>
      <c r="CC2964" s="366" t="s">
        <v>1638</v>
      </c>
      <c r="CD2964" s="353" t="s">
        <v>1639</v>
      </c>
      <c r="CE2964" s="366" t="s">
        <v>4153</v>
      </c>
      <c r="CF2964" s="354" t="s">
        <v>2325</v>
      </c>
      <c r="CG2964" s="355" t="s">
        <v>661</v>
      </c>
      <c r="CH2964" s="356">
        <v>95670</v>
      </c>
      <c r="CI2964" s="357">
        <v>45717</v>
      </c>
    </row>
    <row r="2965" spans="79:87">
      <c r="CA2965" s="351">
        <v>2962</v>
      </c>
      <c r="CB2965" s="358"/>
      <c r="CC2965" s="366" t="s">
        <v>1638</v>
      </c>
      <c r="CD2965" s="353" t="s">
        <v>1639</v>
      </c>
      <c r="CE2965" s="366" t="s">
        <v>4153</v>
      </c>
      <c r="CF2965" s="354" t="s">
        <v>2325</v>
      </c>
      <c r="CG2965" s="355" t="s">
        <v>661</v>
      </c>
      <c r="CH2965" s="356">
        <v>31890</v>
      </c>
      <c r="CI2965" s="357">
        <v>45717</v>
      </c>
    </row>
    <row r="2966" spans="79:87">
      <c r="CA2966" s="351">
        <v>2963</v>
      </c>
      <c r="CB2966" s="358"/>
      <c r="CC2966" s="366" t="s">
        <v>1638</v>
      </c>
      <c r="CD2966" s="353" t="s">
        <v>1639</v>
      </c>
      <c r="CE2966" s="366" t="s">
        <v>4153</v>
      </c>
      <c r="CF2966" s="354" t="s">
        <v>2325</v>
      </c>
      <c r="CG2966" s="355" t="s">
        <v>661</v>
      </c>
      <c r="CH2966" s="356">
        <v>63780</v>
      </c>
      <c r="CI2966" s="357">
        <v>45689</v>
      </c>
    </row>
    <row r="2967" spans="79:87">
      <c r="CA2967" s="351">
        <v>2964</v>
      </c>
      <c r="CB2967" s="358"/>
      <c r="CC2967" s="366" t="s">
        <v>1638</v>
      </c>
      <c r="CD2967" s="353" t="s">
        <v>1639</v>
      </c>
      <c r="CE2967" s="366" t="s">
        <v>4153</v>
      </c>
      <c r="CF2967" s="354" t="s">
        <v>2329</v>
      </c>
      <c r="CG2967" s="355" t="s">
        <v>663</v>
      </c>
      <c r="CH2967" s="356">
        <v>136980</v>
      </c>
      <c r="CI2967" s="357">
        <v>45658</v>
      </c>
    </row>
    <row r="2968" spans="79:87">
      <c r="CA2968" s="351">
        <v>2965</v>
      </c>
      <c r="CB2968" s="358"/>
      <c r="CC2968" s="366" t="s">
        <v>1638</v>
      </c>
      <c r="CD2968" s="353" t="s">
        <v>1639</v>
      </c>
      <c r="CE2968" s="366" t="s">
        <v>4153</v>
      </c>
      <c r="CF2968" s="354" t="s">
        <v>2329</v>
      </c>
      <c r="CG2968" s="355" t="s">
        <v>663</v>
      </c>
      <c r="CH2968" s="356">
        <v>91320</v>
      </c>
      <c r="CI2968" s="357">
        <v>45717</v>
      </c>
    </row>
    <row r="2969" spans="79:87">
      <c r="CA2969" s="351">
        <v>2966</v>
      </c>
      <c r="CB2969" s="358"/>
      <c r="CC2969" s="366" t="s">
        <v>1638</v>
      </c>
      <c r="CD2969" s="353" t="s">
        <v>1639</v>
      </c>
      <c r="CE2969" s="366" t="s">
        <v>4153</v>
      </c>
      <c r="CF2969" s="354" t="s">
        <v>2329</v>
      </c>
      <c r="CG2969" s="355" t="s">
        <v>663</v>
      </c>
      <c r="CH2969" s="356">
        <v>68490</v>
      </c>
      <c r="CI2969" s="357">
        <v>45717</v>
      </c>
    </row>
    <row r="2970" spans="79:87">
      <c r="CA2970" s="351">
        <v>2967</v>
      </c>
      <c r="CB2970" s="358"/>
      <c r="CC2970" s="366" t="s">
        <v>1638</v>
      </c>
      <c r="CD2970" s="353" t="s">
        <v>1639</v>
      </c>
      <c r="CE2970" s="366" t="s">
        <v>4153</v>
      </c>
      <c r="CF2970" s="354" t="s">
        <v>2329</v>
      </c>
      <c r="CG2970" s="355" t="s">
        <v>663</v>
      </c>
      <c r="CH2970" s="356">
        <v>45660</v>
      </c>
      <c r="CI2970" s="357">
        <v>45717</v>
      </c>
    </row>
    <row r="2971" spans="79:87">
      <c r="CA2971" s="351">
        <v>2968</v>
      </c>
      <c r="CB2971" s="358"/>
      <c r="CC2971" s="366" t="s">
        <v>1638</v>
      </c>
      <c r="CD2971" s="353" t="s">
        <v>1639</v>
      </c>
      <c r="CE2971" s="366" t="s">
        <v>4153</v>
      </c>
      <c r="CF2971" s="354" t="s">
        <v>2329</v>
      </c>
      <c r="CG2971" s="355" t="s">
        <v>663</v>
      </c>
      <c r="CH2971" s="356">
        <v>68490</v>
      </c>
      <c r="CI2971" s="357">
        <v>45717</v>
      </c>
    </row>
    <row r="2972" spans="79:87">
      <c r="CA2972" s="351">
        <v>2969</v>
      </c>
      <c r="CB2972" s="358"/>
      <c r="CC2972" s="366" t="s">
        <v>1638</v>
      </c>
      <c r="CD2972" s="353" t="s">
        <v>1639</v>
      </c>
      <c r="CE2972" s="366" t="s">
        <v>4153</v>
      </c>
      <c r="CF2972" s="354" t="s">
        <v>2329</v>
      </c>
      <c r="CG2972" s="355" t="s">
        <v>663</v>
      </c>
      <c r="CH2972" s="356">
        <v>22830</v>
      </c>
      <c r="CI2972" s="357">
        <v>45717</v>
      </c>
    </row>
    <row r="2973" spans="79:87">
      <c r="CA2973" s="351">
        <v>2970</v>
      </c>
      <c r="CB2973" s="358"/>
      <c r="CC2973" s="366" t="s">
        <v>1638</v>
      </c>
      <c r="CD2973" s="353" t="s">
        <v>1639</v>
      </c>
      <c r="CE2973" s="366" t="s">
        <v>4153</v>
      </c>
      <c r="CF2973" s="354" t="s">
        <v>2329</v>
      </c>
      <c r="CG2973" s="355" t="s">
        <v>663</v>
      </c>
      <c r="CH2973" s="356">
        <v>136980</v>
      </c>
      <c r="CI2973" s="357">
        <v>45717</v>
      </c>
    </row>
    <row r="2974" spans="79:87">
      <c r="CA2974" s="351">
        <v>2971</v>
      </c>
      <c r="CB2974" s="358"/>
      <c r="CC2974" s="366" t="s">
        <v>1638</v>
      </c>
      <c r="CD2974" s="353" t="s">
        <v>1639</v>
      </c>
      <c r="CE2974" s="366" t="s">
        <v>4153</v>
      </c>
      <c r="CF2974" s="354" t="s">
        <v>2329</v>
      </c>
      <c r="CG2974" s="355" t="s">
        <v>663</v>
      </c>
      <c r="CH2974" s="356">
        <v>68490</v>
      </c>
      <c r="CI2974" s="357">
        <v>45717</v>
      </c>
    </row>
    <row r="2975" spans="79:87">
      <c r="CA2975" s="351">
        <v>2972</v>
      </c>
      <c r="CB2975" s="358"/>
      <c r="CC2975" s="366" t="s">
        <v>1638</v>
      </c>
      <c r="CD2975" s="353" t="s">
        <v>1639</v>
      </c>
      <c r="CE2975" s="366" t="s">
        <v>4153</v>
      </c>
      <c r="CF2975" s="354" t="s">
        <v>4281</v>
      </c>
      <c r="CG2975" s="355" t="s">
        <v>664</v>
      </c>
      <c r="CH2975" s="356">
        <v>47700</v>
      </c>
      <c r="CI2975" s="357">
        <v>45689</v>
      </c>
    </row>
    <row r="2976" spans="79:87">
      <c r="CA2976" s="351">
        <v>2973</v>
      </c>
      <c r="CB2976" s="358"/>
      <c r="CC2976" s="366" t="s">
        <v>1638</v>
      </c>
      <c r="CD2976" s="353" t="s">
        <v>1639</v>
      </c>
      <c r="CE2976" s="366" t="s">
        <v>4153</v>
      </c>
      <c r="CF2976" s="354" t="s">
        <v>4281</v>
      </c>
      <c r="CG2976" s="355" t="s">
        <v>664</v>
      </c>
      <c r="CH2976" s="356">
        <v>47700</v>
      </c>
      <c r="CI2976" s="357">
        <v>45658</v>
      </c>
    </row>
    <row r="2977" spans="79:87">
      <c r="CA2977" s="351">
        <v>2974</v>
      </c>
      <c r="CB2977" s="358"/>
      <c r="CC2977" s="366" t="s">
        <v>1638</v>
      </c>
      <c r="CD2977" s="353" t="s">
        <v>1639</v>
      </c>
      <c r="CE2977" s="366" t="s">
        <v>4153</v>
      </c>
      <c r="CF2977" s="354" t="s">
        <v>4281</v>
      </c>
      <c r="CG2977" s="355" t="s">
        <v>664</v>
      </c>
      <c r="CH2977" s="356">
        <v>47700</v>
      </c>
      <c r="CI2977" s="357">
        <v>45717</v>
      </c>
    </row>
    <row r="2978" spans="79:87">
      <c r="CA2978" s="351">
        <v>2975</v>
      </c>
      <c r="CB2978" s="358"/>
      <c r="CC2978" s="366" t="s">
        <v>1638</v>
      </c>
      <c r="CD2978" s="353" t="s">
        <v>1639</v>
      </c>
      <c r="CE2978" s="366" t="s">
        <v>4153</v>
      </c>
      <c r="CF2978" s="354" t="s">
        <v>4281</v>
      </c>
      <c r="CG2978" s="355" t="s">
        <v>664</v>
      </c>
      <c r="CH2978" s="356">
        <v>47700</v>
      </c>
      <c r="CI2978" s="357">
        <v>45717</v>
      </c>
    </row>
    <row r="2979" spans="79:87">
      <c r="CA2979" s="351">
        <v>2976</v>
      </c>
      <c r="CB2979" s="358"/>
      <c r="CC2979" s="366" t="s">
        <v>1638</v>
      </c>
      <c r="CD2979" s="353" t="s">
        <v>1639</v>
      </c>
      <c r="CE2979" s="366" t="s">
        <v>4153</v>
      </c>
      <c r="CF2979" s="354" t="s">
        <v>4281</v>
      </c>
      <c r="CG2979" s="355" t="s">
        <v>664</v>
      </c>
      <c r="CH2979" s="356">
        <v>47700</v>
      </c>
      <c r="CI2979" s="357">
        <v>45717</v>
      </c>
    </row>
    <row r="2980" spans="79:87">
      <c r="CA2980" s="351">
        <v>2977</v>
      </c>
      <c r="CB2980" s="358"/>
      <c r="CC2980" s="366" t="s">
        <v>1638</v>
      </c>
      <c r="CD2980" s="353" t="s">
        <v>1639</v>
      </c>
      <c r="CE2980" s="366" t="s">
        <v>4153</v>
      </c>
      <c r="CF2980" s="354" t="s">
        <v>3772</v>
      </c>
      <c r="CG2980" s="355" t="s">
        <v>664</v>
      </c>
      <c r="CH2980" s="356">
        <v>85860</v>
      </c>
      <c r="CI2980" s="357">
        <v>45717</v>
      </c>
    </row>
    <row r="2981" spans="79:87">
      <c r="CA2981" s="351">
        <v>2978</v>
      </c>
      <c r="CB2981" s="358"/>
      <c r="CC2981" s="366" t="s">
        <v>1638</v>
      </c>
      <c r="CD2981" s="353" t="s">
        <v>1639</v>
      </c>
      <c r="CE2981" s="366" t="s">
        <v>4153</v>
      </c>
      <c r="CF2981" s="354" t="s">
        <v>3772</v>
      </c>
      <c r="CG2981" s="355" t="s">
        <v>664</v>
      </c>
      <c r="CH2981" s="356">
        <v>143100</v>
      </c>
      <c r="CI2981" s="357">
        <v>45717</v>
      </c>
    </row>
    <row r="2982" spans="79:87">
      <c r="CA2982" s="351">
        <v>2979</v>
      </c>
      <c r="CB2982" s="358"/>
      <c r="CC2982" s="366" t="s">
        <v>1638</v>
      </c>
      <c r="CD2982" s="353" t="s">
        <v>1639</v>
      </c>
      <c r="CE2982" s="366" t="s">
        <v>4153</v>
      </c>
      <c r="CF2982" s="354" t="s">
        <v>3772</v>
      </c>
      <c r="CG2982" s="355" t="s">
        <v>664</v>
      </c>
      <c r="CH2982" s="356">
        <v>200340</v>
      </c>
      <c r="CI2982" s="357">
        <v>45717</v>
      </c>
    </row>
    <row r="2983" spans="79:87">
      <c r="CA2983" s="351">
        <v>2980</v>
      </c>
      <c r="CB2983" s="358"/>
      <c r="CC2983" s="366" t="s">
        <v>1638</v>
      </c>
      <c r="CD2983" s="353" t="s">
        <v>1639</v>
      </c>
      <c r="CE2983" s="366" t="s">
        <v>4153</v>
      </c>
      <c r="CF2983" s="354" t="s">
        <v>3772</v>
      </c>
      <c r="CG2983" s="355" t="s">
        <v>664</v>
      </c>
      <c r="CH2983" s="356">
        <v>85860</v>
      </c>
      <c r="CI2983" s="357">
        <v>45717</v>
      </c>
    </row>
    <row r="2984" spans="79:87">
      <c r="CA2984" s="351">
        <v>2981</v>
      </c>
      <c r="CB2984" s="358"/>
      <c r="CC2984" s="366" t="s">
        <v>1638</v>
      </c>
      <c r="CD2984" s="353" t="s">
        <v>1639</v>
      </c>
      <c r="CE2984" s="366" t="s">
        <v>4153</v>
      </c>
      <c r="CF2984" s="354" t="s">
        <v>3772</v>
      </c>
      <c r="CG2984" s="355" t="s">
        <v>664</v>
      </c>
      <c r="CH2984" s="356">
        <v>114480</v>
      </c>
      <c r="CI2984" s="357">
        <v>45689</v>
      </c>
    </row>
    <row r="2985" spans="79:87">
      <c r="CA2985" s="351">
        <v>2982</v>
      </c>
      <c r="CB2985" s="358"/>
      <c r="CC2985" s="366" t="s">
        <v>1638</v>
      </c>
      <c r="CD2985" s="353" t="s">
        <v>1639</v>
      </c>
      <c r="CE2985" s="366" t="s">
        <v>4153</v>
      </c>
      <c r="CF2985" s="354" t="s">
        <v>3772</v>
      </c>
      <c r="CG2985" s="355" t="s">
        <v>664</v>
      </c>
      <c r="CH2985" s="356">
        <v>143100</v>
      </c>
      <c r="CI2985" s="357">
        <v>45658</v>
      </c>
    </row>
    <row r="2986" spans="79:87">
      <c r="CA2986" s="351">
        <v>2983</v>
      </c>
      <c r="CB2986" s="358"/>
      <c r="CC2986" s="366" t="s">
        <v>1638</v>
      </c>
      <c r="CD2986" s="353" t="s">
        <v>1639</v>
      </c>
      <c r="CE2986" s="366" t="s">
        <v>4153</v>
      </c>
      <c r="CF2986" s="354" t="s">
        <v>3772</v>
      </c>
      <c r="CG2986" s="355" t="s">
        <v>664</v>
      </c>
      <c r="CH2986" s="356">
        <v>57240</v>
      </c>
      <c r="CI2986" s="357">
        <v>45717</v>
      </c>
    </row>
    <row r="2987" spans="79:87">
      <c r="CA2987" s="351">
        <v>2984</v>
      </c>
      <c r="CB2987" s="358"/>
      <c r="CC2987" s="366" t="s">
        <v>1638</v>
      </c>
      <c r="CD2987" s="353" t="s">
        <v>1639</v>
      </c>
      <c r="CE2987" s="366" t="s">
        <v>4153</v>
      </c>
      <c r="CF2987" s="354" t="s">
        <v>3772</v>
      </c>
      <c r="CG2987" s="355" t="s">
        <v>664</v>
      </c>
      <c r="CH2987" s="356">
        <v>42930</v>
      </c>
      <c r="CI2987" s="357">
        <v>45717</v>
      </c>
    </row>
    <row r="2988" spans="79:87">
      <c r="CA2988" s="351">
        <v>2985</v>
      </c>
      <c r="CB2988" s="358"/>
      <c r="CC2988" s="366" t="s">
        <v>1638</v>
      </c>
      <c r="CD2988" s="353" t="s">
        <v>1639</v>
      </c>
      <c r="CE2988" s="366" t="s">
        <v>4153</v>
      </c>
      <c r="CF2988" s="354" t="s">
        <v>3772</v>
      </c>
      <c r="CG2988" s="355" t="s">
        <v>664</v>
      </c>
      <c r="CH2988" s="356">
        <v>257580</v>
      </c>
      <c r="CI2988" s="357">
        <v>45717</v>
      </c>
    </row>
    <row r="2989" spans="79:87">
      <c r="CA2989" s="351">
        <v>2986</v>
      </c>
      <c r="CB2989" s="358"/>
      <c r="CC2989" s="366" t="s">
        <v>1638</v>
      </c>
      <c r="CD2989" s="353" t="s">
        <v>1639</v>
      </c>
      <c r="CE2989" s="366" t="s">
        <v>4153</v>
      </c>
      <c r="CF2989" s="354" t="s">
        <v>3772</v>
      </c>
      <c r="CG2989" s="355" t="s">
        <v>664</v>
      </c>
      <c r="CH2989" s="356">
        <v>28620</v>
      </c>
      <c r="CI2989" s="357">
        <v>45717</v>
      </c>
    </row>
    <row r="2990" spans="79:87">
      <c r="CA2990" s="351">
        <v>2987</v>
      </c>
      <c r="CB2990" s="358"/>
      <c r="CC2990" s="366" t="s">
        <v>1638</v>
      </c>
      <c r="CD2990" s="353" t="s">
        <v>1639</v>
      </c>
      <c r="CE2990" s="366" t="s">
        <v>4153</v>
      </c>
      <c r="CF2990" s="354" t="s">
        <v>3772</v>
      </c>
      <c r="CG2990" s="355" t="s">
        <v>664</v>
      </c>
      <c r="CH2990" s="356">
        <v>128790</v>
      </c>
      <c r="CI2990" s="357">
        <v>45717</v>
      </c>
    </row>
    <row r="2991" spans="79:87">
      <c r="CA2991" s="351">
        <v>2988</v>
      </c>
      <c r="CB2991" s="358"/>
      <c r="CC2991" s="366" t="s">
        <v>1638</v>
      </c>
      <c r="CD2991" s="353" t="s">
        <v>1639</v>
      </c>
      <c r="CE2991" s="366" t="s">
        <v>4153</v>
      </c>
      <c r="CF2991" s="354" t="s">
        <v>3772</v>
      </c>
      <c r="CG2991" s="355" t="s">
        <v>664</v>
      </c>
      <c r="CH2991" s="356">
        <v>100170</v>
      </c>
      <c r="CI2991" s="357">
        <v>45717</v>
      </c>
    </row>
    <row r="2992" spans="79:87">
      <c r="CA2992" s="351">
        <v>2989</v>
      </c>
      <c r="CB2992" s="358"/>
      <c r="CC2992" s="366" t="s">
        <v>1638</v>
      </c>
      <c r="CD2992" s="353" t="s">
        <v>1639</v>
      </c>
      <c r="CE2992" s="366" t="s">
        <v>4153</v>
      </c>
      <c r="CF2992" s="354" t="s">
        <v>3772</v>
      </c>
      <c r="CG2992" s="355" t="s">
        <v>664</v>
      </c>
      <c r="CH2992" s="356">
        <v>200340</v>
      </c>
      <c r="CI2992" s="357">
        <v>45717</v>
      </c>
    </row>
    <row r="2993" spans="79:87">
      <c r="CA2993" s="351">
        <v>2990</v>
      </c>
      <c r="CB2993" s="358"/>
      <c r="CC2993" s="366" t="s">
        <v>1638</v>
      </c>
      <c r="CD2993" s="353" t="s">
        <v>1639</v>
      </c>
      <c r="CE2993" s="366" t="s">
        <v>4153</v>
      </c>
      <c r="CF2993" s="354" t="s">
        <v>3772</v>
      </c>
      <c r="CG2993" s="355" t="s">
        <v>664</v>
      </c>
      <c r="CH2993" s="356">
        <v>42930</v>
      </c>
      <c r="CI2993" s="357">
        <v>45689</v>
      </c>
    </row>
    <row r="2994" spans="79:87">
      <c r="CA2994" s="351">
        <v>2991</v>
      </c>
      <c r="CB2994" s="358"/>
      <c r="CC2994" s="366" t="s">
        <v>1638</v>
      </c>
      <c r="CD2994" s="353" t="s">
        <v>1639</v>
      </c>
      <c r="CE2994" s="366" t="s">
        <v>4153</v>
      </c>
      <c r="CF2994" s="354" t="s">
        <v>3772</v>
      </c>
      <c r="CG2994" s="355" t="s">
        <v>664</v>
      </c>
      <c r="CH2994" s="356">
        <v>42930</v>
      </c>
      <c r="CI2994" s="357">
        <v>45658</v>
      </c>
    </row>
    <row r="2995" spans="79:87">
      <c r="CA2995" s="351">
        <v>2992</v>
      </c>
      <c r="CB2995" s="358"/>
      <c r="CC2995" s="366" t="s">
        <v>1638</v>
      </c>
      <c r="CD2995" s="353" t="s">
        <v>1639</v>
      </c>
      <c r="CE2995" s="366" t="s">
        <v>4153</v>
      </c>
      <c r="CF2995" s="354" t="s">
        <v>3772</v>
      </c>
      <c r="CG2995" s="355" t="s">
        <v>664</v>
      </c>
      <c r="CH2995" s="356">
        <v>171720</v>
      </c>
      <c r="CI2995" s="357">
        <v>45717</v>
      </c>
    </row>
    <row r="2996" spans="79:87">
      <c r="CA2996" s="351">
        <v>2993</v>
      </c>
      <c r="CB2996" s="358"/>
      <c r="CC2996" s="366" t="s">
        <v>1638</v>
      </c>
      <c r="CD2996" s="353" t="s">
        <v>1639</v>
      </c>
      <c r="CE2996" s="366" t="s">
        <v>4153</v>
      </c>
      <c r="CF2996" s="354" t="s">
        <v>2869</v>
      </c>
      <c r="CG2996" s="355" t="s">
        <v>668</v>
      </c>
      <c r="CH2996" s="356">
        <v>38220</v>
      </c>
      <c r="CI2996" s="357">
        <v>45717</v>
      </c>
    </row>
    <row r="2997" spans="79:87">
      <c r="CA2997" s="351">
        <v>2994</v>
      </c>
      <c r="CB2997" s="358"/>
      <c r="CC2997" s="366" t="s">
        <v>1638</v>
      </c>
      <c r="CD2997" s="353" t="s">
        <v>1639</v>
      </c>
      <c r="CE2997" s="366" t="s">
        <v>4153</v>
      </c>
      <c r="CF2997" s="354" t="s">
        <v>2831</v>
      </c>
      <c r="CG2997" s="355" t="s">
        <v>671</v>
      </c>
      <c r="CH2997" s="356">
        <v>79560</v>
      </c>
      <c r="CI2997" s="357">
        <v>45717</v>
      </c>
    </row>
    <row r="2998" spans="79:87">
      <c r="CA2998" s="351">
        <v>2995</v>
      </c>
      <c r="CB2998" s="358"/>
      <c r="CC2998" s="366" t="s">
        <v>1638</v>
      </c>
      <c r="CD2998" s="353" t="s">
        <v>1639</v>
      </c>
      <c r="CE2998" s="366" t="s">
        <v>4153</v>
      </c>
      <c r="CF2998" s="354" t="s">
        <v>2831</v>
      </c>
      <c r="CG2998" s="355" t="s">
        <v>671</v>
      </c>
      <c r="CH2998" s="356">
        <v>99450</v>
      </c>
      <c r="CI2998" s="357">
        <v>45717</v>
      </c>
    </row>
    <row r="2999" spans="79:87">
      <c r="CA2999" s="351">
        <v>2996</v>
      </c>
      <c r="CB2999" s="358"/>
      <c r="CC2999" s="366" t="s">
        <v>1638</v>
      </c>
      <c r="CD2999" s="353" t="s">
        <v>1639</v>
      </c>
      <c r="CE2999" s="366" t="s">
        <v>4153</v>
      </c>
      <c r="CF2999" s="354" t="s">
        <v>2831</v>
      </c>
      <c r="CG2999" s="355" t="s">
        <v>671</v>
      </c>
      <c r="CH2999" s="356">
        <v>119340</v>
      </c>
      <c r="CI2999" s="357">
        <v>45717</v>
      </c>
    </row>
    <row r="3000" spans="79:87">
      <c r="CA3000" s="351">
        <v>2997</v>
      </c>
      <c r="CB3000" s="358"/>
      <c r="CC3000" s="366" t="s">
        <v>1638</v>
      </c>
      <c r="CD3000" s="353" t="s">
        <v>1639</v>
      </c>
      <c r="CE3000" s="366" t="s">
        <v>4153</v>
      </c>
      <c r="CF3000" s="354" t="s">
        <v>2831</v>
      </c>
      <c r="CG3000" s="355" t="s">
        <v>671</v>
      </c>
      <c r="CH3000" s="356">
        <v>79560</v>
      </c>
      <c r="CI3000" s="357">
        <v>45717</v>
      </c>
    </row>
    <row r="3001" spans="79:87">
      <c r="CA3001" s="351">
        <v>2998</v>
      </c>
      <c r="CB3001" s="358"/>
      <c r="CC3001" s="366" t="s">
        <v>1638</v>
      </c>
      <c r="CD3001" s="353" t="s">
        <v>1639</v>
      </c>
      <c r="CE3001" s="366" t="s">
        <v>4153</v>
      </c>
      <c r="CF3001" s="354" t="s">
        <v>2831</v>
      </c>
      <c r="CG3001" s="355" t="s">
        <v>671</v>
      </c>
      <c r="CH3001" s="356">
        <v>79560</v>
      </c>
      <c r="CI3001" s="357">
        <v>45717</v>
      </c>
    </row>
    <row r="3002" spans="79:87">
      <c r="CA3002" s="351">
        <v>2999</v>
      </c>
      <c r="CB3002" s="358"/>
      <c r="CC3002" s="366" t="s">
        <v>1638</v>
      </c>
      <c r="CD3002" s="353" t="s">
        <v>1639</v>
      </c>
      <c r="CE3002" s="366" t="s">
        <v>4153</v>
      </c>
      <c r="CF3002" s="354" t="s">
        <v>2261</v>
      </c>
      <c r="CG3002" s="355" t="s">
        <v>682</v>
      </c>
      <c r="CH3002" s="356">
        <v>38250</v>
      </c>
      <c r="CI3002" s="357">
        <v>45689</v>
      </c>
    </row>
    <row r="3003" spans="79:87">
      <c r="CA3003" s="351">
        <v>3000</v>
      </c>
      <c r="CB3003" s="358"/>
      <c r="CC3003" s="366" t="s">
        <v>1638</v>
      </c>
      <c r="CD3003" s="353" t="s">
        <v>1639</v>
      </c>
      <c r="CE3003" s="366" t="s">
        <v>4153</v>
      </c>
      <c r="CF3003" s="354" t="s">
        <v>2215</v>
      </c>
      <c r="CG3003" s="355" t="s">
        <v>683</v>
      </c>
      <c r="CH3003" s="356">
        <v>21300</v>
      </c>
      <c r="CI3003" s="357">
        <v>45658</v>
      </c>
    </row>
    <row r="3004" spans="79:87">
      <c r="CA3004" s="351">
        <v>3001</v>
      </c>
      <c r="CB3004" s="358"/>
      <c r="CC3004" s="366" t="s">
        <v>1638</v>
      </c>
      <c r="CD3004" s="353" t="s">
        <v>1639</v>
      </c>
      <c r="CE3004" s="366" t="s">
        <v>4153</v>
      </c>
      <c r="CF3004" s="354" t="s">
        <v>2215</v>
      </c>
      <c r="CG3004" s="355" t="s">
        <v>683</v>
      </c>
      <c r="CH3004" s="356">
        <v>53250</v>
      </c>
      <c r="CI3004" s="357">
        <v>45717</v>
      </c>
    </row>
    <row r="3005" spans="79:87">
      <c r="CA3005" s="351">
        <v>3002</v>
      </c>
      <c r="CB3005" s="358"/>
      <c r="CC3005" s="366" t="s">
        <v>1638</v>
      </c>
      <c r="CD3005" s="353" t="s">
        <v>1639</v>
      </c>
      <c r="CE3005" s="366" t="s">
        <v>4153</v>
      </c>
      <c r="CF3005" s="354" t="s">
        <v>2215</v>
      </c>
      <c r="CG3005" s="355" t="s">
        <v>683</v>
      </c>
      <c r="CH3005" s="356">
        <v>10650</v>
      </c>
      <c r="CI3005" s="357">
        <v>45717</v>
      </c>
    </row>
    <row r="3006" spans="79:87">
      <c r="CA3006" s="351">
        <v>3003</v>
      </c>
      <c r="CB3006" s="358"/>
      <c r="CC3006" s="366" t="s">
        <v>1638</v>
      </c>
      <c r="CD3006" s="353" t="s">
        <v>1639</v>
      </c>
      <c r="CE3006" s="366" t="s">
        <v>4153</v>
      </c>
      <c r="CF3006" s="354" t="s">
        <v>2215</v>
      </c>
      <c r="CG3006" s="355" t="s">
        <v>683</v>
      </c>
      <c r="CH3006" s="356">
        <v>95850</v>
      </c>
      <c r="CI3006" s="357">
        <v>45717</v>
      </c>
    </row>
    <row r="3007" spans="79:87">
      <c r="CA3007" s="351">
        <v>3004</v>
      </c>
      <c r="CB3007" s="358"/>
      <c r="CC3007" s="366" t="s">
        <v>1638</v>
      </c>
      <c r="CD3007" s="353" t="s">
        <v>1639</v>
      </c>
      <c r="CE3007" s="366" t="s">
        <v>4153</v>
      </c>
      <c r="CF3007" s="354" t="s">
        <v>3947</v>
      </c>
      <c r="CG3007" s="355" t="s">
        <v>684</v>
      </c>
      <c r="CH3007" s="356">
        <v>229200</v>
      </c>
      <c r="CI3007" s="357">
        <v>45717</v>
      </c>
    </row>
    <row r="3008" spans="79:87">
      <c r="CA3008" s="351">
        <v>3005</v>
      </c>
      <c r="CB3008" s="358"/>
      <c r="CC3008" s="366" t="s">
        <v>1638</v>
      </c>
      <c r="CD3008" s="353" t="s">
        <v>1639</v>
      </c>
      <c r="CE3008" s="366" t="s">
        <v>4153</v>
      </c>
      <c r="CF3008" s="354" t="s">
        <v>3947</v>
      </c>
      <c r="CG3008" s="355" t="s">
        <v>684</v>
      </c>
      <c r="CH3008" s="356">
        <v>229200</v>
      </c>
      <c r="CI3008" s="357">
        <v>45717</v>
      </c>
    </row>
    <row r="3009" spans="79:87">
      <c r="CA3009" s="351">
        <v>3006</v>
      </c>
      <c r="CB3009" s="358"/>
      <c r="CC3009" s="366" t="s">
        <v>1638</v>
      </c>
      <c r="CD3009" s="353" t="s">
        <v>1639</v>
      </c>
      <c r="CE3009" s="366" t="s">
        <v>4153</v>
      </c>
      <c r="CF3009" s="354" t="s">
        <v>3947</v>
      </c>
      <c r="CG3009" s="355" t="s">
        <v>684</v>
      </c>
      <c r="CH3009" s="356">
        <v>229200</v>
      </c>
      <c r="CI3009" s="357">
        <v>45717</v>
      </c>
    </row>
    <row r="3010" spans="79:87">
      <c r="CA3010" s="351">
        <v>3007</v>
      </c>
      <c r="CB3010" s="358"/>
      <c r="CC3010" s="366" t="s">
        <v>1638</v>
      </c>
      <c r="CD3010" s="353" t="s">
        <v>1639</v>
      </c>
      <c r="CE3010" s="366" t="s">
        <v>4153</v>
      </c>
      <c r="CF3010" s="354" t="s">
        <v>3947</v>
      </c>
      <c r="CG3010" s="355" t="s">
        <v>684</v>
      </c>
      <c r="CH3010" s="356">
        <v>229200</v>
      </c>
      <c r="CI3010" s="357">
        <v>45717</v>
      </c>
    </row>
    <row r="3011" spans="79:87">
      <c r="CA3011" s="351">
        <v>3008</v>
      </c>
      <c r="CB3011" s="358"/>
      <c r="CC3011" s="366" t="s">
        <v>1638</v>
      </c>
      <c r="CD3011" s="353" t="s">
        <v>1639</v>
      </c>
      <c r="CE3011" s="366" t="s">
        <v>4153</v>
      </c>
      <c r="CF3011" s="354" t="s">
        <v>3947</v>
      </c>
      <c r="CG3011" s="355" t="s">
        <v>684</v>
      </c>
      <c r="CH3011" s="356">
        <v>458400</v>
      </c>
      <c r="CI3011" s="357">
        <v>45689</v>
      </c>
    </row>
    <row r="3012" spans="79:87">
      <c r="CA3012" s="351">
        <v>3009</v>
      </c>
      <c r="CB3012" s="358"/>
      <c r="CC3012" s="366" t="s">
        <v>1638</v>
      </c>
      <c r="CD3012" s="353" t="s">
        <v>1639</v>
      </c>
      <c r="CE3012" s="366" t="s">
        <v>4153</v>
      </c>
      <c r="CF3012" s="354" t="s">
        <v>3947</v>
      </c>
      <c r="CG3012" s="355" t="s">
        <v>684</v>
      </c>
      <c r="CH3012" s="356">
        <v>458400</v>
      </c>
      <c r="CI3012" s="357">
        <v>45658</v>
      </c>
    </row>
    <row r="3013" spans="79:87">
      <c r="CA3013" s="351">
        <v>3010</v>
      </c>
      <c r="CB3013" s="358"/>
      <c r="CC3013" s="366" t="s">
        <v>1638</v>
      </c>
      <c r="CD3013" s="353" t="s">
        <v>1639</v>
      </c>
      <c r="CE3013" s="366" t="s">
        <v>4153</v>
      </c>
      <c r="CF3013" s="354" t="s">
        <v>2277</v>
      </c>
      <c r="CG3013" s="355" t="s">
        <v>684</v>
      </c>
      <c r="CH3013" s="356">
        <v>45840</v>
      </c>
      <c r="CI3013" s="357">
        <v>45717</v>
      </c>
    </row>
    <row r="3014" spans="79:87">
      <c r="CA3014" s="351">
        <v>3011</v>
      </c>
      <c r="CB3014" s="358"/>
      <c r="CC3014" s="366" t="s">
        <v>1638</v>
      </c>
      <c r="CD3014" s="353" t="s">
        <v>1639</v>
      </c>
      <c r="CE3014" s="366" t="s">
        <v>4153</v>
      </c>
      <c r="CF3014" s="354" t="s">
        <v>2277</v>
      </c>
      <c r="CG3014" s="355" t="s">
        <v>684</v>
      </c>
      <c r="CH3014" s="356">
        <v>45840</v>
      </c>
      <c r="CI3014" s="357">
        <v>45717</v>
      </c>
    </row>
    <row r="3015" spans="79:87">
      <c r="CA3015" s="351">
        <v>3012</v>
      </c>
      <c r="CB3015" s="358"/>
      <c r="CC3015" s="366" t="s">
        <v>1638</v>
      </c>
      <c r="CD3015" s="353" t="s">
        <v>1639</v>
      </c>
      <c r="CE3015" s="366" t="s">
        <v>4153</v>
      </c>
      <c r="CF3015" s="354" t="s">
        <v>2278</v>
      </c>
      <c r="CG3015" s="355" t="s">
        <v>685</v>
      </c>
      <c r="CH3015" s="356">
        <v>64680</v>
      </c>
      <c r="CI3015" s="357">
        <v>45717</v>
      </c>
    </row>
    <row r="3016" spans="79:87">
      <c r="CA3016" s="351">
        <v>3013</v>
      </c>
      <c r="CB3016" s="358"/>
      <c r="CC3016" s="366" t="s">
        <v>1638</v>
      </c>
      <c r="CD3016" s="353" t="s">
        <v>1639</v>
      </c>
      <c r="CE3016" s="366" t="s">
        <v>4153</v>
      </c>
      <c r="CF3016" s="354" t="s">
        <v>2278</v>
      </c>
      <c r="CG3016" s="355" t="s">
        <v>685</v>
      </c>
      <c r="CH3016" s="356">
        <v>64680</v>
      </c>
      <c r="CI3016" s="357">
        <v>45717</v>
      </c>
    </row>
    <row r="3017" spans="79:87">
      <c r="CA3017" s="351">
        <v>3014</v>
      </c>
      <c r="CB3017" s="358"/>
      <c r="CC3017" s="366" t="s">
        <v>1638</v>
      </c>
      <c r="CD3017" s="353" t="s">
        <v>1639</v>
      </c>
      <c r="CE3017" s="366" t="s">
        <v>4153</v>
      </c>
      <c r="CF3017" s="354" t="s">
        <v>2278</v>
      </c>
      <c r="CG3017" s="355" t="s">
        <v>685</v>
      </c>
      <c r="CH3017" s="356">
        <v>194040</v>
      </c>
      <c r="CI3017" s="357">
        <v>45717</v>
      </c>
    </row>
    <row r="3018" spans="79:87">
      <c r="CA3018" s="351">
        <v>3015</v>
      </c>
      <c r="CB3018" s="358"/>
      <c r="CC3018" s="366" t="s">
        <v>1638</v>
      </c>
      <c r="CD3018" s="353" t="s">
        <v>1639</v>
      </c>
      <c r="CE3018" s="366" t="s">
        <v>4153</v>
      </c>
      <c r="CF3018" s="354" t="s">
        <v>2278</v>
      </c>
      <c r="CG3018" s="355" t="s">
        <v>685</v>
      </c>
      <c r="CH3018" s="356">
        <v>97020</v>
      </c>
      <c r="CI3018" s="357">
        <v>45717</v>
      </c>
    </row>
    <row r="3019" spans="79:87">
      <c r="CA3019" s="351">
        <v>3016</v>
      </c>
      <c r="CB3019" s="358"/>
      <c r="CC3019" s="366" t="s">
        <v>1638</v>
      </c>
      <c r="CD3019" s="353" t="s">
        <v>1639</v>
      </c>
      <c r="CE3019" s="366" t="s">
        <v>4153</v>
      </c>
      <c r="CF3019" s="354" t="s">
        <v>2278</v>
      </c>
      <c r="CG3019" s="355" t="s">
        <v>685</v>
      </c>
      <c r="CH3019" s="356">
        <v>97020</v>
      </c>
      <c r="CI3019" s="357">
        <v>45717</v>
      </c>
    </row>
    <row r="3020" spans="79:87">
      <c r="CA3020" s="351">
        <v>3017</v>
      </c>
      <c r="CB3020" s="358"/>
      <c r="CC3020" s="366" t="s">
        <v>1638</v>
      </c>
      <c r="CD3020" s="353" t="s">
        <v>1639</v>
      </c>
      <c r="CE3020" s="366" t="s">
        <v>4153</v>
      </c>
      <c r="CF3020" s="354" t="s">
        <v>6315</v>
      </c>
      <c r="CG3020" s="355" t="s">
        <v>692</v>
      </c>
      <c r="CH3020" s="356">
        <v>18750</v>
      </c>
      <c r="CI3020" s="357">
        <v>45689</v>
      </c>
    </row>
    <row r="3021" spans="79:87">
      <c r="CA3021" s="351">
        <v>3018</v>
      </c>
      <c r="CB3021" s="358"/>
      <c r="CC3021" s="366" t="s">
        <v>1638</v>
      </c>
      <c r="CD3021" s="353" t="s">
        <v>1639</v>
      </c>
      <c r="CE3021" s="366" t="s">
        <v>4153</v>
      </c>
      <c r="CF3021" s="354" t="s">
        <v>2290</v>
      </c>
      <c r="CG3021" s="355" t="s">
        <v>712</v>
      </c>
      <c r="CH3021" s="356">
        <v>43200</v>
      </c>
      <c r="CI3021" s="357">
        <v>45658</v>
      </c>
    </row>
    <row r="3022" spans="79:87">
      <c r="CA3022" s="351">
        <v>3019</v>
      </c>
      <c r="CB3022" s="358"/>
      <c r="CC3022" s="366" t="s">
        <v>1638</v>
      </c>
      <c r="CD3022" s="353" t="s">
        <v>1639</v>
      </c>
      <c r="CE3022" s="366" t="s">
        <v>4153</v>
      </c>
      <c r="CF3022" s="354" t="s">
        <v>2290</v>
      </c>
      <c r="CG3022" s="355" t="s">
        <v>712</v>
      </c>
      <c r="CH3022" s="356">
        <v>57600</v>
      </c>
      <c r="CI3022" s="357">
        <v>45717</v>
      </c>
    </row>
    <row r="3023" spans="79:87">
      <c r="CA3023" s="351">
        <v>3020</v>
      </c>
      <c r="CB3023" s="358"/>
      <c r="CC3023" s="366" t="s">
        <v>1638</v>
      </c>
      <c r="CD3023" s="353" t="s">
        <v>1639</v>
      </c>
      <c r="CE3023" s="366" t="s">
        <v>4153</v>
      </c>
      <c r="CF3023" s="354" t="s">
        <v>2290</v>
      </c>
      <c r="CG3023" s="355" t="s">
        <v>712</v>
      </c>
      <c r="CH3023" s="356">
        <v>28800</v>
      </c>
      <c r="CI3023" s="357">
        <v>45717</v>
      </c>
    </row>
    <row r="3024" spans="79:87">
      <c r="CA3024" s="351">
        <v>3021</v>
      </c>
      <c r="CB3024" s="358"/>
      <c r="CC3024" s="366" t="s">
        <v>1638</v>
      </c>
      <c r="CD3024" s="353" t="s">
        <v>1639</v>
      </c>
      <c r="CE3024" s="366" t="s">
        <v>4153</v>
      </c>
      <c r="CF3024" s="354" t="s">
        <v>2290</v>
      </c>
      <c r="CG3024" s="355" t="s">
        <v>712</v>
      </c>
      <c r="CH3024" s="356">
        <v>86400</v>
      </c>
      <c r="CI3024" s="357">
        <v>45717</v>
      </c>
    </row>
    <row r="3025" spans="79:87">
      <c r="CA3025" s="351">
        <v>3022</v>
      </c>
      <c r="CB3025" s="358"/>
      <c r="CC3025" s="366" t="s">
        <v>1638</v>
      </c>
      <c r="CD3025" s="353" t="s">
        <v>1639</v>
      </c>
      <c r="CE3025" s="366" t="s">
        <v>4153</v>
      </c>
      <c r="CF3025" s="354" t="s">
        <v>2567</v>
      </c>
      <c r="CG3025" s="355" t="s">
        <v>714</v>
      </c>
      <c r="CH3025" s="356">
        <v>64200</v>
      </c>
      <c r="CI3025" s="357">
        <v>45717</v>
      </c>
    </row>
    <row r="3026" spans="79:87">
      <c r="CA3026" s="351">
        <v>3023</v>
      </c>
      <c r="CB3026" s="358"/>
      <c r="CC3026" s="366" t="s">
        <v>1638</v>
      </c>
      <c r="CD3026" s="353" t="s">
        <v>1639</v>
      </c>
      <c r="CE3026" s="366" t="s">
        <v>4153</v>
      </c>
      <c r="CF3026" s="354" t="s">
        <v>4580</v>
      </c>
      <c r="CG3026" s="355" t="s">
        <v>722</v>
      </c>
      <c r="CH3026" s="356">
        <v>38052</v>
      </c>
      <c r="CI3026" s="357">
        <v>45717</v>
      </c>
    </row>
    <row r="3027" spans="79:87">
      <c r="CA3027" s="351">
        <v>3024</v>
      </c>
      <c r="CB3027" s="358"/>
      <c r="CC3027" s="366" t="s">
        <v>1638</v>
      </c>
      <c r="CD3027" s="353" t="s">
        <v>1639</v>
      </c>
      <c r="CE3027" s="366" t="s">
        <v>4153</v>
      </c>
      <c r="CF3027" s="354" t="s">
        <v>4580</v>
      </c>
      <c r="CG3027" s="355" t="s">
        <v>722</v>
      </c>
      <c r="CH3027" s="356">
        <v>25368</v>
      </c>
      <c r="CI3027" s="357">
        <v>45717</v>
      </c>
    </row>
    <row r="3028" spans="79:87">
      <c r="CA3028" s="351">
        <v>3025</v>
      </c>
      <c r="CB3028" s="358"/>
      <c r="CC3028" s="366" t="s">
        <v>1638</v>
      </c>
      <c r="CD3028" s="353" t="s">
        <v>1639</v>
      </c>
      <c r="CE3028" s="366" t="s">
        <v>4153</v>
      </c>
      <c r="CF3028" s="354" t="s">
        <v>4580</v>
      </c>
      <c r="CG3028" s="355" t="s">
        <v>722</v>
      </c>
      <c r="CH3028" s="356">
        <v>25368</v>
      </c>
      <c r="CI3028" s="357">
        <v>45717</v>
      </c>
    </row>
    <row r="3029" spans="79:87">
      <c r="CA3029" s="351">
        <v>3026</v>
      </c>
      <c r="CB3029" s="358"/>
      <c r="CC3029" s="366" t="s">
        <v>1638</v>
      </c>
      <c r="CD3029" s="353" t="s">
        <v>1639</v>
      </c>
      <c r="CE3029" s="366" t="s">
        <v>4153</v>
      </c>
      <c r="CF3029" s="354" t="s">
        <v>4580</v>
      </c>
      <c r="CG3029" s="355" t="s">
        <v>722</v>
      </c>
      <c r="CH3029" s="356">
        <v>38052</v>
      </c>
      <c r="CI3029" s="357">
        <v>45689</v>
      </c>
    </row>
    <row r="3030" spans="79:87">
      <c r="CA3030" s="351">
        <v>3027</v>
      </c>
      <c r="CB3030" s="358"/>
      <c r="CC3030" s="366" t="s">
        <v>1638</v>
      </c>
      <c r="CD3030" s="353" t="s">
        <v>1639</v>
      </c>
      <c r="CE3030" s="366" t="s">
        <v>4153</v>
      </c>
      <c r="CF3030" s="354" t="s">
        <v>6765</v>
      </c>
      <c r="CG3030" s="355" t="s">
        <v>725</v>
      </c>
      <c r="CH3030" s="356">
        <v>25380</v>
      </c>
      <c r="CI3030" s="357">
        <v>45658</v>
      </c>
    </row>
    <row r="3031" spans="79:87">
      <c r="CA3031" s="351">
        <v>3028</v>
      </c>
      <c r="CB3031" s="358"/>
      <c r="CC3031" s="366" t="s">
        <v>1638</v>
      </c>
      <c r="CD3031" s="353" t="s">
        <v>1639</v>
      </c>
      <c r="CE3031" s="366" t="s">
        <v>4153</v>
      </c>
      <c r="CF3031" s="354" t="s">
        <v>6765</v>
      </c>
      <c r="CG3031" s="355" t="s">
        <v>725</v>
      </c>
      <c r="CH3031" s="356">
        <v>50760</v>
      </c>
      <c r="CI3031" s="357">
        <v>45717</v>
      </c>
    </row>
    <row r="3032" spans="79:87">
      <c r="CA3032" s="351">
        <v>3029</v>
      </c>
      <c r="CB3032" s="358"/>
      <c r="CC3032" s="366" t="s">
        <v>1638</v>
      </c>
      <c r="CD3032" s="353" t="s">
        <v>1639</v>
      </c>
      <c r="CE3032" s="366" t="s">
        <v>4153</v>
      </c>
      <c r="CF3032" s="354" t="s">
        <v>6765</v>
      </c>
      <c r="CG3032" s="355" t="s">
        <v>725</v>
      </c>
      <c r="CH3032" s="356">
        <v>50760</v>
      </c>
      <c r="CI3032" s="357">
        <v>45717</v>
      </c>
    </row>
    <row r="3033" spans="79:87">
      <c r="CA3033" s="351">
        <v>3030</v>
      </c>
      <c r="CB3033" s="358"/>
      <c r="CC3033" s="366" t="s">
        <v>1638</v>
      </c>
      <c r="CD3033" s="353" t="s">
        <v>1639</v>
      </c>
      <c r="CE3033" s="366" t="s">
        <v>4153</v>
      </c>
      <c r="CF3033" s="354" t="s">
        <v>4200</v>
      </c>
      <c r="CG3033" s="355" t="s">
        <v>726</v>
      </c>
      <c r="CH3033" s="356">
        <v>64064</v>
      </c>
      <c r="CI3033" s="357">
        <v>45717</v>
      </c>
    </row>
    <row r="3034" spans="79:87">
      <c r="CA3034" s="351">
        <v>3031</v>
      </c>
      <c r="CB3034" s="358"/>
      <c r="CC3034" s="366" t="s">
        <v>1638</v>
      </c>
      <c r="CD3034" s="353" t="s">
        <v>1639</v>
      </c>
      <c r="CE3034" s="366" t="s">
        <v>4153</v>
      </c>
      <c r="CF3034" s="354" t="s">
        <v>4200</v>
      </c>
      <c r="CG3034" s="355" t="s">
        <v>726</v>
      </c>
      <c r="CH3034" s="356">
        <v>32032</v>
      </c>
      <c r="CI3034" s="357">
        <v>45717</v>
      </c>
    </row>
    <row r="3035" spans="79:87">
      <c r="CA3035" s="351">
        <v>3032</v>
      </c>
      <c r="CB3035" s="358"/>
      <c r="CC3035" s="366" t="s">
        <v>1638</v>
      </c>
      <c r="CD3035" s="353" t="s">
        <v>1639</v>
      </c>
      <c r="CE3035" s="366" t="s">
        <v>4153</v>
      </c>
      <c r="CF3035" s="354" t="s">
        <v>4200</v>
      </c>
      <c r="CG3035" s="355" t="s">
        <v>726</v>
      </c>
      <c r="CH3035" s="356">
        <v>112112</v>
      </c>
      <c r="CI3035" s="357">
        <v>45717</v>
      </c>
    </row>
    <row r="3036" spans="79:87">
      <c r="CA3036" s="351">
        <v>3033</v>
      </c>
      <c r="CB3036" s="358"/>
      <c r="CC3036" s="366" t="s">
        <v>1638</v>
      </c>
      <c r="CD3036" s="353" t="s">
        <v>1639</v>
      </c>
      <c r="CE3036" s="366" t="s">
        <v>4153</v>
      </c>
      <c r="CF3036" s="354" t="s">
        <v>6766</v>
      </c>
      <c r="CG3036" s="355" t="s">
        <v>729</v>
      </c>
      <c r="CH3036" s="356">
        <v>21336</v>
      </c>
      <c r="CI3036" s="357">
        <v>45717</v>
      </c>
    </row>
    <row r="3037" spans="79:87">
      <c r="CA3037" s="351">
        <v>3034</v>
      </c>
      <c r="CB3037" s="358"/>
      <c r="CC3037" s="366" t="s">
        <v>1638</v>
      </c>
      <c r="CD3037" s="353" t="s">
        <v>1639</v>
      </c>
      <c r="CE3037" s="366" t="s">
        <v>4153</v>
      </c>
      <c r="CF3037" s="354" t="s">
        <v>4225</v>
      </c>
      <c r="CG3037" s="355" t="s">
        <v>730</v>
      </c>
      <c r="CH3037" s="356">
        <v>45240</v>
      </c>
      <c r="CI3037" s="357">
        <v>45717</v>
      </c>
    </row>
    <row r="3038" spans="79:87">
      <c r="CA3038" s="351">
        <v>3035</v>
      </c>
      <c r="CB3038" s="358"/>
      <c r="CC3038" s="366" t="s">
        <v>1638</v>
      </c>
      <c r="CD3038" s="353" t="s">
        <v>1639</v>
      </c>
      <c r="CE3038" s="366" t="s">
        <v>4153</v>
      </c>
      <c r="CF3038" s="354" t="s">
        <v>4225</v>
      </c>
      <c r="CG3038" s="355" t="s">
        <v>730</v>
      </c>
      <c r="CH3038" s="356">
        <v>22620</v>
      </c>
      <c r="CI3038" s="357">
        <v>45689</v>
      </c>
    </row>
    <row r="3039" spans="79:87">
      <c r="CA3039" s="351">
        <v>3036</v>
      </c>
      <c r="CB3039" s="358"/>
      <c r="CC3039" s="366" t="s">
        <v>1638</v>
      </c>
      <c r="CD3039" s="353" t="s">
        <v>1639</v>
      </c>
      <c r="CE3039" s="366" t="s">
        <v>4153</v>
      </c>
      <c r="CF3039" s="354" t="s">
        <v>4225</v>
      </c>
      <c r="CG3039" s="355" t="s">
        <v>730</v>
      </c>
      <c r="CH3039" s="356">
        <v>11310</v>
      </c>
      <c r="CI3039" s="357">
        <v>45658</v>
      </c>
    </row>
    <row r="3040" spans="79:87">
      <c r="CA3040" s="351">
        <v>3037</v>
      </c>
      <c r="CB3040" s="358"/>
      <c r="CC3040" s="366" t="s">
        <v>1638</v>
      </c>
      <c r="CD3040" s="353" t="s">
        <v>1639</v>
      </c>
      <c r="CE3040" s="366" t="s">
        <v>4153</v>
      </c>
      <c r="CF3040" s="354" t="s">
        <v>3773</v>
      </c>
      <c r="CG3040" s="355" t="s">
        <v>734</v>
      </c>
      <c r="CH3040" s="356">
        <v>40500</v>
      </c>
      <c r="CI3040" s="357">
        <v>45717</v>
      </c>
    </row>
    <row r="3041" spans="79:87">
      <c r="CA3041" s="351">
        <v>3038</v>
      </c>
      <c r="CB3041" s="358"/>
      <c r="CC3041" s="366" t="s">
        <v>1638</v>
      </c>
      <c r="CD3041" s="353" t="s">
        <v>1639</v>
      </c>
      <c r="CE3041" s="366" t="s">
        <v>4153</v>
      </c>
      <c r="CF3041" s="354" t="s">
        <v>2330</v>
      </c>
      <c r="CG3041" s="355" t="s">
        <v>735</v>
      </c>
      <c r="CH3041" s="356">
        <v>40080</v>
      </c>
      <c r="CI3041" s="357">
        <v>45717</v>
      </c>
    </row>
    <row r="3042" spans="79:87">
      <c r="CA3042" s="351">
        <v>3039</v>
      </c>
      <c r="CB3042" s="358"/>
      <c r="CC3042" s="366" t="s">
        <v>1638</v>
      </c>
      <c r="CD3042" s="353" t="s">
        <v>1639</v>
      </c>
      <c r="CE3042" s="366" t="s">
        <v>4153</v>
      </c>
      <c r="CF3042" s="354" t="s">
        <v>2330</v>
      </c>
      <c r="CG3042" s="355" t="s">
        <v>735</v>
      </c>
      <c r="CH3042" s="356">
        <v>40080</v>
      </c>
      <c r="CI3042" s="357">
        <v>45717</v>
      </c>
    </row>
    <row r="3043" spans="79:87">
      <c r="CA3043" s="351">
        <v>3040</v>
      </c>
      <c r="CB3043" s="358"/>
      <c r="CC3043" s="366" t="s">
        <v>1638</v>
      </c>
      <c r="CD3043" s="353" t="s">
        <v>1639</v>
      </c>
      <c r="CE3043" s="366" t="s">
        <v>4153</v>
      </c>
      <c r="CF3043" s="354" t="s">
        <v>3774</v>
      </c>
      <c r="CG3043" s="355" t="s">
        <v>809</v>
      </c>
      <c r="CH3043" s="356">
        <v>64000</v>
      </c>
      <c r="CI3043" s="357">
        <v>45717</v>
      </c>
    </row>
    <row r="3044" spans="79:87">
      <c r="CA3044" s="351">
        <v>3041</v>
      </c>
      <c r="CB3044" s="358"/>
      <c r="CC3044" s="366" t="s">
        <v>1638</v>
      </c>
      <c r="CD3044" s="353" t="s">
        <v>1639</v>
      </c>
      <c r="CE3044" s="366" t="s">
        <v>4153</v>
      </c>
      <c r="CF3044" s="354" t="s">
        <v>3806</v>
      </c>
      <c r="CG3044" s="355" t="s">
        <v>826</v>
      </c>
      <c r="CH3044" s="356">
        <v>264000</v>
      </c>
      <c r="CI3044" s="357">
        <v>45717</v>
      </c>
    </row>
    <row r="3045" spans="79:87">
      <c r="CA3045" s="351">
        <v>3042</v>
      </c>
      <c r="CB3045" s="358"/>
      <c r="CC3045" s="366" t="s">
        <v>1638</v>
      </c>
      <c r="CD3045" s="353" t="s">
        <v>1639</v>
      </c>
      <c r="CE3045" s="366" t="s">
        <v>4153</v>
      </c>
      <c r="CF3045" s="354" t="s">
        <v>3493</v>
      </c>
      <c r="CG3045" s="355" t="s">
        <v>748</v>
      </c>
      <c r="CH3045" s="356">
        <v>55020</v>
      </c>
      <c r="CI3045" s="357">
        <v>45717</v>
      </c>
    </row>
    <row r="3046" spans="79:87">
      <c r="CA3046" s="351">
        <v>3043</v>
      </c>
      <c r="CB3046" s="358"/>
      <c r="CC3046" s="366" t="s">
        <v>1638</v>
      </c>
      <c r="CD3046" s="353" t="s">
        <v>1639</v>
      </c>
      <c r="CE3046" s="366" t="s">
        <v>4153</v>
      </c>
      <c r="CF3046" s="354" t="s">
        <v>3493</v>
      </c>
      <c r="CG3046" s="355" t="s">
        <v>748</v>
      </c>
      <c r="CH3046" s="356">
        <v>44016</v>
      </c>
      <c r="CI3046" s="357">
        <v>45717</v>
      </c>
    </row>
    <row r="3047" spans="79:87">
      <c r="CA3047" s="351">
        <v>3044</v>
      </c>
      <c r="CB3047" s="358"/>
      <c r="CC3047" s="366" t="s">
        <v>1638</v>
      </c>
      <c r="CD3047" s="353" t="s">
        <v>1639</v>
      </c>
      <c r="CE3047" s="366" t="s">
        <v>4153</v>
      </c>
      <c r="CF3047" s="354" t="s">
        <v>3493</v>
      </c>
      <c r="CG3047" s="355" t="s">
        <v>748</v>
      </c>
      <c r="CH3047" s="356">
        <v>66024</v>
      </c>
      <c r="CI3047" s="357">
        <v>45689</v>
      </c>
    </row>
    <row r="3048" spans="79:87">
      <c r="CA3048" s="351">
        <v>3045</v>
      </c>
      <c r="CB3048" s="358"/>
      <c r="CC3048" s="360" t="s">
        <v>1638</v>
      </c>
      <c r="CD3048" s="353" t="s">
        <v>1639</v>
      </c>
      <c r="CE3048" s="360" t="s">
        <v>4153</v>
      </c>
      <c r="CF3048" s="354" t="s">
        <v>3493</v>
      </c>
      <c r="CG3048" s="355" t="s">
        <v>748</v>
      </c>
      <c r="CH3048" s="356">
        <v>33012</v>
      </c>
      <c r="CI3048" s="357">
        <v>45658</v>
      </c>
    </row>
    <row r="3049" spans="79:87">
      <c r="CA3049" s="351">
        <v>3046</v>
      </c>
      <c r="CB3049" s="358"/>
      <c r="CC3049" s="360" t="s">
        <v>1638</v>
      </c>
      <c r="CD3049" s="353" t="s">
        <v>1639</v>
      </c>
      <c r="CE3049" s="360" t="s">
        <v>4153</v>
      </c>
      <c r="CF3049" s="354" t="s">
        <v>3493</v>
      </c>
      <c r="CG3049" s="355" t="s">
        <v>748</v>
      </c>
      <c r="CH3049" s="356">
        <v>33012</v>
      </c>
      <c r="CI3049" s="357">
        <v>45717</v>
      </c>
    </row>
    <row r="3050" spans="79:87">
      <c r="CA3050" s="351">
        <v>3047</v>
      </c>
      <c r="CB3050" s="358"/>
      <c r="CC3050" s="360" t="s">
        <v>1638</v>
      </c>
      <c r="CD3050" s="353" t="s">
        <v>1639</v>
      </c>
      <c r="CE3050" s="360" t="s">
        <v>4153</v>
      </c>
      <c r="CF3050" s="354" t="s">
        <v>3493</v>
      </c>
      <c r="CG3050" s="355" t="s">
        <v>748</v>
      </c>
      <c r="CH3050" s="356">
        <v>33012</v>
      </c>
      <c r="CI3050" s="357">
        <v>45717</v>
      </c>
    </row>
    <row r="3051" spans="79:87">
      <c r="CA3051" s="351">
        <v>3048</v>
      </c>
      <c r="CB3051" s="358"/>
      <c r="CC3051" s="360" t="s">
        <v>1638</v>
      </c>
      <c r="CD3051" s="353" t="s">
        <v>1639</v>
      </c>
      <c r="CE3051" s="360" t="s">
        <v>4153</v>
      </c>
      <c r="CF3051" s="354" t="s">
        <v>3493</v>
      </c>
      <c r="CG3051" s="355" t="s">
        <v>748</v>
      </c>
      <c r="CH3051" s="356">
        <v>33012</v>
      </c>
      <c r="CI3051" s="357">
        <v>45717</v>
      </c>
    </row>
    <row r="3052" spans="79:87">
      <c r="CA3052" s="351">
        <v>3049</v>
      </c>
      <c r="CB3052" s="358"/>
      <c r="CC3052" s="360" t="s">
        <v>1638</v>
      </c>
      <c r="CD3052" s="353" t="s">
        <v>1639</v>
      </c>
      <c r="CE3052" s="360" t="s">
        <v>4153</v>
      </c>
      <c r="CF3052" s="354" t="s">
        <v>3493</v>
      </c>
      <c r="CG3052" s="355" t="s">
        <v>748</v>
      </c>
      <c r="CH3052" s="356">
        <v>99036</v>
      </c>
      <c r="CI3052" s="357">
        <v>45717</v>
      </c>
    </row>
    <row r="3053" spans="79:87">
      <c r="CA3053" s="351">
        <v>3050</v>
      </c>
      <c r="CB3053" s="358"/>
      <c r="CC3053" s="360" t="s">
        <v>1638</v>
      </c>
      <c r="CD3053" s="353" t="s">
        <v>1639</v>
      </c>
      <c r="CE3053" s="360" t="s">
        <v>4153</v>
      </c>
      <c r="CF3053" s="354" t="s">
        <v>3493</v>
      </c>
      <c r="CG3053" s="355" t="s">
        <v>748</v>
      </c>
      <c r="CH3053" s="356">
        <v>22008</v>
      </c>
      <c r="CI3053" s="357">
        <v>45717</v>
      </c>
    </row>
    <row r="3054" spans="79:87">
      <c r="CA3054" s="351">
        <v>3051</v>
      </c>
      <c r="CB3054" s="358"/>
      <c r="CC3054" s="360" t="s">
        <v>1638</v>
      </c>
      <c r="CD3054" s="353" t="s">
        <v>1639</v>
      </c>
      <c r="CE3054" s="360" t="s">
        <v>4153</v>
      </c>
      <c r="CF3054" s="354" t="s">
        <v>3493</v>
      </c>
      <c r="CG3054" s="355" t="s">
        <v>748</v>
      </c>
      <c r="CH3054" s="356">
        <v>77028</v>
      </c>
      <c r="CI3054" s="357">
        <v>45717</v>
      </c>
    </row>
    <row r="3055" spans="79:87">
      <c r="CA3055" s="351">
        <v>3052</v>
      </c>
      <c r="CB3055" s="358"/>
      <c r="CC3055" s="360" t="s">
        <v>1638</v>
      </c>
      <c r="CD3055" s="353" t="s">
        <v>1639</v>
      </c>
      <c r="CE3055" s="360" t="s">
        <v>4153</v>
      </c>
      <c r="CF3055" s="354" t="s">
        <v>3493</v>
      </c>
      <c r="CG3055" s="355" t="s">
        <v>748</v>
      </c>
      <c r="CH3055" s="353">
        <v>55020</v>
      </c>
      <c r="CI3055" s="357">
        <v>45717</v>
      </c>
    </row>
    <row r="3056" spans="79:87">
      <c r="CA3056" s="351">
        <v>3053</v>
      </c>
      <c r="CB3056" s="358"/>
      <c r="CC3056" s="360" t="s">
        <v>1638</v>
      </c>
      <c r="CD3056" s="353" t="s">
        <v>1639</v>
      </c>
      <c r="CE3056" s="360" t="s">
        <v>4153</v>
      </c>
      <c r="CF3056" s="354" t="s">
        <v>2127</v>
      </c>
      <c r="CG3056" s="355" t="s">
        <v>751</v>
      </c>
      <c r="CH3056" s="356">
        <v>56880</v>
      </c>
      <c r="CI3056" s="357">
        <v>45689</v>
      </c>
    </row>
    <row r="3057" spans="79:87">
      <c r="CA3057" s="351">
        <v>3054</v>
      </c>
      <c r="CB3057" s="358"/>
      <c r="CC3057" s="360" t="s">
        <v>1638</v>
      </c>
      <c r="CD3057" s="353" t="s">
        <v>1639</v>
      </c>
      <c r="CE3057" s="360" t="s">
        <v>4153</v>
      </c>
      <c r="CF3057" s="354" t="s">
        <v>2127</v>
      </c>
      <c r="CG3057" s="355" t="s">
        <v>751</v>
      </c>
      <c r="CH3057" s="356">
        <v>37920</v>
      </c>
      <c r="CI3057" s="357">
        <v>45658</v>
      </c>
    </row>
    <row r="3058" spans="79:87">
      <c r="CA3058" s="351">
        <v>3055</v>
      </c>
      <c r="CB3058" s="358"/>
      <c r="CC3058" s="360" t="s">
        <v>1638</v>
      </c>
      <c r="CD3058" s="353" t="s">
        <v>1639</v>
      </c>
      <c r="CE3058" s="360" t="s">
        <v>4153</v>
      </c>
      <c r="CF3058" s="354" t="s">
        <v>2127</v>
      </c>
      <c r="CG3058" s="355" t="s">
        <v>751</v>
      </c>
      <c r="CH3058" s="356">
        <v>151680</v>
      </c>
      <c r="CI3058" s="357">
        <v>45717</v>
      </c>
    </row>
    <row r="3059" spans="79:87">
      <c r="CA3059" s="351">
        <v>3056</v>
      </c>
      <c r="CB3059" s="358"/>
      <c r="CC3059" s="360" t="s">
        <v>1638</v>
      </c>
      <c r="CD3059" s="353" t="s">
        <v>1639</v>
      </c>
      <c r="CE3059" s="360" t="s">
        <v>4153</v>
      </c>
      <c r="CF3059" s="354" t="s">
        <v>2127</v>
      </c>
      <c r="CG3059" s="355" t="s">
        <v>751</v>
      </c>
      <c r="CH3059" s="356">
        <v>56880</v>
      </c>
      <c r="CI3059" s="357">
        <v>45717</v>
      </c>
    </row>
    <row r="3060" spans="79:87">
      <c r="CA3060" s="351">
        <v>3057</v>
      </c>
      <c r="CB3060" s="358"/>
      <c r="CC3060" s="360" t="s">
        <v>1638</v>
      </c>
      <c r="CD3060" s="353" t="s">
        <v>1639</v>
      </c>
      <c r="CE3060" s="360" t="s">
        <v>4153</v>
      </c>
      <c r="CF3060" s="354" t="s">
        <v>2147</v>
      </c>
      <c r="CG3060" s="355" t="s">
        <v>752</v>
      </c>
      <c r="CH3060" s="356">
        <v>16500</v>
      </c>
      <c r="CI3060" s="357">
        <v>45717</v>
      </c>
    </row>
    <row r="3061" spans="79:87">
      <c r="CA3061" s="351">
        <v>3058</v>
      </c>
      <c r="CB3061" s="358"/>
      <c r="CC3061" s="360" t="s">
        <v>1638</v>
      </c>
      <c r="CD3061" s="353" t="s">
        <v>1639</v>
      </c>
      <c r="CE3061" s="360" t="s">
        <v>4153</v>
      </c>
      <c r="CF3061" s="354" t="s">
        <v>2092</v>
      </c>
      <c r="CG3061" s="355" t="s">
        <v>812</v>
      </c>
      <c r="CH3061" s="356">
        <v>11500</v>
      </c>
      <c r="CI3061" s="357">
        <v>45717</v>
      </c>
    </row>
    <row r="3062" spans="79:87">
      <c r="CA3062" s="351">
        <v>3059</v>
      </c>
      <c r="CB3062" s="358"/>
      <c r="CC3062" s="360" t="s">
        <v>1638</v>
      </c>
      <c r="CD3062" s="353" t="s">
        <v>1639</v>
      </c>
      <c r="CE3062" s="360" t="s">
        <v>4153</v>
      </c>
      <c r="CF3062" s="354" t="s">
        <v>3957</v>
      </c>
      <c r="CG3062" s="355" t="s">
        <v>655</v>
      </c>
      <c r="CH3062" s="356">
        <v>68400</v>
      </c>
      <c r="CI3062" s="357">
        <v>45717</v>
      </c>
    </row>
    <row r="3063" spans="79:87">
      <c r="CA3063" s="351">
        <v>3060</v>
      </c>
      <c r="CB3063" s="358"/>
      <c r="CC3063" s="360" t="s">
        <v>6767</v>
      </c>
      <c r="CD3063" s="353" t="s">
        <v>6768</v>
      </c>
      <c r="CE3063" s="360" t="s">
        <v>6769</v>
      </c>
      <c r="CF3063" s="354" t="s">
        <v>2137</v>
      </c>
      <c r="CG3063" s="355" t="s">
        <v>810</v>
      </c>
      <c r="CH3063" s="356">
        <v>12000</v>
      </c>
      <c r="CI3063" s="357">
        <v>45717</v>
      </c>
    </row>
    <row r="3064" spans="79:87">
      <c r="CA3064" s="351">
        <v>3061</v>
      </c>
      <c r="CB3064" s="358"/>
      <c r="CC3064" s="360" t="s">
        <v>6770</v>
      </c>
      <c r="CD3064" s="353" t="s">
        <v>6771</v>
      </c>
      <c r="CE3064" s="360" t="s">
        <v>6772</v>
      </c>
      <c r="CF3064" s="354" t="s">
        <v>2312</v>
      </c>
      <c r="CG3064" s="355" t="s">
        <v>638</v>
      </c>
      <c r="CH3064" s="356">
        <v>36000</v>
      </c>
      <c r="CI3064" s="357">
        <v>45717</v>
      </c>
    </row>
    <row r="3065" spans="79:87">
      <c r="CA3065" s="351">
        <v>3062</v>
      </c>
      <c r="CB3065" s="358"/>
      <c r="CC3065" s="360" t="s">
        <v>6773</v>
      </c>
      <c r="CD3065" s="353" t="s">
        <v>6774</v>
      </c>
      <c r="CE3065" s="360" t="s">
        <v>6775</v>
      </c>
      <c r="CF3065" s="354" t="s">
        <v>3774</v>
      </c>
      <c r="CG3065" s="355" t="s">
        <v>809</v>
      </c>
      <c r="CH3065" s="356">
        <v>128000</v>
      </c>
      <c r="CI3065" s="357">
        <v>45689</v>
      </c>
    </row>
    <row r="3066" spans="79:87">
      <c r="CA3066" s="351">
        <v>3063</v>
      </c>
      <c r="CB3066" s="358"/>
      <c r="CC3066" s="360" t="s">
        <v>6776</v>
      </c>
      <c r="CD3066" s="353" t="s">
        <v>6777</v>
      </c>
      <c r="CE3066" s="360" t="s">
        <v>6706</v>
      </c>
      <c r="CF3066" s="354" t="s">
        <v>2065</v>
      </c>
      <c r="CG3066" s="355" t="s">
        <v>811</v>
      </c>
      <c r="CH3066" s="356">
        <v>15000</v>
      </c>
      <c r="CI3066" s="357">
        <v>45658</v>
      </c>
    </row>
    <row r="3067" spans="79:87">
      <c r="CA3067" s="351">
        <v>3064</v>
      </c>
      <c r="CB3067" s="358"/>
      <c r="CC3067" s="360" t="s">
        <v>6778</v>
      </c>
      <c r="CD3067" s="353" t="s">
        <v>6779</v>
      </c>
      <c r="CE3067" s="360" t="s">
        <v>6780</v>
      </c>
      <c r="CF3067" s="354" t="s">
        <v>2831</v>
      </c>
      <c r="CG3067" s="355" t="s">
        <v>671</v>
      </c>
      <c r="CH3067" s="356">
        <v>39780</v>
      </c>
      <c r="CI3067" s="357">
        <v>45717</v>
      </c>
    </row>
    <row r="3068" spans="79:87">
      <c r="CA3068" s="351">
        <v>3065</v>
      </c>
      <c r="CB3068" s="358"/>
      <c r="CC3068" s="360" t="s">
        <v>1725</v>
      </c>
      <c r="CD3068" s="353" t="s">
        <v>1726</v>
      </c>
      <c r="CE3068" s="360" t="s">
        <v>6781</v>
      </c>
      <c r="CF3068" s="354" t="s">
        <v>2329</v>
      </c>
      <c r="CG3068" s="355" t="s">
        <v>663</v>
      </c>
      <c r="CH3068" s="356">
        <v>228300</v>
      </c>
      <c r="CI3068" s="357">
        <v>45717</v>
      </c>
    </row>
    <row r="3069" spans="79:87">
      <c r="CA3069" s="351">
        <v>3066</v>
      </c>
      <c r="CB3069" s="358"/>
      <c r="CC3069" s="360" t="s">
        <v>1725</v>
      </c>
      <c r="CD3069" s="353" t="s">
        <v>1726</v>
      </c>
      <c r="CE3069" s="360" t="s">
        <v>6781</v>
      </c>
      <c r="CF3069" s="354" t="s">
        <v>2869</v>
      </c>
      <c r="CG3069" s="355" t="s">
        <v>668</v>
      </c>
      <c r="CH3069" s="356">
        <v>191100</v>
      </c>
      <c r="CI3069" s="357">
        <v>45717</v>
      </c>
    </row>
    <row r="3070" spans="79:87">
      <c r="CA3070" s="351">
        <v>3067</v>
      </c>
      <c r="CB3070" s="358"/>
      <c r="CC3070" s="360" t="s">
        <v>1725</v>
      </c>
      <c r="CD3070" s="353" t="s">
        <v>1726</v>
      </c>
      <c r="CE3070" s="360" t="s">
        <v>6781</v>
      </c>
      <c r="CF3070" s="354" t="s">
        <v>2869</v>
      </c>
      <c r="CG3070" s="355" t="s">
        <v>668</v>
      </c>
      <c r="CH3070" s="356">
        <v>95550</v>
      </c>
      <c r="CI3070" s="357">
        <v>45717</v>
      </c>
    </row>
    <row r="3071" spans="79:87">
      <c r="CA3071" s="351">
        <v>3068</v>
      </c>
      <c r="CB3071" s="358"/>
      <c r="CC3071" s="360" t="s">
        <v>1725</v>
      </c>
      <c r="CD3071" s="353" t="s">
        <v>1726</v>
      </c>
      <c r="CE3071" s="360" t="s">
        <v>6781</v>
      </c>
      <c r="CF3071" s="354" t="s">
        <v>2290</v>
      </c>
      <c r="CG3071" s="355" t="s">
        <v>712</v>
      </c>
      <c r="CH3071" s="356">
        <v>43200</v>
      </c>
      <c r="CI3071" s="357">
        <v>45717</v>
      </c>
    </row>
    <row r="3072" spans="79:87">
      <c r="CA3072" s="351">
        <v>3069</v>
      </c>
      <c r="CB3072" s="358"/>
      <c r="CC3072" s="360" t="s">
        <v>6782</v>
      </c>
      <c r="CD3072" s="353" t="s">
        <v>6783</v>
      </c>
      <c r="CE3072" s="360" t="s">
        <v>6784</v>
      </c>
      <c r="CF3072" s="354" t="s">
        <v>2864</v>
      </c>
      <c r="CG3072" s="355" t="s">
        <v>640</v>
      </c>
      <c r="CH3072" s="356">
        <v>10860</v>
      </c>
      <c r="CI3072" s="357">
        <v>45717</v>
      </c>
    </row>
    <row r="3073" spans="79:87">
      <c r="CA3073" s="351">
        <v>3070</v>
      </c>
      <c r="CB3073" s="358"/>
      <c r="CC3073" s="360" t="s">
        <v>1692</v>
      </c>
      <c r="CD3073" s="353" t="s">
        <v>1693</v>
      </c>
      <c r="CE3073" s="360" t="s">
        <v>4091</v>
      </c>
      <c r="CF3073" s="354" t="s">
        <v>6764</v>
      </c>
      <c r="CG3073" s="355" t="s">
        <v>657</v>
      </c>
      <c r="CH3073" s="356">
        <v>453600</v>
      </c>
      <c r="CI3073" s="357">
        <v>45717</v>
      </c>
    </row>
    <row r="3074" spans="79:87">
      <c r="CA3074" s="351">
        <v>3071</v>
      </c>
      <c r="CB3074" s="358"/>
      <c r="CC3074" s="360" t="s">
        <v>6785</v>
      </c>
      <c r="CD3074" s="353" t="s">
        <v>6786</v>
      </c>
      <c r="CE3074" s="360" t="s">
        <v>6787</v>
      </c>
      <c r="CF3074" s="354" t="s">
        <v>2072</v>
      </c>
      <c r="CG3074" s="355" t="s">
        <v>800</v>
      </c>
      <c r="CH3074" s="356">
        <v>19000</v>
      </c>
      <c r="CI3074" s="357">
        <v>45689</v>
      </c>
    </row>
    <row r="3075" spans="79:87">
      <c r="CA3075" s="351">
        <v>3072</v>
      </c>
      <c r="CB3075" s="358"/>
      <c r="CC3075" s="360" t="s">
        <v>6788</v>
      </c>
      <c r="CD3075" s="353" t="s">
        <v>6789</v>
      </c>
      <c r="CE3075" s="360" t="s">
        <v>6790</v>
      </c>
      <c r="CF3075" s="354" t="s">
        <v>2072</v>
      </c>
      <c r="CG3075" s="355" t="s">
        <v>800</v>
      </c>
      <c r="CH3075" s="353">
        <v>19000</v>
      </c>
      <c r="CI3075" s="357">
        <v>45658</v>
      </c>
    </row>
    <row r="3076" spans="79:87">
      <c r="CA3076" s="351">
        <v>3073</v>
      </c>
      <c r="CB3076" s="358"/>
      <c r="CC3076" s="360" t="s">
        <v>6791</v>
      </c>
      <c r="CD3076" s="353" t="s">
        <v>6792</v>
      </c>
      <c r="CE3076" s="360" t="s">
        <v>2800</v>
      </c>
      <c r="CF3076" s="354" t="s">
        <v>2092</v>
      </c>
      <c r="CG3076" s="355" t="s">
        <v>812</v>
      </c>
      <c r="CH3076" s="356">
        <v>57500</v>
      </c>
      <c r="CI3076" s="357">
        <v>45717</v>
      </c>
    </row>
    <row r="3077" spans="79:87">
      <c r="CA3077" s="351">
        <v>3074</v>
      </c>
      <c r="CB3077" s="358"/>
      <c r="CC3077" s="360" t="s">
        <v>2001</v>
      </c>
      <c r="CD3077" s="353" t="s">
        <v>2002</v>
      </c>
      <c r="CE3077" s="360" t="s">
        <v>6793</v>
      </c>
      <c r="CF3077" s="354" t="s">
        <v>6794</v>
      </c>
      <c r="CG3077" s="355" t="s">
        <v>796</v>
      </c>
      <c r="CH3077" s="356">
        <v>0</v>
      </c>
      <c r="CI3077" s="357">
        <v>45717</v>
      </c>
    </row>
    <row r="3078" spans="79:87">
      <c r="CA3078" s="351">
        <v>3075</v>
      </c>
      <c r="CB3078" s="358"/>
      <c r="CC3078" s="360" t="s">
        <v>6795</v>
      </c>
      <c r="CD3078" s="353" t="s">
        <v>4121</v>
      </c>
      <c r="CE3078" s="360" t="s">
        <v>6796</v>
      </c>
      <c r="CF3078" s="354" t="s">
        <v>4281</v>
      </c>
      <c r="CG3078" s="355" t="s">
        <v>664</v>
      </c>
      <c r="CH3078" s="356">
        <v>95400</v>
      </c>
      <c r="CI3078" s="357">
        <v>45717</v>
      </c>
    </row>
    <row r="3079" spans="79:87">
      <c r="CA3079" s="351">
        <v>3076</v>
      </c>
      <c r="CB3079" s="358"/>
      <c r="CC3079" s="360" t="s">
        <v>6795</v>
      </c>
      <c r="CD3079" s="353" t="s">
        <v>4121</v>
      </c>
      <c r="CE3079" s="360" t="s">
        <v>6796</v>
      </c>
      <c r="CF3079" s="354" t="s">
        <v>2042</v>
      </c>
      <c r="CG3079" s="355" t="s">
        <v>671</v>
      </c>
      <c r="CH3079" s="356">
        <v>238680</v>
      </c>
      <c r="CI3079" s="357">
        <v>45717</v>
      </c>
    </row>
    <row r="3080" spans="79:87">
      <c r="CA3080" s="351">
        <v>3077</v>
      </c>
      <c r="CB3080" s="358"/>
      <c r="CC3080" s="360" t="s">
        <v>6795</v>
      </c>
      <c r="CD3080" s="353" t="s">
        <v>4121</v>
      </c>
      <c r="CE3080" s="360" t="s">
        <v>6796</v>
      </c>
      <c r="CF3080" s="354" t="s">
        <v>2215</v>
      </c>
      <c r="CG3080" s="355" t="s">
        <v>683</v>
      </c>
      <c r="CH3080" s="356">
        <v>53250</v>
      </c>
      <c r="CI3080" s="357">
        <v>45717</v>
      </c>
    </row>
    <row r="3081" spans="79:87">
      <c r="CA3081" s="351">
        <v>3078</v>
      </c>
      <c r="CB3081" s="358"/>
      <c r="CC3081" s="360" t="s">
        <v>6795</v>
      </c>
      <c r="CD3081" s="353" t="s">
        <v>4121</v>
      </c>
      <c r="CE3081" s="360" t="s">
        <v>6796</v>
      </c>
      <c r="CF3081" s="354" t="s">
        <v>2215</v>
      </c>
      <c r="CG3081" s="355" t="s">
        <v>683</v>
      </c>
      <c r="CH3081" s="356">
        <v>106500</v>
      </c>
      <c r="CI3081" s="357">
        <v>45717</v>
      </c>
    </row>
    <row r="3082" spans="79:87">
      <c r="CA3082" s="351">
        <v>3079</v>
      </c>
      <c r="CB3082" s="358"/>
      <c r="CC3082" s="360" t="s">
        <v>6795</v>
      </c>
      <c r="CD3082" s="353" t="s">
        <v>4121</v>
      </c>
      <c r="CE3082" s="360" t="s">
        <v>6796</v>
      </c>
      <c r="CF3082" s="354" t="s">
        <v>2341</v>
      </c>
      <c r="CG3082" s="355" t="s">
        <v>738</v>
      </c>
      <c r="CH3082" s="356">
        <v>99750</v>
      </c>
      <c r="CI3082" s="357">
        <v>45717</v>
      </c>
    </row>
    <row r="3083" spans="79:87">
      <c r="CA3083" s="351">
        <v>3080</v>
      </c>
      <c r="CB3083" s="358"/>
      <c r="CC3083" s="360" t="s">
        <v>6795</v>
      </c>
      <c r="CD3083" s="353" t="s">
        <v>4121</v>
      </c>
      <c r="CE3083" s="360" t="s">
        <v>6796</v>
      </c>
      <c r="CF3083" s="354" t="s">
        <v>2341</v>
      </c>
      <c r="CG3083" s="355" t="s">
        <v>738</v>
      </c>
      <c r="CH3083" s="356">
        <v>39900</v>
      </c>
      <c r="CI3083" s="357">
        <v>45689</v>
      </c>
    </row>
    <row r="3084" spans="79:87">
      <c r="CA3084" s="351">
        <v>3081</v>
      </c>
      <c r="CB3084" s="358"/>
      <c r="CC3084" s="360" t="s">
        <v>6795</v>
      </c>
      <c r="CD3084" s="353" t="s">
        <v>4121</v>
      </c>
      <c r="CE3084" s="360" t="s">
        <v>6796</v>
      </c>
      <c r="CF3084" s="354" t="s">
        <v>2147</v>
      </c>
      <c r="CG3084" s="355" t="s">
        <v>752</v>
      </c>
      <c r="CH3084" s="356">
        <v>77000</v>
      </c>
      <c r="CI3084" s="357">
        <v>45658</v>
      </c>
    </row>
    <row r="3085" spans="79:87">
      <c r="CA3085" s="351">
        <v>3082</v>
      </c>
      <c r="CB3085" s="358"/>
      <c r="CC3085" s="360" t="s">
        <v>6795</v>
      </c>
      <c r="CD3085" s="353" t="s">
        <v>4121</v>
      </c>
      <c r="CE3085" s="360" t="s">
        <v>6796</v>
      </c>
      <c r="CF3085" s="354" t="s">
        <v>2147</v>
      </c>
      <c r="CG3085" s="355" t="s">
        <v>752</v>
      </c>
      <c r="CH3085" s="356">
        <v>66000</v>
      </c>
      <c r="CI3085" s="357">
        <v>45717</v>
      </c>
    </row>
    <row r="3086" spans="79:87">
      <c r="CA3086" s="351">
        <v>3083</v>
      </c>
      <c r="CB3086" s="358"/>
      <c r="CC3086" s="360" t="s">
        <v>6797</v>
      </c>
      <c r="CD3086" s="353" t="s">
        <v>6798</v>
      </c>
      <c r="CE3086" s="360" t="s">
        <v>6799</v>
      </c>
      <c r="CF3086" s="354" t="s">
        <v>2065</v>
      </c>
      <c r="CG3086" s="355" t="s">
        <v>811</v>
      </c>
      <c r="CH3086" s="356">
        <v>15000</v>
      </c>
      <c r="CI3086" s="357">
        <v>45717</v>
      </c>
    </row>
    <row r="3087" spans="79:87">
      <c r="CA3087" s="351">
        <v>3084</v>
      </c>
      <c r="CB3087" s="358"/>
      <c r="CC3087" s="360" t="s">
        <v>1815</v>
      </c>
      <c r="CD3087" s="353" t="s">
        <v>6800</v>
      </c>
      <c r="CE3087" s="360" t="s">
        <v>6801</v>
      </c>
      <c r="CF3087" s="354" t="s">
        <v>2234</v>
      </c>
      <c r="CG3087" s="355" t="s">
        <v>675</v>
      </c>
      <c r="CH3087" s="356">
        <v>170880</v>
      </c>
      <c r="CI3087" s="357">
        <v>45717</v>
      </c>
    </row>
    <row r="3088" spans="79:87">
      <c r="CA3088" s="351">
        <v>3085</v>
      </c>
      <c r="CB3088" s="358"/>
      <c r="CC3088" s="360" t="s">
        <v>6802</v>
      </c>
      <c r="CD3088" s="353" t="s">
        <v>6803</v>
      </c>
      <c r="CE3088" s="360" t="s">
        <v>1252</v>
      </c>
      <c r="CF3088" s="354" t="s">
        <v>2121</v>
      </c>
      <c r="CG3088" s="355" t="s">
        <v>708</v>
      </c>
      <c r="CH3088" s="353">
        <v>5640</v>
      </c>
      <c r="CI3088" s="357">
        <v>45717</v>
      </c>
    </row>
    <row r="3089" spans="79:87">
      <c r="CA3089" s="351">
        <v>3086</v>
      </c>
      <c r="CB3089" s="358"/>
      <c r="CC3089" s="360" t="s">
        <v>6804</v>
      </c>
      <c r="CD3089" s="353" t="s">
        <v>6805</v>
      </c>
      <c r="CE3089" s="360" t="s">
        <v>6806</v>
      </c>
      <c r="CF3089" s="354" t="s">
        <v>2065</v>
      </c>
      <c r="CG3089" s="355" t="s">
        <v>811</v>
      </c>
      <c r="CH3089" s="356">
        <v>15000</v>
      </c>
      <c r="CI3089" s="357">
        <v>45717</v>
      </c>
    </row>
    <row r="3090" spans="79:87">
      <c r="CA3090" s="351">
        <v>3087</v>
      </c>
      <c r="CB3090" s="358"/>
      <c r="CC3090" s="360" t="s">
        <v>1721</v>
      </c>
      <c r="CD3090" s="353" t="s">
        <v>1722</v>
      </c>
      <c r="CE3090" s="360" t="s">
        <v>3959</v>
      </c>
      <c r="CF3090" s="354" t="s">
        <v>2330</v>
      </c>
      <c r="CG3090" s="355" t="s">
        <v>735</v>
      </c>
      <c r="CH3090" s="356">
        <v>30060</v>
      </c>
      <c r="CI3090" s="357">
        <v>45717</v>
      </c>
    </row>
    <row r="3091" spans="79:87">
      <c r="CA3091" s="351">
        <v>3088</v>
      </c>
      <c r="CB3091" s="358"/>
      <c r="CC3091" s="360" t="s">
        <v>1721</v>
      </c>
      <c r="CD3091" s="353" t="s">
        <v>1722</v>
      </c>
      <c r="CE3091" s="360" t="s">
        <v>3959</v>
      </c>
      <c r="CF3091" s="354" t="s">
        <v>2348</v>
      </c>
      <c r="CG3091" s="355" t="s">
        <v>736</v>
      </c>
      <c r="CH3091" s="356">
        <v>40080</v>
      </c>
      <c r="CI3091" s="357">
        <v>45717</v>
      </c>
    </row>
    <row r="3092" spans="79:87">
      <c r="CA3092" s="351">
        <v>3089</v>
      </c>
      <c r="CB3092" s="358"/>
      <c r="CC3092" s="360" t="s">
        <v>1721</v>
      </c>
      <c r="CD3092" s="353" t="s">
        <v>1722</v>
      </c>
      <c r="CE3092" s="360" t="s">
        <v>3959</v>
      </c>
      <c r="CF3092" s="354" t="s">
        <v>2347</v>
      </c>
      <c r="CG3092" s="355" t="s">
        <v>737</v>
      </c>
      <c r="CH3092" s="356">
        <v>79800</v>
      </c>
      <c r="CI3092" s="357">
        <v>45689</v>
      </c>
    </row>
    <row r="3093" spans="79:87">
      <c r="CA3093" s="351">
        <v>3090</v>
      </c>
      <c r="CB3093" s="358"/>
      <c r="CC3093" s="360" t="s">
        <v>1751</v>
      </c>
      <c r="CD3093" s="353" t="s">
        <v>1752</v>
      </c>
      <c r="CE3093" s="360" t="s">
        <v>3959</v>
      </c>
      <c r="CF3093" s="354" t="s">
        <v>2679</v>
      </c>
      <c r="CG3093" s="355" t="s">
        <v>627</v>
      </c>
      <c r="CH3093" s="356">
        <v>51500</v>
      </c>
      <c r="CI3093" s="357">
        <v>45658</v>
      </c>
    </row>
    <row r="3094" spans="79:87">
      <c r="CA3094" s="351">
        <v>3091</v>
      </c>
      <c r="CB3094" s="358"/>
      <c r="CC3094" s="360" t="s">
        <v>1751</v>
      </c>
      <c r="CD3094" s="353" t="s">
        <v>1752</v>
      </c>
      <c r="CE3094" s="360" t="s">
        <v>3959</v>
      </c>
      <c r="CF3094" s="354" t="s">
        <v>2679</v>
      </c>
      <c r="CG3094" s="355" t="s">
        <v>627</v>
      </c>
      <c r="CH3094" s="356">
        <v>51500</v>
      </c>
      <c r="CI3094" s="357">
        <v>45717</v>
      </c>
    </row>
    <row r="3095" spans="79:87">
      <c r="CA3095" s="351">
        <v>3092</v>
      </c>
      <c r="CB3095" s="358"/>
      <c r="CC3095" s="360" t="s">
        <v>1751</v>
      </c>
      <c r="CD3095" s="353" t="s">
        <v>1752</v>
      </c>
      <c r="CE3095" s="360" t="s">
        <v>3959</v>
      </c>
      <c r="CF3095" s="354" t="s">
        <v>2679</v>
      </c>
      <c r="CG3095" s="355" t="s">
        <v>627</v>
      </c>
      <c r="CH3095" s="356">
        <v>51500</v>
      </c>
      <c r="CI3095" s="357">
        <v>45717</v>
      </c>
    </row>
    <row r="3096" spans="79:87">
      <c r="CA3096" s="351">
        <v>3093</v>
      </c>
      <c r="CB3096" s="358"/>
      <c r="CC3096" s="360" t="s">
        <v>1751</v>
      </c>
      <c r="CD3096" s="353" t="s">
        <v>1752</v>
      </c>
      <c r="CE3096" s="360" t="s">
        <v>3959</v>
      </c>
      <c r="CF3096" s="354" t="s">
        <v>2679</v>
      </c>
      <c r="CG3096" s="355" t="s">
        <v>627</v>
      </c>
      <c r="CH3096" s="356">
        <v>51500</v>
      </c>
      <c r="CI3096" s="357">
        <v>45717</v>
      </c>
    </row>
    <row r="3097" spans="79:87">
      <c r="CA3097" s="351">
        <v>3094</v>
      </c>
      <c r="CB3097" s="358"/>
      <c r="CC3097" s="360" t="s">
        <v>1751</v>
      </c>
      <c r="CD3097" s="353" t="s">
        <v>1752</v>
      </c>
      <c r="CE3097" s="360" t="s">
        <v>3959</v>
      </c>
      <c r="CF3097" s="354" t="s">
        <v>2679</v>
      </c>
      <c r="CG3097" s="355" t="s">
        <v>627</v>
      </c>
      <c r="CH3097" s="356">
        <v>51500</v>
      </c>
      <c r="CI3097" s="357">
        <v>45717</v>
      </c>
    </row>
    <row r="3098" spans="79:87">
      <c r="CA3098" s="351">
        <v>3095</v>
      </c>
      <c r="CB3098" s="358"/>
      <c r="CC3098" s="360" t="s">
        <v>1751</v>
      </c>
      <c r="CD3098" s="353" t="s">
        <v>1752</v>
      </c>
      <c r="CE3098" s="360" t="s">
        <v>3959</v>
      </c>
      <c r="CF3098" s="354" t="s">
        <v>2679</v>
      </c>
      <c r="CG3098" s="355" t="s">
        <v>627</v>
      </c>
      <c r="CH3098" s="356">
        <v>51500</v>
      </c>
      <c r="CI3098" s="357">
        <v>45717</v>
      </c>
    </row>
    <row r="3099" spans="79:87">
      <c r="CA3099" s="351">
        <v>3096</v>
      </c>
      <c r="CB3099" s="358"/>
      <c r="CC3099" s="360" t="s">
        <v>1751</v>
      </c>
      <c r="CD3099" s="353" t="s">
        <v>1752</v>
      </c>
      <c r="CE3099" s="360" t="s">
        <v>3959</v>
      </c>
      <c r="CF3099" s="354" t="s">
        <v>2679</v>
      </c>
      <c r="CG3099" s="355" t="s">
        <v>627</v>
      </c>
      <c r="CH3099" s="356">
        <v>51500</v>
      </c>
      <c r="CI3099" s="357">
        <v>45717</v>
      </c>
    </row>
    <row r="3100" spans="79:87">
      <c r="CA3100" s="351">
        <v>3097</v>
      </c>
      <c r="CB3100" s="358"/>
      <c r="CC3100" s="360" t="s">
        <v>1751</v>
      </c>
      <c r="CD3100" s="353" t="s">
        <v>1752</v>
      </c>
      <c r="CE3100" s="360" t="s">
        <v>3959</v>
      </c>
      <c r="CF3100" s="354" t="s">
        <v>2042</v>
      </c>
      <c r="CG3100" s="355" t="s">
        <v>671</v>
      </c>
      <c r="CH3100" s="356">
        <v>79560</v>
      </c>
      <c r="CI3100" s="357">
        <v>45717</v>
      </c>
    </row>
    <row r="3101" spans="79:87">
      <c r="CA3101" s="351">
        <v>3098</v>
      </c>
      <c r="CB3101" s="358"/>
      <c r="CC3101" s="360" t="s">
        <v>1751</v>
      </c>
      <c r="CD3101" s="353" t="s">
        <v>1752</v>
      </c>
      <c r="CE3101" s="360" t="s">
        <v>3959</v>
      </c>
      <c r="CF3101" s="354" t="s">
        <v>2388</v>
      </c>
      <c r="CG3101" s="355" t="s">
        <v>804</v>
      </c>
      <c r="CH3101" s="356">
        <v>2400</v>
      </c>
      <c r="CI3101" s="357">
        <v>45689</v>
      </c>
    </row>
    <row r="3102" spans="79:87">
      <c r="CA3102" s="351">
        <v>3099</v>
      </c>
      <c r="CB3102" s="358"/>
      <c r="CC3102" s="360" t="s">
        <v>1751</v>
      </c>
      <c r="CD3102" s="353" t="s">
        <v>1752</v>
      </c>
      <c r="CE3102" s="360" t="s">
        <v>3959</v>
      </c>
      <c r="CF3102" s="354" t="s">
        <v>2388</v>
      </c>
      <c r="CG3102" s="355" t="s">
        <v>804</v>
      </c>
      <c r="CH3102" s="356">
        <v>2400</v>
      </c>
      <c r="CI3102" s="357">
        <v>45658</v>
      </c>
    </row>
    <row r="3103" spans="79:87">
      <c r="CA3103" s="351">
        <v>3100</v>
      </c>
      <c r="CB3103" s="358"/>
      <c r="CC3103" s="360" t="s">
        <v>1751</v>
      </c>
      <c r="CD3103" s="353" t="s">
        <v>1752</v>
      </c>
      <c r="CE3103" s="360" t="s">
        <v>3959</v>
      </c>
      <c r="CF3103" s="354" t="s">
        <v>3773</v>
      </c>
      <c r="CG3103" s="355" t="s">
        <v>734</v>
      </c>
      <c r="CH3103" s="356">
        <v>20250</v>
      </c>
      <c r="CI3103" s="357">
        <v>45717</v>
      </c>
    </row>
    <row r="3104" spans="79:87">
      <c r="CA3104" s="351">
        <v>3101</v>
      </c>
      <c r="CB3104" s="358"/>
      <c r="CC3104" s="360" t="s">
        <v>1751</v>
      </c>
      <c r="CD3104" s="353" t="s">
        <v>1752</v>
      </c>
      <c r="CE3104" s="360" t="s">
        <v>3959</v>
      </c>
      <c r="CF3104" s="354" t="s">
        <v>3773</v>
      </c>
      <c r="CG3104" s="355" t="s">
        <v>734</v>
      </c>
      <c r="CH3104" s="356">
        <v>81000</v>
      </c>
      <c r="CI3104" s="357">
        <v>45717</v>
      </c>
    </row>
    <row r="3105" spans="79:87">
      <c r="CA3105" s="351">
        <v>3102</v>
      </c>
      <c r="CB3105" s="358"/>
      <c r="CC3105" s="360" t="s">
        <v>1751</v>
      </c>
      <c r="CD3105" s="353" t="s">
        <v>1752</v>
      </c>
      <c r="CE3105" s="360" t="s">
        <v>3959</v>
      </c>
      <c r="CF3105" s="354" t="s">
        <v>3773</v>
      </c>
      <c r="CG3105" s="355" t="s">
        <v>734</v>
      </c>
      <c r="CH3105" s="356">
        <v>121500</v>
      </c>
      <c r="CI3105" s="357">
        <v>45717</v>
      </c>
    </row>
    <row r="3106" spans="79:87">
      <c r="CA3106" s="351">
        <v>3103</v>
      </c>
      <c r="CB3106" s="358"/>
      <c r="CC3106" s="360" t="s">
        <v>1751</v>
      </c>
      <c r="CD3106" s="353" t="s">
        <v>1752</v>
      </c>
      <c r="CE3106" s="360" t="s">
        <v>3959</v>
      </c>
      <c r="CF3106" s="354" t="s">
        <v>3773</v>
      </c>
      <c r="CG3106" s="355" t="s">
        <v>734</v>
      </c>
      <c r="CH3106" s="356">
        <v>101250</v>
      </c>
      <c r="CI3106" s="357">
        <v>45717</v>
      </c>
    </row>
    <row r="3107" spans="79:87">
      <c r="CA3107" s="351">
        <v>3104</v>
      </c>
      <c r="CB3107" s="358"/>
      <c r="CC3107" s="360" t="s">
        <v>1751</v>
      </c>
      <c r="CD3107" s="353" t="s">
        <v>1752</v>
      </c>
      <c r="CE3107" s="360" t="s">
        <v>3959</v>
      </c>
      <c r="CF3107" s="354" t="s">
        <v>3773</v>
      </c>
      <c r="CG3107" s="355" t="s">
        <v>734</v>
      </c>
      <c r="CH3107" s="356">
        <v>202500</v>
      </c>
      <c r="CI3107" s="357">
        <v>45717</v>
      </c>
    </row>
    <row r="3108" spans="79:87">
      <c r="CA3108" s="351">
        <v>3105</v>
      </c>
      <c r="CB3108" s="358"/>
      <c r="CC3108" s="360" t="s">
        <v>1751</v>
      </c>
      <c r="CD3108" s="353" t="s">
        <v>1752</v>
      </c>
      <c r="CE3108" s="360" t="s">
        <v>3959</v>
      </c>
      <c r="CF3108" s="354" t="s">
        <v>3773</v>
      </c>
      <c r="CG3108" s="355" t="s">
        <v>734</v>
      </c>
      <c r="CH3108" s="356">
        <v>20250</v>
      </c>
      <c r="CI3108" s="357">
        <v>45717</v>
      </c>
    </row>
    <row r="3109" spans="79:87">
      <c r="CA3109" s="351">
        <v>3106</v>
      </c>
      <c r="CB3109" s="358"/>
      <c r="CC3109" s="360" t="s">
        <v>1751</v>
      </c>
      <c r="CD3109" s="353" t="s">
        <v>1752</v>
      </c>
      <c r="CE3109" s="360" t="s">
        <v>3959</v>
      </c>
      <c r="CF3109" s="354" t="s">
        <v>3773</v>
      </c>
      <c r="CG3109" s="355" t="s">
        <v>734</v>
      </c>
      <c r="CH3109" s="356">
        <v>101250</v>
      </c>
      <c r="CI3109" s="357">
        <v>45717</v>
      </c>
    </row>
    <row r="3110" spans="79:87">
      <c r="CA3110" s="351">
        <v>3107</v>
      </c>
      <c r="CB3110" s="358"/>
      <c r="CC3110" s="360" t="s">
        <v>1751</v>
      </c>
      <c r="CD3110" s="353" t="s">
        <v>1752</v>
      </c>
      <c r="CE3110" s="360" t="s">
        <v>3959</v>
      </c>
      <c r="CF3110" s="354" t="s">
        <v>3773</v>
      </c>
      <c r="CG3110" s="355" t="s">
        <v>734</v>
      </c>
      <c r="CH3110" s="356">
        <v>40500</v>
      </c>
      <c r="CI3110" s="357">
        <v>45689</v>
      </c>
    </row>
    <row r="3111" spans="79:87">
      <c r="CA3111" s="351">
        <v>3108</v>
      </c>
      <c r="CB3111" s="358"/>
      <c r="CC3111" s="360" t="s">
        <v>1751</v>
      </c>
      <c r="CD3111" s="353" t="s">
        <v>1752</v>
      </c>
      <c r="CE3111" s="360" t="s">
        <v>3959</v>
      </c>
      <c r="CF3111" s="354" t="s">
        <v>3773</v>
      </c>
      <c r="CG3111" s="355" t="s">
        <v>734</v>
      </c>
      <c r="CH3111" s="356">
        <v>81000</v>
      </c>
      <c r="CI3111" s="357">
        <v>45658</v>
      </c>
    </row>
    <row r="3112" spans="79:87">
      <c r="CA3112" s="351">
        <v>3109</v>
      </c>
      <c r="CB3112" s="358"/>
      <c r="CC3112" s="360" t="s">
        <v>1751</v>
      </c>
      <c r="CD3112" s="353" t="s">
        <v>1752</v>
      </c>
      <c r="CE3112" s="360" t="s">
        <v>3959</v>
      </c>
      <c r="CF3112" s="354" t="s">
        <v>3773</v>
      </c>
      <c r="CG3112" s="355" t="s">
        <v>734</v>
      </c>
      <c r="CH3112" s="356">
        <v>40500</v>
      </c>
      <c r="CI3112" s="357">
        <v>45717</v>
      </c>
    </row>
    <row r="3113" spans="79:87">
      <c r="CA3113" s="351">
        <v>3110</v>
      </c>
      <c r="CB3113" s="358"/>
      <c r="CC3113" s="360" t="s">
        <v>1751</v>
      </c>
      <c r="CD3113" s="353" t="s">
        <v>1752</v>
      </c>
      <c r="CE3113" s="360" t="s">
        <v>3959</v>
      </c>
      <c r="CF3113" s="354" t="s">
        <v>2147</v>
      </c>
      <c r="CG3113" s="355" t="s">
        <v>752</v>
      </c>
      <c r="CH3113" s="356">
        <v>27500</v>
      </c>
      <c r="CI3113" s="357">
        <v>45717</v>
      </c>
    </row>
    <row r="3114" spans="79:87">
      <c r="CA3114" s="351">
        <v>3111</v>
      </c>
      <c r="CB3114" s="358"/>
      <c r="CC3114" s="360" t="s">
        <v>1751</v>
      </c>
      <c r="CD3114" s="353" t="s">
        <v>1752</v>
      </c>
      <c r="CE3114" s="360" t="s">
        <v>3959</v>
      </c>
      <c r="CF3114" s="354" t="s">
        <v>2147</v>
      </c>
      <c r="CG3114" s="355" t="s">
        <v>752</v>
      </c>
      <c r="CH3114" s="356">
        <v>11000</v>
      </c>
      <c r="CI3114" s="357">
        <v>45717</v>
      </c>
    </row>
    <row r="3115" spans="79:87">
      <c r="CA3115" s="351">
        <v>3112</v>
      </c>
      <c r="CB3115" s="358"/>
      <c r="CC3115" s="360" t="s">
        <v>6807</v>
      </c>
      <c r="CD3115" s="353" t="s">
        <v>6808</v>
      </c>
      <c r="CE3115" s="360" t="s">
        <v>6809</v>
      </c>
      <c r="CF3115" s="354" t="s">
        <v>2072</v>
      </c>
      <c r="CG3115" s="355" t="s">
        <v>800</v>
      </c>
      <c r="CH3115" s="356">
        <v>38000</v>
      </c>
      <c r="CI3115" s="357">
        <v>45717</v>
      </c>
    </row>
    <row r="3116" spans="79:87">
      <c r="CA3116" s="351">
        <v>3113</v>
      </c>
      <c r="CB3116" s="358"/>
      <c r="CC3116" s="360" t="s">
        <v>6810</v>
      </c>
      <c r="CD3116" s="353" t="s">
        <v>6811</v>
      </c>
      <c r="CE3116" s="360" t="s">
        <v>4180</v>
      </c>
      <c r="CF3116" s="354" t="s">
        <v>2580</v>
      </c>
      <c r="CG3116" s="355" t="s">
        <v>823</v>
      </c>
      <c r="CH3116" s="356">
        <v>20500</v>
      </c>
      <c r="CI3116" s="357">
        <v>45717</v>
      </c>
    </row>
    <row r="3117" spans="79:87">
      <c r="CA3117" s="351">
        <v>3114</v>
      </c>
      <c r="CB3117" s="358"/>
      <c r="CC3117" s="360" t="s">
        <v>6812</v>
      </c>
      <c r="CD3117" s="353" t="s">
        <v>6813</v>
      </c>
      <c r="CE3117" s="360" t="s">
        <v>6814</v>
      </c>
      <c r="CF3117" s="354" t="s">
        <v>2065</v>
      </c>
      <c r="CG3117" s="355" t="s">
        <v>811</v>
      </c>
      <c r="CH3117" s="356">
        <v>15000</v>
      </c>
      <c r="CI3117" s="357">
        <v>45717</v>
      </c>
    </row>
    <row r="3118" spans="79:87">
      <c r="CA3118" s="351">
        <v>3115</v>
      </c>
      <c r="CB3118" s="358"/>
      <c r="CC3118" s="360" t="s">
        <v>6812</v>
      </c>
      <c r="CD3118" s="353" t="s">
        <v>6813</v>
      </c>
      <c r="CE3118" s="360" t="s">
        <v>6814</v>
      </c>
      <c r="CF3118" s="354" t="s">
        <v>2092</v>
      </c>
      <c r="CG3118" s="355" t="s">
        <v>812</v>
      </c>
      <c r="CH3118" s="356">
        <v>11500</v>
      </c>
      <c r="CI3118" s="357">
        <v>45717</v>
      </c>
    </row>
    <row r="3119" spans="79:87">
      <c r="CA3119" s="351">
        <v>3116</v>
      </c>
      <c r="CB3119" s="358"/>
      <c r="CC3119" s="360" t="s">
        <v>6815</v>
      </c>
      <c r="CD3119" s="353" t="s">
        <v>6055</v>
      </c>
      <c r="CE3119" s="360" t="s">
        <v>6816</v>
      </c>
      <c r="CF3119" s="354" t="s">
        <v>2634</v>
      </c>
      <c r="CG3119" s="355" t="s">
        <v>805</v>
      </c>
      <c r="CH3119" s="356">
        <v>2820</v>
      </c>
      <c r="CI3119" s="357">
        <v>45689</v>
      </c>
    </row>
    <row r="3120" spans="79:87">
      <c r="CA3120" s="351">
        <v>3117</v>
      </c>
      <c r="CB3120" s="358"/>
      <c r="CC3120" s="360" t="s">
        <v>6817</v>
      </c>
      <c r="CD3120" s="353" t="s">
        <v>6818</v>
      </c>
      <c r="CE3120" s="360" t="s">
        <v>6819</v>
      </c>
      <c r="CF3120" s="354" t="s">
        <v>2092</v>
      </c>
      <c r="CG3120" s="355" t="s">
        <v>812</v>
      </c>
      <c r="CH3120" s="356">
        <v>11500</v>
      </c>
      <c r="CI3120" s="357">
        <v>45658</v>
      </c>
    </row>
    <row r="3121" spans="79:87">
      <c r="CA3121" s="351">
        <v>3118</v>
      </c>
      <c r="CB3121" s="358"/>
      <c r="CC3121" s="360" t="s">
        <v>1930</v>
      </c>
      <c r="CD3121" s="353" t="s">
        <v>6820</v>
      </c>
      <c r="CE3121" s="360" t="s">
        <v>6821</v>
      </c>
      <c r="CF3121" s="354" t="s">
        <v>3957</v>
      </c>
      <c r="CG3121" s="355" t="s">
        <v>655</v>
      </c>
      <c r="CH3121" s="356">
        <v>102600</v>
      </c>
      <c r="CI3121" s="357">
        <v>45717</v>
      </c>
    </row>
    <row r="3122" spans="79:87">
      <c r="CA3122" s="351">
        <v>3119</v>
      </c>
      <c r="CB3122" s="358"/>
      <c r="CC3122" s="360" t="s">
        <v>6822</v>
      </c>
      <c r="CD3122" s="353" t="s">
        <v>6823</v>
      </c>
      <c r="CE3122" s="360" t="s">
        <v>6824</v>
      </c>
      <c r="CF3122" s="354" t="s">
        <v>2082</v>
      </c>
      <c r="CG3122" s="355" t="s">
        <v>693</v>
      </c>
      <c r="CH3122" s="356">
        <v>0</v>
      </c>
      <c r="CI3122" s="357">
        <v>45717</v>
      </c>
    </row>
    <row r="3123" spans="79:87">
      <c r="CA3123" s="351">
        <v>3120</v>
      </c>
      <c r="CB3123" s="358"/>
      <c r="CC3123" s="360" t="s">
        <v>1668</v>
      </c>
      <c r="CD3123" s="353" t="s">
        <v>6825</v>
      </c>
      <c r="CE3123" s="360" t="s">
        <v>6826</v>
      </c>
      <c r="CF3123" s="354" t="s">
        <v>6237</v>
      </c>
      <c r="CG3123" s="355" t="s">
        <v>819</v>
      </c>
      <c r="CH3123" s="356">
        <v>8250</v>
      </c>
      <c r="CI3123" s="357">
        <v>45717</v>
      </c>
    </row>
    <row r="3124" spans="79:87">
      <c r="CA3124" s="351">
        <v>3121</v>
      </c>
      <c r="CB3124" s="358"/>
      <c r="CC3124" s="360" t="s">
        <v>6827</v>
      </c>
      <c r="CD3124" s="353" t="s">
        <v>6828</v>
      </c>
      <c r="CE3124" s="360" t="s">
        <v>6829</v>
      </c>
      <c r="CF3124" s="354" t="s">
        <v>2137</v>
      </c>
      <c r="CG3124" s="355" t="s">
        <v>810</v>
      </c>
      <c r="CH3124" s="353">
        <v>12000</v>
      </c>
      <c r="CI3124" s="357">
        <v>45717</v>
      </c>
    </row>
    <row r="3125" spans="79:87">
      <c r="CA3125" s="351">
        <v>3122</v>
      </c>
      <c r="CB3125" s="358"/>
      <c r="CC3125" s="360" t="s">
        <v>6830</v>
      </c>
      <c r="CD3125" s="353" t="s">
        <v>6831</v>
      </c>
      <c r="CE3125" s="360" t="s">
        <v>6832</v>
      </c>
      <c r="CF3125" s="354" t="s">
        <v>2092</v>
      </c>
      <c r="CG3125" s="355" t="s">
        <v>812</v>
      </c>
      <c r="CH3125" s="356">
        <v>11500</v>
      </c>
      <c r="CI3125" s="357">
        <v>45717</v>
      </c>
    </row>
    <row r="3126" spans="79:87">
      <c r="CA3126" s="351">
        <v>3123</v>
      </c>
      <c r="CB3126" s="358"/>
      <c r="CC3126" s="360" t="s">
        <v>6833</v>
      </c>
      <c r="CD3126" s="353" t="s">
        <v>6834</v>
      </c>
      <c r="CE3126" s="360" t="s">
        <v>6835</v>
      </c>
      <c r="CF3126" s="354" t="s">
        <v>3381</v>
      </c>
      <c r="CG3126" s="355" t="s">
        <v>821</v>
      </c>
      <c r="CH3126" s="356">
        <v>20340</v>
      </c>
      <c r="CI3126" s="357">
        <v>45717</v>
      </c>
    </row>
    <row r="3127" spans="79:87">
      <c r="CA3127" s="351">
        <v>3124</v>
      </c>
      <c r="CB3127" s="358"/>
      <c r="CC3127" s="360" t="s">
        <v>6836</v>
      </c>
      <c r="CD3127" s="353" t="s">
        <v>6837</v>
      </c>
      <c r="CE3127" s="360" t="s">
        <v>6838</v>
      </c>
      <c r="CF3127" s="354" t="s">
        <v>2065</v>
      </c>
      <c r="CG3127" s="355" t="s">
        <v>811</v>
      </c>
      <c r="CH3127" s="356">
        <v>75000</v>
      </c>
      <c r="CI3127" s="357">
        <v>45717</v>
      </c>
    </row>
    <row r="3128" spans="79:87">
      <c r="CA3128" s="351">
        <v>3125</v>
      </c>
      <c r="CB3128" s="358"/>
      <c r="CC3128" s="360" t="s">
        <v>6839</v>
      </c>
      <c r="CD3128" s="353" t="s">
        <v>6840</v>
      </c>
      <c r="CE3128" s="360" t="s">
        <v>6841</v>
      </c>
      <c r="CF3128" s="354" t="s">
        <v>2137</v>
      </c>
      <c r="CG3128" s="355" t="s">
        <v>810</v>
      </c>
      <c r="CH3128" s="356">
        <v>12000</v>
      </c>
      <c r="CI3128" s="357">
        <v>45689</v>
      </c>
    </row>
    <row r="3129" spans="79:87">
      <c r="CA3129" s="351">
        <v>3126</v>
      </c>
      <c r="CB3129" s="358"/>
      <c r="CC3129" s="360" t="s">
        <v>6839</v>
      </c>
      <c r="CD3129" s="353" t="s">
        <v>6840</v>
      </c>
      <c r="CE3129" s="360" t="s">
        <v>6841</v>
      </c>
      <c r="CF3129" s="354" t="s">
        <v>2137</v>
      </c>
      <c r="CG3129" s="355" t="s">
        <v>810</v>
      </c>
      <c r="CH3129" s="356">
        <v>24000</v>
      </c>
      <c r="CI3129" s="357">
        <v>45658</v>
      </c>
    </row>
    <row r="3130" spans="79:87">
      <c r="CA3130" s="351">
        <v>3127</v>
      </c>
      <c r="CB3130" s="358"/>
      <c r="CC3130" s="360" t="s">
        <v>6842</v>
      </c>
      <c r="CD3130" s="353" t="s">
        <v>6843</v>
      </c>
      <c r="CE3130" s="360" t="s">
        <v>6844</v>
      </c>
      <c r="CF3130" s="354" t="s">
        <v>2691</v>
      </c>
      <c r="CG3130" s="355" t="s">
        <v>821</v>
      </c>
      <c r="CH3130" s="356">
        <v>45200</v>
      </c>
      <c r="CI3130" s="357">
        <v>45717</v>
      </c>
    </row>
    <row r="3131" spans="79:87">
      <c r="CA3131" s="351">
        <v>3128</v>
      </c>
      <c r="CB3131" s="358"/>
      <c r="CC3131" s="360" t="s">
        <v>6845</v>
      </c>
      <c r="CD3131" s="353" t="s">
        <v>6846</v>
      </c>
      <c r="CE3131" s="360" t="s">
        <v>6847</v>
      </c>
      <c r="CF3131" s="354" t="s">
        <v>2092</v>
      </c>
      <c r="CG3131" s="355" t="s">
        <v>812</v>
      </c>
      <c r="CH3131" s="356">
        <v>11500</v>
      </c>
      <c r="CI3131" s="357">
        <v>45717</v>
      </c>
    </row>
    <row r="3132" spans="79:87">
      <c r="CA3132" s="351">
        <v>3129</v>
      </c>
      <c r="CB3132" s="358"/>
      <c r="CC3132" s="360" t="s">
        <v>6848</v>
      </c>
      <c r="CD3132" s="353" t="s">
        <v>6849</v>
      </c>
      <c r="CE3132" s="360" t="s">
        <v>6850</v>
      </c>
      <c r="CF3132" s="354" t="s">
        <v>2092</v>
      </c>
      <c r="CG3132" s="355" t="s">
        <v>812</v>
      </c>
      <c r="CH3132" s="356">
        <v>11500</v>
      </c>
      <c r="CI3132" s="357">
        <v>45717</v>
      </c>
    </row>
    <row r="3133" spans="79:87">
      <c r="CA3133" s="351">
        <v>3130</v>
      </c>
      <c r="CB3133" s="358"/>
      <c r="CC3133" s="360" t="s">
        <v>6851</v>
      </c>
      <c r="CD3133" s="353" t="s">
        <v>6852</v>
      </c>
      <c r="CE3133" s="360" t="s">
        <v>6853</v>
      </c>
      <c r="CF3133" s="354" t="s">
        <v>2147</v>
      </c>
      <c r="CG3133" s="355" t="s">
        <v>752</v>
      </c>
      <c r="CH3133" s="356">
        <v>11000</v>
      </c>
      <c r="CI3133" s="357">
        <v>45717</v>
      </c>
    </row>
    <row r="3134" spans="79:87">
      <c r="CA3134" s="351">
        <v>3131</v>
      </c>
      <c r="CB3134" s="358"/>
      <c r="CC3134" s="360" t="s">
        <v>6854</v>
      </c>
      <c r="CD3134" s="353" t="s">
        <v>6855</v>
      </c>
      <c r="CE3134" s="360" t="s">
        <v>6856</v>
      </c>
      <c r="CF3134" s="354" t="s">
        <v>2147</v>
      </c>
      <c r="CG3134" s="355" t="s">
        <v>752</v>
      </c>
      <c r="CH3134" s="356">
        <v>5500</v>
      </c>
      <c r="CI3134" s="357">
        <v>45717</v>
      </c>
    </row>
    <row r="3135" spans="79:87">
      <c r="CA3135" s="351">
        <v>3132</v>
      </c>
      <c r="CB3135" s="358"/>
      <c r="CC3135" s="360" t="s">
        <v>6857</v>
      </c>
      <c r="CD3135" s="353" t="s">
        <v>6858</v>
      </c>
      <c r="CE3135" s="360" t="s">
        <v>6859</v>
      </c>
      <c r="CF3135" s="354" t="s">
        <v>2147</v>
      </c>
      <c r="CG3135" s="355" t="s">
        <v>752</v>
      </c>
      <c r="CH3135" s="356">
        <v>22000</v>
      </c>
      <c r="CI3135" s="357">
        <v>45717</v>
      </c>
    </row>
    <row r="3136" spans="79:87">
      <c r="CA3136" s="351">
        <v>3133</v>
      </c>
      <c r="CB3136" s="358"/>
      <c r="CC3136" s="360" t="s">
        <v>6854</v>
      </c>
      <c r="CD3136" s="353" t="s">
        <v>6855</v>
      </c>
      <c r="CE3136" s="360" t="s">
        <v>6856</v>
      </c>
      <c r="CF3136" s="354" t="s">
        <v>2147</v>
      </c>
      <c r="CG3136" s="355" t="s">
        <v>752</v>
      </c>
      <c r="CH3136" s="353">
        <v>11000</v>
      </c>
      <c r="CI3136" s="357">
        <v>45717</v>
      </c>
    </row>
    <row r="3137" spans="79:87">
      <c r="CA3137" s="351">
        <v>3134</v>
      </c>
      <c r="CB3137" s="358"/>
      <c r="CC3137" s="360" t="s">
        <v>6860</v>
      </c>
      <c r="CD3137" s="353" t="s">
        <v>6861</v>
      </c>
      <c r="CE3137" s="360" t="s">
        <v>6862</v>
      </c>
      <c r="CF3137" s="354" t="s">
        <v>2841</v>
      </c>
      <c r="CG3137" s="355" t="s">
        <v>751</v>
      </c>
      <c r="CH3137" s="356">
        <v>189600</v>
      </c>
      <c r="CI3137" s="357">
        <v>45689</v>
      </c>
    </row>
    <row r="3138" spans="79:87">
      <c r="CA3138" s="351">
        <v>3135</v>
      </c>
      <c r="CB3138" s="358"/>
      <c r="CC3138" s="360" t="s">
        <v>6863</v>
      </c>
      <c r="CD3138" s="353" t="s">
        <v>6864</v>
      </c>
      <c r="CE3138" s="360" t="s">
        <v>6865</v>
      </c>
      <c r="CF3138" s="354" t="s">
        <v>2127</v>
      </c>
      <c r="CG3138" s="355" t="s">
        <v>751</v>
      </c>
      <c r="CH3138" s="356">
        <v>18960</v>
      </c>
      <c r="CI3138" s="357">
        <v>45658</v>
      </c>
    </row>
    <row r="3139" spans="79:87">
      <c r="CA3139" s="351">
        <v>3136</v>
      </c>
      <c r="CB3139" s="358"/>
      <c r="CC3139" s="360" t="s">
        <v>6866</v>
      </c>
      <c r="CD3139" s="353" t="s">
        <v>6867</v>
      </c>
      <c r="CE3139" s="360" t="s">
        <v>6868</v>
      </c>
      <c r="CF3139" s="354" t="s">
        <v>2841</v>
      </c>
      <c r="CG3139" s="355" t="s">
        <v>751</v>
      </c>
      <c r="CH3139" s="356">
        <v>189600</v>
      </c>
      <c r="CI3139" s="357">
        <v>45717</v>
      </c>
    </row>
    <row r="3140" spans="79:87">
      <c r="CA3140" s="351">
        <v>3137</v>
      </c>
      <c r="CB3140" s="358"/>
      <c r="CC3140" s="360" t="s">
        <v>6869</v>
      </c>
      <c r="CD3140" s="353" t="s">
        <v>6870</v>
      </c>
      <c r="CE3140" s="360" t="s">
        <v>6871</v>
      </c>
      <c r="CF3140" s="354" t="s">
        <v>2072</v>
      </c>
      <c r="CG3140" s="355" t="s">
        <v>800</v>
      </c>
      <c r="CH3140" s="356">
        <v>57000</v>
      </c>
      <c r="CI3140" s="357">
        <v>45717</v>
      </c>
    </row>
    <row r="3141" spans="79:87">
      <c r="CA3141" s="351">
        <v>3138</v>
      </c>
      <c r="CB3141" s="358"/>
      <c r="CC3141" s="360" t="s">
        <v>6872</v>
      </c>
      <c r="CD3141" s="353" t="s">
        <v>6873</v>
      </c>
      <c r="CE3141" s="360" t="s">
        <v>6874</v>
      </c>
      <c r="CF3141" s="354" t="s">
        <v>6875</v>
      </c>
      <c r="CG3141" s="355" t="s">
        <v>791</v>
      </c>
      <c r="CH3141" s="356">
        <v>-110320</v>
      </c>
      <c r="CI3141" s="357">
        <v>45717</v>
      </c>
    </row>
    <row r="3142" spans="79:87">
      <c r="CA3142" s="351">
        <v>3139</v>
      </c>
      <c r="CB3142" s="358"/>
      <c r="CC3142" s="360" t="s">
        <v>6876</v>
      </c>
      <c r="CD3142" s="353" t="s">
        <v>6877</v>
      </c>
      <c r="CE3142" s="360" t="s">
        <v>6878</v>
      </c>
      <c r="CF3142" s="354" t="s">
        <v>2198</v>
      </c>
      <c r="CG3142" s="355" t="s">
        <v>2199</v>
      </c>
      <c r="CH3142" s="356">
        <v>25000</v>
      </c>
      <c r="CI3142" s="357">
        <v>45717</v>
      </c>
    </row>
    <row r="3143" spans="79:87">
      <c r="CA3143" s="351">
        <v>3140</v>
      </c>
      <c r="CB3143" s="358"/>
      <c r="CC3143" s="360" t="s">
        <v>6879</v>
      </c>
      <c r="CD3143" s="353" t="s">
        <v>6731</v>
      </c>
      <c r="CE3143" s="360" t="s">
        <v>6880</v>
      </c>
      <c r="CF3143" s="354" t="s">
        <v>2856</v>
      </c>
      <c r="CG3143" s="355" t="s">
        <v>693</v>
      </c>
      <c r="CH3143" s="356">
        <v>58000</v>
      </c>
      <c r="CI3143" s="357">
        <v>45717</v>
      </c>
    </row>
    <row r="3144" spans="79:87">
      <c r="CA3144" s="351">
        <v>3141</v>
      </c>
      <c r="CB3144" s="358"/>
      <c r="CC3144" s="360" t="s">
        <v>6866</v>
      </c>
      <c r="CD3144" s="353" t="s">
        <v>6867</v>
      </c>
      <c r="CE3144" s="360" t="s">
        <v>6868</v>
      </c>
      <c r="CF3144" s="354" t="s">
        <v>2049</v>
      </c>
      <c r="CG3144" s="355" t="s">
        <v>675</v>
      </c>
      <c r="CH3144" s="356">
        <v>512640</v>
      </c>
      <c r="CI3144" s="357">
        <v>45717</v>
      </c>
    </row>
    <row r="3145" spans="79:87">
      <c r="CA3145" s="351">
        <v>3142</v>
      </c>
      <c r="CB3145" s="358"/>
      <c r="CC3145" s="360" t="s">
        <v>6881</v>
      </c>
      <c r="CD3145" s="353" t="s">
        <v>6882</v>
      </c>
      <c r="CE3145" s="360" t="s">
        <v>6883</v>
      </c>
      <c r="CF3145" s="354" t="s">
        <v>2234</v>
      </c>
      <c r="CG3145" s="355" t="s">
        <v>675</v>
      </c>
      <c r="CH3145" s="356">
        <v>21360</v>
      </c>
      <c r="CI3145" s="357">
        <v>45717</v>
      </c>
    </row>
    <row r="3146" spans="79:87">
      <c r="CA3146" s="351">
        <v>3143</v>
      </c>
      <c r="CB3146" s="358"/>
      <c r="CC3146" s="360" t="s">
        <v>6884</v>
      </c>
      <c r="CD3146" s="353" t="s">
        <v>6885</v>
      </c>
      <c r="CE3146" s="360" t="s">
        <v>6886</v>
      </c>
      <c r="CF3146" s="354" t="s">
        <v>2831</v>
      </c>
      <c r="CG3146" s="355" t="s">
        <v>671</v>
      </c>
      <c r="CH3146" s="356">
        <v>19890</v>
      </c>
      <c r="CI3146" s="357">
        <v>45689</v>
      </c>
    </row>
    <row r="3147" spans="79:87">
      <c r="CA3147" s="351">
        <v>3144</v>
      </c>
      <c r="CB3147" s="358"/>
      <c r="CC3147" s="360" t="s">
        <v>6887</v>
      </c>
      <c r="CD3147" s="353" t="s">
        <v>6888</v>
      </c>
      <c r="CE3147" s="360" t="s">
        <v>6889</v>
      </c>
      <c r="CF3147" s="354" t="s">
        <v>3680</v>
      </c>
      <c r="CG3147" s="355" t="s">
        <v>654</v>
      </c>
      <c r="CH3147" s="356">
        <v>-3090</v>
      </c>
      <c r="CI3147" s="357">
        <v>45658</v>
      </c>
    </row>
    <row r="3148" spans="79:87">
      <c r="CA3148" s="351">
        <v>3145</v>
      </c>
      <c r="CB3148" s="358"/>
      <c r="CC3148" s="360" t="s">
        <v>6890</v>
      </c>
      <c r="CD3148" s="353" t="s">
        <v>6891</v>
      </c>
      <c r="CE3148" s="360" t="s">
        <v>6892</v>
      </c>
      <c r="CF3148" s="354" t="s">
        <v>2621</v>
      </c>
      <c r="CG3148" s="355" t="s">
        <v>797</v>
      </c>
      <c r="CH3148" s="356">
        <v>17000</v>
      </c>
      <c r="CI3148" s="357">
        <v>45717</v>
      </c>
    </row>
    <row r="3149" spans="79:87">
      <c r="CA3149" s="351">
        <v>3146</v>
      </c>
      <c r="CB3149" s="358"/>
      <c r="CC3149" s="360" t="s">
        <v>6893</v>
      </c>
      <c r="CD3149" s="353" t="s">
        <v>6894</v>
      </c>
      <c r="CE3149" s="360" t="s">
        <v>6895</v>
      </c>
      <c r="CF3149" s="354" t="s">
        <v>2621</v>
      </c>
      <c r="CG3149" s="355" t="s">
        <v>797</v>
      </c>
      <c r="CH3149" s="356">
        <v>-17000</v>
      </c>
      <c r="CI3149" s="357">
        <v>45717</v>
      </c>
    </row>
    <row r="3150" spans="79:87">
      <c r="CA3150" s="351">
        <v>3147</v>
      </c>
      <c r="CB3150" s="358"/>
      <c r="CC3150" s="360" t="s">
        <v>6896</v>
      </c>
      <c r="CD3150" s="353" t="s">
        <v>6897</v>
      </c>
      <c r="CE3150" s="360" t="s">
        <v>6898</v>
      </c>
      <c r="CF3150" s="354" t="s">
        <v>2324</v>
      </c>
      <c r="CG3150" s="355" t="s">
        <v>642</v>
      </c>
      <c r="CH3150" s="356">
        <v>49920</v>
      </c>
      <c r="CI3150" s="357">
        <v>45717</v>
      </c>
    </row>
    <row r="3151" spans="79:87">
      <c r="CA3151" s="351">
        <v>3148</v>
      </c>
      <c r="CB3151" s="358"/>
      <c r="CC3151" s="360" t="s">
        <v>6899</v>
      </c>
      <c r="CD3151" s="353" t="s">
        <v>6900</v>
      </c>
      <c r="CE3151" s="360" t="s">
        <v>6901</v>
      </c>
      <c r="CF3151" s="354" t="s">
        <v>2707</v>
      </c>
      <c r="CG3151" s="355" t="s">
        <v>631</v>
      </c>
      <c r="CH3151" s="356">
        <v>6900</v>
      </c>
      <c r="CI3151" s="357">
        <v>45717</v>
      </c>
    </row>
    <row r="3152" spans="79:87">
      <c r="CA3152" s="351">
        <v>3149</v>
      </c>
      <c r="CB3152" s="358"/>
      <c r="CC3152" s="360" t="s">
        <v>6902</v>
      </c>
      <c r="CD3152" s="353" t="s">
        <v>6903</v>
      </c>
      <c r="CE3152" s="360" t="s">
        <v>6904</v>
      </c>
      <c r="CF3152" s="354" t="s">
        <v>2707</v>
      </c>
      <c r="CG3152" s="355" t="s">
        <v>631</v>
      </c>
      <c r="CH3152" s="356">
        <v>6900</v>
      </c>
      <c r="CI3152" s="357">
        <v>45717</v>
      </c>
    </row>
    <row r="3153" spans="79:87">
      <c r="CA3153" s="351">
        <v>3150</v>
      </c>
      <c r="CB3153" s="358"/>
      <c r="CC3153" s="360" t="s">
        <v>6905</v>
      </c>
      <c r="CD3153" s="353" t="s">
        <v>1917</v>
      </c>
      <c r="CE3153" s="360" t="s">
        <v>6906</v>
      </c>
      <c r="CF3153" s="354" t="s">
        <v>3772</v>
      </c>
      <c r="CG3153" s="355" t="s">
        <v>664</v>
      </c>
      <c r="CH3153" s="356">
        <v>28620</v>
      </c>
      <c r="CI3153" s="357">
        <v>45717</v>
      </c>
    </row>
    <row r="3154" spans="79:87">
      <c r="CA3154" s="351">
        <v>3151</v>
      </c>
      <c r="CB3154" s="358"/>
      <c r="CC3154" s="360" t="s">
        <v>6907</v>
      </c>
      <c r="CD3154" s="353" t="s">
        <v>6908</v>
      </c>
      <c r="CE3154" s="360" t="s">
        <v>6909</v>
      </c>
      <c r="CF3154" s="354" t="s">
        <v>2092</v>
      </c>
      <c r="CG3154" s="355" t="s">
        <v>812</v>
      </c>
      <c r="CH3154" s="356">
        <v>-11500</v>
      </c>
      <c r="CI3154" s="357">
        <v>45717</v>
      </c>
    </row>
    <row r="3155" spans="79:87">
      <c r="CA3155" s="351">
        <v>3152</v>
      </c>
      <c r="CB3155" s="358"/>
      <c r="CC3155" s="360" t="s">
        <v>6910</v>
      </c>
      <c r="CD3155" s="353" t="s">
        <v>6911</v>
      </c>
      <c r="CE3155" s="360" t="s">
        <v>6912</v>
      </c>
      <c r="CF3155" s="354" t="s">
        <v>2072</v>
      </c>
      <c r="CG3155" s="355" t="s">
        <v>800</v>
      </c>
      <c r="CH3155" s="356">
        <v>19000</v>
      </c>
      <c r="CI3155" s="357">
        <v>45689</v>
      </c>
    </row>
    <row r="3156" spans="79:87">
      <c r="CA3156" s="351">
        <v>3153</v>
      </c>
      <c r="CB3156" s="358"/>
      <c r="CC3156" s="360" t="s">
        <v>6913</v>
      </c>
      <c r="CD3156" s="353" t="s">
        <v>6914</v>
      </c>
      <c r="CE3156" s="360" t="s">
        <v>6915</v>
      </c>
      <c r="CF3156" s="354" t="s">
        <v>2072</v>
      </c>
      <c r="CG3156" s="355" t="s">
        <v>800</v>
      </c>
      <c r="CH3156" s="356">
        <v>190000</v>
      </c>
      <c r="CI3156" s="357">
        <v>45658</v>
      </c>
    </row>
    <row r="3157" spans="79:87">
      <c r="CA3157" s="351">
        <v>3154</v>
      </c>
      <c r="CB3157" s="358"/>
      <c r="CC3157" s="360" t="s">
        <v>6916</v>
      </c>
      <c r="CD3157" s="353" t="s">
        <v>6917</v>
      </c>
      <c r="CE3157" s="360" t="s">
        <v>6918</v>
      </c>
      <c r="CF3157" s="354" t="s">
        <v>2065</v>
      </c>
      <c r="CG3157" s="355" t="s">
        <v>811</v>
      </c>
      <c r="CH3157" s="356">
        <v>15000</v>
      </c>
      <c r="CI3157" s="357">
        <v>45717</v>
      </c>
    </row>
    <row r="3158" spans="79:87">
      <c r="CA3158" s="351">
        <v>3155</v>
      </c>
      <c r="CB3158" s="358"/>
      <c r="CC3158" s="360" t="s">
        <v>6919</v>
      </c>
      <c r="CD3158" s="353" t="s">
        <v>6920</v>
      </c>
      <c r="CE3158" s="360" t="s">
        <v>6921</v>
      </c>
      <c r="CF3158" s="354" t="s">
        <v>2065</v>
      </c>
      <c r="CG3158" s="355" t="s">
        <v>811</v>
      </c>
      <c r="CH3158" s="356">
        <v>15000</v>
      </c>
      <c r="CI3158" s="357">
        <v>45717</v>
      </c>
    </row>
    <row r="3159" spans="79:87">
      <c r="CA3159" s="351">
        <v>3156</v>
      </c>
      <c r="CB3159" s="358"/>
      <c r="CC3159" s="360" t="s">
        <v>6922</v>
      </c>
      <c r="CD3159" s="353" t="s">
        <v>6923</v>
      </c>
      <c r="CE3159" s="360" t="s">
        <v>6924</v>
      </c>
      <c r="CF3159" s="354" t="s">
        <v>2621</v>
      </c>
      <c r="CG3159" s="355" t="s">
        <v>797</v>
      </c>
      <c r="CH3159" s="356">
        <v>17000</v>
      </c>
      <c r="CI3159" s="357">
        <v>45717</v>
      </c>
    </row>
    <row r="3160" spans="79:87">
      <c r="CA3160" s="351">
        <v>3157</v>
      </c>
      <c r="CB3160" s="358"/>
      <c r="CC3160" s="360" t="s">
        <v>6925</v>
      </c>
      <c r="CD3160" s="353" t="s">
        <v>6926</v>
      </c>
      <c r="CE3160" s="360" t="s">
        <v>6927</v>
      </c>
      <c r="CF3160" s="354" t="s">
        <v>2065</v>
      </c>
      <c r="CG3160" s="355" t="s">
        <v>811</v>
      </c>
      <c r="CH3160" s="356">
        <v>15000</v>
      </c>
      <c r="CI3160" s="357">
        <v>45717</v>
      </c>
    </row>
    <row r="3161" spans="79:87">
      <c r="CA3161" s="351">
        <v>3158</v>
      </c>
      <c r="CB3161" s="358"/>
      <c r="CC3161" s="360" t="s">
        <v>6928</v>
      </c>
      <c r="CD3161" s="353" t="s">
        <v>4030</v>
      </c>
      <c r="CE3161" s="360" t="s">
        <v>6929</v>
      </c>
      <c r="CF3161" s="354" t="s">
        <v>2127</v>
      </c>
      <c r="CG3161" s="355" t="s">
        <v>751</v>
      </c>
      <c r="CH3161" s="356">
        <v>75840</v>
      </c>
      <c r="CI3161" s="357">
        <v>45717</v>
      </c>
    </row>
    <row r="3162" spans="79:87">
      <c r="CA3162" s="351">
        <v>3159</v>
      </c>
      <c r="CB3162" s="358"/>
      <c r="CC3162" s="360" t="s">
        <v>6930</v>
      </c>
      <c r="CD3162" s="353" t="s">
        <v>6931</v>
      </c>
      <c r="CE3162" s="360" t="s">
        <v>6932</v>
      </c>
      <c r="CF3162" s="354" t="s">
        <v>2137</v>
      </c>
      <c r="CG3162" s="355" t="s">
        <v>810</v>
      </c>
      <c r="CH3162" s="356">
        <v>24000</v>
      </c>
      <c r="CI3162" s="357">
        <v>45717</v>
      </c>
    </row>
    <row r="3163" spans="79:87">
      <c r="CA3163" s="351">
        <v>3160</v>
      </c>
      <c r="CB3163" s="358"/>
      <c r="CC3163" s="360" t="s">
        <v>6933</v>
      </c>
      <c r="CD3163" s="353" t="s">
        <v>6934</v>
      </c>
      <c r="CE3163" s="360" t="s">
        <v>6935</v>
      </c>
      <c r="CF3163" s="354" t="s">
        <v>2065</v>
      </c>
      <c r="CG3163" s="355" t="s">
        <v>811</v>
      </c>
      <c r="CH3163" s="356">
        <v>15000</v>
      </c>
      <c r="CI3163" s="357">
        <v>45717</v>
      </c>
    </row>
    <row r="3164" spans="79:87">
      <c r="CA3164" s="351">
        <v>3161</v>
      </c>
      <c r="CB3164" s="358"/>
      <c r="CC3164" s="360" t="s">
        <v>6936</v>
      </c>
      <c r="CD3164" s="353" t="s">
        <v>2504</v>
      </c>
      <c r="CE3164" s="360" t="s">
        <v>6937</v>
      </c>
      <c r="CF3164" s="354" t="s">
        <v>2198</v>
      </c>
      <c r="CG3164" s="355" t="s">
        <v>2199</v>
      </c>
      <c r="CH3164" s="356">
        <v>50000</v>
      </c>
      <c r="CI3164" s="357">
        <v>45689</v>
      </c>
    </row>
    <row r="3165" spans="79:87">
      <c r="CA3165" s="351">
        <v>3162</v>
      </c>
      <c r="CB3165" s="358"/>
      <c r="CC3165" s="360" t="s">
        <v>6938</v>
      </c>
      <c r="CD3165" s="353" t="s">
        <v>6939</v>
      </c>
      <c r="CE3165" s="360" t="s">
        <v>6940</v>
      </c>
      <c r="CF3165" s="354" t="s">
        <v>2557</v>
      </c>
      <c r="CG3165" s="355" t="s">
        <v>824</v>
      </c>
      <c r="CH3165" s="356">
        <v>-2850</v>
      </c>
      <c r="CI3165" s="357">
        <v>45658</v>
      </c>
    </row>
    <row r="3166" spans="79:87">
      <c r="CA3166" s="351">
        <v>3163</v>
      </c>
      <c r="CB3166" s="358"/>
      <c r="CC3166" s="360" t="s">
        <v>6941</v>
      </c>
      <c r="CD3166" s="353" t="s">
        <v>6942</v>
      </c>
      <c r="CE3166" s="360" t="s">
        <v>6943</v>
      </c>
      <c r="CF3166" s="354" t="s">
        <v>2137</v>
      </c>
      <c r="CG3166" s="355" t="s">
        <v>810</v>
      </c>
      <c r="CH3166" s="356">
        <v>12000</v>
      </c>
      <c r="CI3166" s="357">
        <v>45717</v>
      </c>
    </row>
    <row r="3167" spans="79:87">
      <c r="CA3167" s="351">
        <v>3164</v>
      </c>
      <c r="CB3167" s="358"/>
      <c r="CC3167" s="360" t="s">
        <v>6944</v>
      </c>
      <c r="CD3167" s="353" t="s">
        <v>1604</v>
      </c>
      <c r="CE3167" s="360" t="s">
        <v>6945</v>
      </c>
      <c r="CF3167" s="354" t="s">
        <v>2147</v>
      </c>
      <c r="CG3167" s="355" t="s">
        <v>752</v>
      </c>
      <c r="CH3167" s="356">
        <v>82500</v>
      </c>
      <c r="CI3167" s="357">
        <v>45717</v>
      </c>
    </row>
    <row r="3168" spans="79:87">
      <c r="CA3168" s="351">
        <v>3165</v>
      </c>
      <c r="CB3168" s="358"/>
      <c r="CC3168" s="360" t="s">
        <v>6946</v>
      </c>
      <c r="CD3168" s="353" t="s">
        <v>6947</v>
      </c>
      <c r="CE3168" s="360" t="s">
        <v>6948</v>
      </c>
      <c r="CF3168" s="354" t="s">
        <v>2065</v>
      </c>
      <c r="CG3168" s="355" t="s">
        <v>811</v>
      </c>
      <c r="CH3168" s="356">
        <v>15000</v>
      </c>
      <c r="CI3168" s="357">
        <v>45717</v>
      </c>
    </row>
    <row r="3169" spans="79:87">
      <c r="CA3169" s="351">
        <v>3166</v>
      </c>
      <c r="CB3169" s="358"/>
      <c r="CC3169" s="360" t="s">
        <v>6949</v>
      </c>
      <c r="CD3169" s="353" t="s">
        <v>6950</v>
      </c>
      <c r="CE3169" s="360" t="s">
        <v>6951</v>
      </c>
      <c r="CF3169" s="354" t="s">
        <v>2400</v>
      </c>
      <c r="CG3169" s="355" t="s">
        <v>801</v>
      </c>
      <c r="CH3169" s="356">
        <v>49000</v>
      </c>
      <c r="CI3169" s="357">
        <v>45717</v>
      </c>
    </row>
    <row r="3170" spans="79:87">
      <c r="CA3170" s="351">
        <v>3167</v>
      </c>
      <c r="CB3170" s="358"/>
      <c r="CC3170" s="360" t="s">
        <v>6952</v>
      </c>
      <c r="CD3170" s="353" t="s">
        <v>6953</v>
      </c>
      <c r="CE3170" s="360" t="s">
        <v>6954</v>
      </c>
      <c r="CF3170" s="354" t="s">
        <v>2137</v>
      </c>
      <c r="CG3170" s="355" t="s">
        <v>810</v>
      </c>
      <c r="CH3170" s="356">
        <v>12000</v>
      </c>
      <c r="CI3170" s="357">
        <v>45717</v>
      </c>
    </row>
    <row r="3171" spans="79:87">
      <c r="CA3171" s="351">
        <v>3168</v>
      </c>
      <c r="CB3171" s="358"/>
      <c r="CC3171" s="360" t="s">
        <v>6955</v>
      </c>
      <c r="CD3171" s="353" t="s">
        <v>6956</v>
      </c>
      <c r="CE3171" s="360" t="s">
        <v>6957</v>
      </c>
      <c r="CF3171" s="354" t="s">
        <v>2072</v>
      </c>
      <c r="CG3171" s="355" t="s">
        <v>800</v>
      </c>
      <c r="CH3171" s="356">
        <v>133000</v>
      </c>
      <c r="CI3171" s="357">
        <v>45717</v>
      </c>
    </row>
    <row r="3172" spans="79:87">
      <c r="CA3172" s="351">
        <v>3169</v>
      </c>
      <c r="CB3172" s="358"/>
      <c r="CC3172" s="360" t="s">
        <v>6958</v>
      </c>
      <c r="CD3172" s="353" t="s">
        <v>6959</v>
      </c>
      <c r="CE3172" s="360" t="s">
        <v>6960</v>
      </c>
      <c r="CF3172" s="354" t="s">
        <v>2137</v>
      </c>
      <c r="CG3172" s="355" t="s">
        <v>810</v>
      </c>
      <c r="CH3172" s="356">
        <v>12000</v>
      </c>
      <c r="CI3172" s="357">
        <v>45717</v>
      </c>
    </row>
    <row r="3173" spans="79:87">
      <c r="CA3173" s="351">
        <v>3170</v>
      </c>
      <c r="CB3173" s="358"/>
      <c r="CC3173" s="360" t="s">
        <v>6961</v>
      </c>
      <c r="CD3173" s="353" t="s">
        <v>6962</v>
      </c>
      <c r="CE3173" s="360" t="s">
        <v>6963</v>
      </c>
      <c r="CF3173" s="354" t="s">
        <v>2065</v>
      </c>
      <c r="CG3173" s="355" t="s">
        <v>811</v>
      </c>
      <c r="CH3173" s="356">
        <v>30000</v>
      </c>
      <c r="CI3173" s="357">
        <v>45689</v>
      </c>
    </row>
    <row r="3174" spans="79:87">
      <c r="CA3174" s="351">
        <v>3171</v>
      </c>
      <c r="CB3174" s="358"/>
      <c r="CC3174" s="360" t="s">
        <v>6964</v>
      </c>
      <c r="CD3174" s="353" t="s">
        <v>6965</v>
      </c>
      <c r="CE3174" s="360" t="s">
        <v>6966</v>
      </c>
      <c r="CF3174" s="354" t="s">
        <v>2137</v>
      </c>
      <c r="CG3174" s="355" t="s">
        <v>810</v>
      </c>
      <c r="CH3174" s="356">
        <v>12000</v>
      </c>
      <c r="CI3174" s="357">
        <v>45658</v>
      </c>
    </row>
    <row r="3175" spans="79:87">
      <c r="CA3175" s="351">
        <v>3172</v>
      </c>
      <c r="CB3175" s="358"/>
      <c r="CC3175" s="360" t="s">
        <v>6967</v>
      </c>
      <c r="CD3175" s="353" t="s">
        <v>6968</v>
      </c>
      <c r="CE3175" s="360" t="s">
        <v>6969</v>
      </c>
      <c r="CF3175" s="354" t="s">
        <v>2065</v>
      </c>
      <c r="CG3175" s="355" t="s">
        <v>811</v>
      </c>
      <c r="CH3175" s="356">
        <v>15000</v>
      </c>
      <c r="CI3175" s="357">
        <v>45717</v>
      </c>
    </row>
    <row r="3176" spans="79:87">
      <c r="CA3176" s="351">
        <v>3173</v>
      </c>
      <c r="CB3176" s="358"/>
      <c r="CC3176" s="360" t="s">
        <v>6970</v>
      </c>
      <c r="CD3176" s="353" t="s">
        <v>6971</v>
      </c>
      <c r="CE3176" s="360" t="s">
        <v>6972</v>
      </c>
      <c r="CF3176" s="354" t="s">
        <v>2072</v>
      </c>
      <c r="CG3176" s="355" t="s">
        <v>800</v>
      </c>
      <c r="CH3176" s="356">
        <v>38000</v>
      </c>
      <c r="CI3176" s="357">
        <v>45717</v>
      </c>
    </row>
    <row r="3177" spans="79:87">
      <c r="CA3177" s="351">
        <v>3174</v>
      </c>
      <c r="CB3177" s="358"/>
      <c r="CC3177" s="360" t="s">
        <v>6973</v>
      </c>
      <c r="CD3177" s="353" t="s">
        <v>6974</v>
      </c>
      <c r="CE3177" s="360" t="s">
        <v>6975</v>
      </c>
      <c r="CF3177" s="354" t="s">
        <v>2676</v>
      </c>
      <c r="CG3177" s="355" t="s">
        <v>812</v>
      </c>
      <c r="CH3177" s="356">
        <v>-10902</v>
      </c>
      <c r="CI3177" s="357">
        <v>45717</v>
      </c>
    </row>
    <row r="3178" spans="79:87">
      <c r="CA3178" s="351">
        <v>3175</v>
      </c>
      <c r="CB3178" s="358"/>
      <c r="CC3178" s="360" t="s">
        <v>6976</v>
      </c>
      <c r="CD3178" s="353" t="s">
        <v>5970</v>
      </c>
      <c r="CE3178" s="360" t="s">
        <v>6977</v>
      </c>
      <c r="CF3178" s="354" t="s">
        <v>2065</v>
      </c>
      <c r="CG3178" s="355" t="s">
        <v>811</v>
      </c>
      <c r="CH3178" s="356">
        <v>75000</v>
      </c>
      <c r="CI3178" s="357">
        <v>45717</v>
      </c>
    </row>
    <row r="3179" spans="79:87">
      <c r="CA3179" s="351">
        <v>3176</v>
      </c>
      <c r="CB3179" s="358"/>
      <c r="CC3179" s="360" t="s">
        <v>6978</v>
      </c>
      <c r="CD3179" s="353" t="s">
        <v>6979</v>
      </c>
      <c r="CE3179" s="360" t="s">
        <v>6980</v>
      </c>
      <c r="CF3179" s="354" t="s">
        <v>2065</v>
      </c>
      <c r="CG3179" s="355" t="s">
        <v>811</v>
      </c>
      <c r="CH3179" s="356">
        <v>15000</v>
      </c>
      <c r="CI3179" s="357">
        <v>45717</v>
      </c>
    </row>
    <row r="3180" spans="79:87">
      <c r="CA3180" s="351">
        <v>3177</v>
      </c>
      <c r="CB3180" s="358"/>
      <c r="CC3180" s="360" t="s">
        <v>6981</v>
      </c>
      <c r="CD3180" s="353" t="s">
        <v>6982</v>
      </c>
      <c r="CE3180" s="360" t="s">
        <v>6983</v>
      </c>
      <c r="CF3180" s="354" t="s">
        <v>5672</v>
      </c>
      <c r="CG3180" s="355" t="s">
        <v>2199</v>
      </c>
      <c r="CH3180" s="356">
        <v>-20500</v>
      </c>
      <c r="CI3180" s="357">
        <v>45717</v>
      </c>
    </row>
    <row r="3181" spans="79:87">
      <c r="CA3181" s="351">
        <v>3178</v>
      </c>
      <c r="CB3181" s="358"/>
      <c r="CC3181" s="360" t="s">
        <v>6984</v>
      </c>
      <c r="CD3181" s="353" t="s">
        <v>1679</v>
      </c>
      <c r="CE3181" s="360" t="s">
        <v>6985</v>
      </c>
      <c r="CF3181" s="354" t="s">
        <v>2147</v>
      </c>
      <c r="CG3181" s="355" t="s">
        <v>752</v>
      </c>
      <c r="CH3181" s="356">
        <v>88000</v>
      </c>
      <c r="CI3181" s="357">
        <v>45717</v>
      </c>
    </row>
    <row r="3182" spans="79:87">
      <c r="CA3182" s="351">
        <v>3179</v>
      </c>
      <c r="CB3182" s="358"/>
      <c r="CC3182" s="360" t="s">
        <v>6961</v>
      </c>
      <c r="CD3182" s="353" t="s">
        <v>6986</v>
      </c>
      <c r="CE3182" s="360" t="s">
        <v>6987</v>
      </c>
      <c r="CF3182" s="354" t="s">
        <v>2092</v>
      </c>
      <c r="CG3182" s="355" t="s">
        <v>812</v>
      </c>
      <c r="CH3182" s="356">
        <v>11500</v>
      </c>
      <c r="CI3182" s="357">
        <v>45689</v>
      </c>
    </row>
    <row r="3183" spans="79:87">
      <c r="CA3183" s="351">
        <v>3180</v>
      </c>
      <c r="CB3183" s="358"/>
      <c r="CC3183" s="360" t="s">
        <v>6988</v>
      </c>
      <c r="CD3183" s="353" t="s">
        <v>6989</v>
      </c>
      <c r="CE3183" s="360" t="s">
        <v>6990</v>
      </c>
      <c r="CF3183" s="354" t="s">
        <v>2065</v>
      </c>
      <c r="CG3183" s="355" t="s">
        <v>811</v>
      </c>
      <c r="CH3183" s="356">
        <v>15000</v>
      </c>
      <c r="CI3183" s="357">
        <v>45658</v>
      </c>
    </row>
    <row r="3184" spans="79:87">
      <c r="CA3184" s="351">
        <v>3181</v>
      </c>
      <c r="CB3184" s="358"/>
      <c r="CC3184" s="360" t="s">
        <v>6991</v>
      </c>
      <c r="CD3184" s="353" t="s">
        <v>6992</v>
      </c>
      <c r="CE3184" s="360" t="s">
        <v>6993</v>
      </c>
      <c r="CF3184" s="354" t="s">
        <v>2065</v>
      </c>
      <c r="CG3184" s="355" t="s">
        <v>811</v>
      </c>
      <c r="CH3184" s="356">
        <v>15000</v>
      </c>
      <c r="CI3184" s="357">
        <v>45717</v>
      </c>
    </row>
    <row r="3185" spans="79:87">
      <c r="CA3185" s="351">
        <v>3182</v>
      </c>
      <c r="CB3185" s="358"/>
      <c r="CC3185" s="360" t="s">
        <v>6994</v>
      </c>
      <c r="CD3185" s="353" t="s">
        <v>1752</v>
      </c>
      <c r="CE3185" s="360" t="s">
        <v>6995</v>
      </c>
      <c r="CF3185" s="354" t="s">
        <v>2147</v>
      </c>
      <c r="CG3185" s="355" t="s">
        <v>752</v>
      </c>
      <c r="CH3185" s="356">
        <v>5500</v>
      </c>
      <c r="CI3185" s="357">
        <v>45717</v>
      </c>
    </row>
    <row r="3186" spans="79:87">
      <c r="CA3186" s="351">
        <v>3183</v>
      </c>
      <c r="CB3186" s="358"/>
      <c r="CC3186" s="360" t="s">
        <v>6996</v>
      </c>
      <c r="CD3186" s="353" t="s">
        <v>1685</v>
      </c>
      <c r="CE3186" s="360" t="s">
        <v>6997</v>
      </c>
      <c r="CF3186" s="354" t="s">
        <v>3772</v>
      </c>
      <c r="CG3186" s="355" t="s">
        <v>664</v>
      </c>
      <c r="CH3186" s="356">
        <v>14310</v>
      </c>
      <c r="CI3186" s="357">
        <v>45717</v>
      </c>
    </row>
    <row r="3187" spans="79:87">
      <c r="CA3187" s="351">
        <v>3184</v>
      </c>
      <c r="CB3187" s="358"/>
      <c r="CC3187" s="360" t="s">
        <v>6998</v>
      </c>
      <c r="CD3187" s="353" t="s">
        <v>6999</v>
      </c>
      <c r="CE3187" s="360" t="s">
        <v>7000</v>
      </c>
      <c r="CF3187" s="354" t="s">
        <v>2065</v>
      </c>
      <c r="CG3187" s="355" t="s">
        <v>811</v>
      </c>
      <c r="CH3187" s="356">
        <v>45000</v>
      </c>
      <c r="CI3187" s="357">
        <v>45717</v>
      </c>
    </row>
    <row r="3188" spans="79:87">
      <c r="CA3188" s="351">
        <v>3185</v>
      </c>
      <c r="CB3188" s="358"/>
      <c r="CC3188" s="360" t="s">
        <v>7001</v>
      </c>
      <c r="CD3188" s="353" t="s">
        <v>1945</v>
      </c>
      <c r="CE3188" s="360" t="s">
        <v>7002</v>
      </c>
      <c r="CF3188" s="354" t="s">
        <v>2147</v>
      </c>
      <c r="CG3188" s="355" t="s">
        <v>752</v>
      </c>
      <c r="CH3188" s="356">
        <v>11000</v>
      </c>
      <c r="CI3188" s="357">
        <v>45717</v>
      </c>
    </row>
    <row r="3189" spans="79:87">
      <c r="CA3189" s="351">
        <v>3186</v>
      </c>
      <c r="CB3189" s="358"/>
      <c r="CC3189" s="360" t="s">
        <v>7003</v>
      </c>
      <c r="CD3189" s="353" t="s">
        <v>7004</v>
      </c>
      <c r="CE3189" s="360" t="s">
        <v>7005</v>
      </c>
      <c r="CF3189" s="354" t="s">
        <v>2147</v>
      </c>
      <c r="CG3189" s="355" t="s">
        <v>752</v>
      </c>
      <c r="CH3189" s="356">
        <v>5500</v>
      </c>
      <c r="CI3189" s="357">
        <v>45717</v>
      </c>
    </row>
    <row r="3190" spans="79:87">
      <c r="CA3190" s="351">
        <v>3187</v>
      </c>
      <c r="CB3190" s="358"/>
      <c r="CC3190" s="360" t="s">
        <v>7006</v>
      </c>
      <c r="CD3190" s="353" t="s">
        <v>7007</v>
      </c>
      <c r="CE3190" s="360" t="s">
        <v>7008</v>
      </c>
      <c r="CF3190" s="354" t="s">
        <v>2065</v>
      </c>
      <c r="CG3190" s="355" t="s">
        <v>811</v>
      </c>
      <c r="CH3190" s="356">
        <v>15000</v>
      </c>
      <c r="CI3190" s="357">
        <v>45717</v>
      </c>
    </row>
    <row r="3191" spans="79:87">
      <c r="CA3191" s="351">
        <v>3188</v>
      </c>
      <c r="CB3191" s="358"/>
      <c r="CC3191" s="360" t="s">
        <v>7009</v>
      </c>
      <c r="CD3191" s="353" t="s">
        <v>6188</v>
      </c>
      <c r="CE3191" s="360" t="s">
        <v>7010</v>
      </c>
      <c r="CF3191" s="354" t="s">
        <v>2580</v>
      </c>
      <c r="CG3191" s="355" t="s">
        <v>823</v>
      </c>
      <c r="CH3191" s="356">
        <v>20500</v>
      </c>
      <c r="CI3191" s="357">
        <v>45689</v>
      </c>
    </row>
    <row r="3192" spans="79:87">
      <c r="CA3192" s="351">
        <v>3189</v>
      </c>
      <c r="CB3192" s="358"/>
      <c r="CC3192" s="360" t="s">
        <v>7011</v>
      </c>
      <c r="CD3192" s="353" t="s">
        <v>7012</v>
      </c>
      <c r="CE3192" s="360" t="s">
        <v>7013</v>
      </c>
      <c r="CF3192" s="354" t="s">
        <v>2065</v>
      </c>
      <c r="CG3192" s="355" t="s">
        <v>811</v>
      </c>
      <c r="CH3192" s="356">
        <v>45000</v>
      </c>
      <c r="CI3192" s="357">
        <v>45658</v>
      </c>
    </row>
    <row r="3193" spans="79:87">
      <c r="CA3193" s="351">
        <v>3190</v>
      </c>
      <c r="CB3193" s="358"/>
      <c r="CC3193" s="360" t="s">
        <v>7014</v>
      </c>
      <c r="CD3193" s="353" t="s">
        <v>1981</v>
      </c>
      <c r="CE3193" s="360" t="s">
        <v>7015</v>
      </c>
      <c r="CF3193" s="354" t="s">
        <v>2147</v>
      </c>
      <c r="CG3193" s="355" t="s">
        <v>752</v>
      </c>
      <c r="CH3193" s="356">
        <v>11000</v>
      </c>
      <c r="CI3193" s="357">
        <v>45717</v>
      </c>
    </row>
    <row r="3194" spans="79:87">
      <c r="CA3194" s="351">
        <v>3191</v>
      </c>
      <c r="CB3194" s="358"/>
      <c r="CC3194" s="360" t="s">
        <v>7016</v>
      </c>
      <c r="CD3194" s="353" t="s">
        <v>7017</v>
      </c>
      <c r="CE3194" s="360" t="s">
        <v>7018</v>
      </c>
      <c r="CF3194" s="354" t="s">
        <v>2072</v>
      </c>
      <c r="CG3194" s="355" t="s">
        <v>800</v>
      </c>
      <c r="CH3194" s="356">
        <v>19000</v>
      </c>
      <c r="CI3194" s="357">
        <v>45717</v>
      </c>
    </row>
    <row r="3195" spans="79:87">
      <c r="CA3195" s="351">
        <v>3192</v>
      </c>
      <c r="CB3195" s="358"/>
      <c r="CC3195" s="360" t="s">
        <v>7019</v>
      </c>
      <c r="CD3195" s="353" t="s">
        <v>3834</v>
      </c>
      <c r="CE3195" s="360" t="s">
        <v>7020</v>
      </c>
      <c r="CF3195" s="354" t="s">
        <v>2557</v>
      </c>
      <c r="CG3195" s="355" t="s">
        <v>824</v>
      </c>
      <c r="CH3195" s="356">
        <v>2850</v>
      </c>
      <c r="CI3195" s="357">
        <v>45717</v>
      </c>
    </row>
    <row r="3196" spans="79:87">
      <c r="CA3196" s="351">
        <v>3193</v>
      </c>
      <c r="CB3196" s="358"/>
      <c r="CC3196" s="360" t="s">
        <v>7021</v>
      </c>
      <c r="CD3196" s="353" t="s">
        <v>7022</v>
      </c>
      <c r="CE3196" s="360" t="s">
        <v>7023</v>
      </c>
      <c r="CF3196" s="354" t="s">
        <v>2198</v>
      </c>
      <c r="CG3196" s="355" t="s">
        <v>2199</v>
      </c>
      <c r="CH3196" s="356">
        <v>25000</v>
      </c>
      <c r="CI3196" s="357">
        <v>45717</v>
      </c>
    </row>
    <row r="3197" spans="79:87">
      <c r="CA3197" s="351">
        <v>3194</v>
      </c>
      <c r="CB3197" s="358"/>
      <c r="CC3197" s="360" t="s">
        <v>7024</v>
      </c>
      <c r="CD3197" s="353" t="s">
        <v>7025</v>
      </c>
      <c r="CE3197" s="360" t="s">
        <v>7026</v>
      </c>
      <c r="CF3197" s="354" t="s">
        <v>2147</v>
      </c>
      <c r="CG3197" s="355" t="s">
        <v>752</v>
      </c>
      <c r="CH3197" s="356">
        <v>22000</v>
      </c>
      <c r="CI3197" s="357">
        <v>45717</v>
      </c>
    </row>
    <row r="3198" spans="79:87">
      <c r="CA3198" s="351">
        <v>3195</v>
      </c>
      <c r="CB3198" s="358"/>
      <c r="CC3198" s="360" t="s">
        <v>7027</v>
      </c>
      <c r="CD3198" s="353" t="s">
        <v>1734</v>
      </c>
      <c r="CE3198" s="360" t="s">
        <v>7028</v>
      </c>
      <c r="CF3198" s="354" t="s">
        <v>2147</v>
      </c>
      <c r="CG3198" s="355" t="s">
        <v>752</v>
      </c>
      <c r="CH3198" s="356">
        <v>27500</v>
      </c>
      <c r="CI3198" s="357">
        <v>45717</v>
      </c>
    </row>
    <row r="3199" spans="79:87">
      <c r="CA3199" s="351">
        <v>3196</v>
      </c>
      <c r="CB3199" s="358"/>
      <c r="CC3199" s="360" t="s">
        <v>6961</v>
      </c>
      <c r="CD3199" s="353" t="s">
        <v>6962</v>
      </c>
      <c r="CE3199" s="360" t="s">
        <v>6963</v>
      </c>
      <c r="CF3199" s="354" t="s">
        <v>2065</v>
      </c>
      <c r="CG3199" s="355" t="s">
        <v>811</v>
      </c>
      <c r="CH3199" s="356">
        <v>15000</v>
      </c>
      <c r="CI3199" s="357">
        <v>45717</v>
      </c>
    </row>
    <row r="3200" spans="79:87">
      <c r="CA3200" s="351">
        <v>3197</v>
      </c>
      <c r="CB3200" s="358"/>
      <c r="CC3200" s="360" t="s">
        <v>7029</v>
      </c>
      <c r="CD3200" s="353" t="s">
        <v>7030</v>
      </c>
      <c r="CE3200" s="360" t="s">
        <v>7031</v>
      </c>
      <c r="CF3200" s="354" t="s">
        <v>2147</v>
      </c>
      <c r="CG3200" s="355" t="s">
        <v>752</v>
      </c>
      <c r="CH3200" s="356">
        <v>11000</v>
      </c>
      <c r="CI3200" s="357">
        <v>45689</v>
      </c>
    </row>
    <row r="3201" spans="79:87">
      <c r="CA3201" s="351">
        <v>3198</v>
      </c>
      <c r="CB3201" s="358"/>
      <c r="CC3201" s="360" t="s">
        <v>7032</v>
      </c>
      <c r="CD3201" s="353" t="s">
        <v>7033</v>
      </c>
      <c r="CE3201" s="360" t="s">
        <v>7034</v>
      </c>
      <c r="CF3201" s="354" t="s">
        <v>2065</v>
      </c>
      <c r="CG3201" s="355" t="s">
        <v>811</v>
      </c>
      <c r="CH3201" s="356">
        <v>15000</v>
      </c>
      <c r="CI3201" s="357">
        <v>45658</v>
      </c>
    </row>
    <row r="3202" spans="79:87">
      <c r="CA3202" s="351">
        <v>3199</v>
      </c>
      <c r="CB3202" s="358"/>
      <c r="CC3202" s="360" t="s">
        <v>7035</v>
      </c>
      <c r="CD3202" s="353" t="s">
        <v>7036</v>
      </c>
      <c r="CE3202" s="360" t="s">
        <v>7037</v>
      </c>
      <c r="CF3202" s="354" t="s">
        <v>2092</v>
      </c>
      <c r="CG3202" s="355" t="s">
        <v>812</v>
      </c>
      <c r="CH3202" s="356">
        <v>11500</v>
      </c>
      <c r="CI3202" s="357">
        <v>45717</v>
      </c>
    </row>
    <row r="3203" spans="79:87">
      <c r="CA3203" s="351">
        <v>3200</v>
      </c>
      <c r="CB3203" s="358"/>
      <c r="CC3203" s="360" t="s">
        <v>6869</v>
      </c>
      <c r="CD3203" s="353" t="s">
        <v>6870</v>
      </c>
      <c r="CE3203" s="360" t="s">
        <v>6871</v>
      </c>
      <c r="CF3203" s="354" t="s">
        <v>2072</v>
      </c>
      <c r="CG3203" s="355" t="s">
        <v>800</v>
      </c>
      <c r="CH3203" s="356">
        <v>38000</v>
      </c>
      <c r="CI3203" s="357">
        <v>45717</v>
      </c>
    </row>
    <row r="3204" spans="79:87">
      <c r="CA3204" s="351">
        <v>3201</v>
      </c>
      <c r="CB3204" s="358"/>
      <c r="CC3204" s="360" t="s">
        <v>7038</v>
      </c>
      <c r="CD3204" s="353" t="s">
        <v>7039</v>
      </c>
      <c r="CE3204" s="360" t="s">
        <v>7040</v>
      </c>
      <c r="CF3204" s="354" t="s">
        <v>3424</v>
      </c>
      <c r="CG3204" s="355" t="s">
        <v>798</v>
      </c>
      <c r="CH3204" s="356">
        <v>-30000</v>
      </c>
      <c r="CI3204" s="357">
        <v>45717</v>
      </c>
    </row>
    <row r="3205" spans="79:87">
      <c r="CA3205" s="351">
        <v>3202</v>
      </c>
      <c r="CB3205" s="358"/>
      <c r="CC3205" s="360" t="s">
        <v>7011</v>
      </c>
      <c r="CD3205" s="353" t="s">
        <v>7012</v>
      </c>
      <c r="CE3205" s="360" t="s">
        <v>7013</v>
      </c>
      <c r="CF3205" s="354" t="s">
        <v>2065</v>
      </c>
      <c r="CG3205" s="355" t="s">
        <v>811</v>
      </c>
      <c r="CH3205" s="356">
        <v>30000</v>
      </c>
      <c r="CI3205" s="357">
        <v>45717</v>
      </c>
    </row>
    <row r="3206" spans="79:87">
      <c r="CA3206" s="351">
        <v>3203</v>
      </c>
      <c r="CB3206" s="358"/>
      <c r="CC3206" s="360" t="s">
        <v>7041</v>
      </c>
      <c r="CD3206" s="353" t="s">
        <v>7042</v>
      </c>
      <c r="CE3206" s="360" t="s">
        <v>7043</v>
      </c>
      <c r="CF3206" s="354" t="s">
        <v>2109</v>
      </c>
      <c r="CG3206" s="355" t="s">
        <v>631</v>
      </c>
      <c r="CH3206" s="356">
        <v>57500</v>
      </c>
      <c r="CI3206" s="357">
        <v>45717</v>
      </c>
    </row>
    <row r="3207" spans="79:87">
      <c r="CA3207" s="351">
        <v>3204</v>
      </c>
      <c r="CB3207" s="358"/>
      <c r="CC3207" s="360" t="s">
        <v>7044</v>
      </c>
      <c r="CD3207" s="353" t="s">
        <v>7045</v>
      </c>
      <c r="CE3207" s="360" t="s">
        <v>7046</v>
      </c>
      <c r="CF3207" s="354" t="s">
        <v>2072</v>
      </c>
      <c r="CG3207" s="355" t="s">
        <v>800</v>
      </c>
      <c r="CH3207" s="356">
        <v>19000</v>
      </c>
      <c r="CI3207" s="357">
        <v>45717</v>
      </c>
    </row>
    <row r="3208" spans="79:87">
      <c r="CA3208" s="351">
        <v>3205</v>
      </c>
      <c r="CB3208" s="358"/>
      <c r="CC3208" s="360" t="s">
        <v>7047</v>
      </c>
      <c r="CD3208" s="353" t="s">
        <v>5845</v>
      </c>
      <c r="CE3208" s="360" t="s">
        <v>7048</v>
      </c>
      <c r="CF3208" s="354" t="s">
        <v>2745</v>
      </c>
      <c r="CG3208" s="355" t="s">
        <v>789</v>
      </c>
      <c r="CH3208" s="356">
        <v>105000</v>
      </c>
      <c r="CI3208" s="357">
        <v>45717</v>
      </c>
    </row>
    <row r="3209" spans="79:87">
      <c r="CA3209" s="351">
        <v>3206</v>
      </c>
      <c r="CB3209" s="358"/>
      <c r="CC3209" s="360" t="s">
        <v>6922</v>
      </c>
      <c r="CD3209" s="353" t="s">
        <v>6923</v>
      </c>
      <c r="CE3209" s="360" t="s">
        <v>6924</v>
      </c>
      <c r="CF3209" s="354" t="s">
        <v>2621</v>
      </c>
      <c r="CG3209" s="355" t="s">
        <v>797</v>
      </c>
      <c r="CH3209" s="356">
        <v>34000</v>
      </c>
      <c r="CI3209" s="357">
        <v>45689</v>
      </c>
    </row>
    <row r="3210" spans="79:87">
      <c r="CA3210" s="351">
        <v>3207</v>
      </c>
      <c r="CB3210" s="358"/>
      <c r="CC3210" s="360" t="s">
        <v>6991</v>
      </c>
      <c r="CD3210" s="353" t="s">
        <v>6992</v>
      </c>
      <c r="CE3210" s="360" t="s">
        <v>6993</v>
      </c>
      <c r="CF3210" s="354" t="s">
        <v>2137</v>
      </c>
      <c r="CG3210" s="355" t="s">
        <v>810</v>
      </c>
      <c r="CH3210" s="356">
        <v>12000</v>
      </c>
      <c r="CI3210" s="357">
        <v>45658</v>
      </c>
    </row>
    <row r="3211" spans="79:87">
      <c r="CA3211" s="351">
        <v>3208</v>
      </c>
      <c r="CB3211" s="358"/>
      <c r="CC3211" s="360" t="s">
        <v>7001</v>
      </c>
      <c r="CD3211" s="353" t="s">
        <v>1945</v>
      </c>
      <c r="CE3211" s="360" t="s">
        <v>7002</v>
      </c>
      <c r="CF3211" s="354" t="s">
        <v>2147</v>
      </c>
      <c r="CG3211" s="355" t="s">
        <v>752</v>
      </c>
      <c r="CH3211" s="356">
        <v>16500</v>
      </c>
      <c r="CI3211" s="357">
        <v>45717</v>
      </c>
    </row>
    <row r="3212" spans="79:87">
      <c r="CA3212" s="351">
        <v>3209</v>
      </c>
      <c r="CB3212" s="358"/>
      <c r="CC3212" s="360" t="s">
        <v>7049</v>
      </c>
      <c r="CD3212" s="353" t="s">
        <v>7050</v>
      </c>
      <c r="CE3212" s="360" t="s">
        <v>7051</v>
      </c>
      <c r="CF3212" s="354" t="s">
        <v>2072</v>
      </c>
      <c r="CG3212" s="355" t="s">
        <v>800</v>
      </c>
      <c r="CH3212" s="353">
        <v>19000</v>
      </c>
      <c r="CI3212" s="357">
        <v>45717</v>
      </c>
    </row>
    <row r="3213" spans="79:87">
      <c r="CA3213" s="351">
        <v>3210</v>
      </c>
      <c r="CB3213" s="358"/>
      <c r="CC3213" s="360" t="s">
        <v>7052</v>
      </c>
      <c r="CD3213" s="353" t="s">
        <v>7053</v>
      </c>
      <c r="CE3213" s="360" t="s">
        <v>7054</v>
      </c>
      <c r="CF3213" s="354" t="s">
        <v>2065</v>
      </c>
      <c r="CG3213" s="355" t="s">
        <v>811</v>
      </c>
      <c r="CH3213" s="353">
        <v>15000</v>
      </c>
      <c r="CI3213" s="357">
        <v>45717</v>
      </c>
    </row>
    <row r="3214" spans="79:87">
      <c r="CA3214" s="351">
        <v>3211</v>
      </c>
      <c r="CB3214" s="358"/>
      <c r="CC3214" s="360" t="s">
        <v>7055</v>
      </c>
      <c r="CD3214" s="353" t="s">
        <v>7056</v>
      </c>
      <c r="CE3214" s="360" t="s">
        <v>7057</v>
      </c>
      <c r="CF3214" s="354" t="s">
        <v>2137</v>
      </c>
      <c r="CG3214" s="355" t="s">
        <v>810</v>
      </c>
      <c r="CH3214" s="356">
        <v>12000</v>
      </c>
      <c r="CI3214" s="357">
        <v>45717</v>
      </c>
    </row>
    <row r="3215" spans="79:87">
      <c r="CA3215" s="351">
        <v>3212</v>
      </c>
      <c r="CB3215" s="358"/>
      <c r="CC3215" s="360" t="s">
        <v>7003</v>
      </c>
      <c r="CD3215" s="353" t="s">
        <v>7004</v>
      </c>
      <c r="CE3215" s="360" t="s">
        <v>7005</v>
      </c>
      <c r="CF3215" s="354" t="s">
        <v>2147</v>
      </c>
      <c r="CG3215" s="355" t="s">
        <v>752</v>
      </c>
      <c r="CH3215" s="356">
        <v>5500</v>
      </c>
      <c r="CI3215" s="357">
        <v>45717</v>
      </c>
    </row>
    <row r="3216" spans="79:87">
      <c r="CA3216" s="351">
        <v>3213</v>
      </c>
      <c r="CB3216" s="358"/>
      <c r="CC3216" s="360" t="s">
        <v>7058</v>
      </c>
      <c r="CD3216" s="353" t="s">
        <v>7059</v>
      </c>
      <c r="CE3216" s="360" t="s">
        <v>7060</v>
      </c>
      <c r="CF3216" s="354" t="s">
        <v>3103</v>
      </c>
      <c r="CG3216" s="355" t="s">
        <v>824</v>
      </c>
      <c r="CH3216" s="356">
        <v>-1995</v>
      </c>
      <c r="CI3216" s="357">
        <v>45717</v>
      </c>
    </row>
    <row r="3217" spans="79:87">
      <c r="CA3217" s="351">
        <v>3214</v>
      </c>
      <c r="CB3217" s="358"/>
      <c r="CC3217" s="360" t="s">
        <v>7061</v>
      </c>
      <c r="CD3217" s="353" t="s">
        <v>7062</v>
      </c>
      <c r="CE3217" s="360" t="s">
        <v>7063</v>
      </c>
      <c r="CF3217" s="354" t="s">
        <v>2065</v>
      </c>
      <c r="CG3217" s="355" t="s">
        <v>811</v>
      </c>
      <c r="CH3217" s="356">
        <v>15000</v>
      </c>
      <c r="CI3217" s="357">
        <v>45717</v>
      </c>
    </row>
    <row r="3218" spans="79:87">
      <c r="CA3218" s="351">
        <v>3215</v>
      </c>
      <c r="CB3218" s="358"/>
      <c r="CC3218" s="360" t="s">
        <v>7064</v>
      </c>
      <c r="CD3218" s="353" t="s">
        <v>7065</v>
      </c>
      <c r="CE3218" s="360" t="s">
        <v>7066</v>
      </c>
      <c r="CF3218" s="354" t="s">
        <v>2092</v>
      </c>
      <c r="CG3218" s="355" t="s">
        <v>812</v>
      </c>
      <c r="CH3218" s="356">
        <v>11500</v>
      </c>
      <c r="CI3218" s="357">
        <v>45689</v>
      </c>
    </row>
    <row r="3219" spans="79:87">
      <c r="CA3219" s="351">
        <v>3216</v>
      </c>
      <c r="CB3219" s="358"/>
      <c r="CC3219" s="360" t="s">
        <v>7067</v>
      </c>
      <c r="CD3219" s="353" t="s">
        <v>2031</v>
      </c>
      <c r="CE3219" s="360" t="s">
        <v>7068</v>
      </c>
      <c r="CF3219" s="354" t="s">
        <v>2147</v>
      </c>
      <c r="CG3219" s="355" t="s">
        <v>752</v>
      </c>
      <c r="CH3219" s="356">
        <v>16500</v>
      </c>
      <c r="CI3219" s="357">
        <v>45658</v>
      </c>
    </row>
    <row r="3220" spans="79:87">
      <c r="CA3220" s="351">
        <v>3217</v>
      </c>
      <c r="CB3220" s="358"/>
      <c r="CC3220" s="360" t="s">
        <v>7069</v>
      </c>
      <c r="CD3220" s="353" t="s">
        <v>7070</v>
      </c>
      <c r="CE3220" s="360" t="s">
        <v>7071</v>
      </c>
      <c r="CF3220" s="354" t="s">
        <v>2092</v>
      </c>
      <c r="CG3220" s="355" t="s">
        <v>812</v>
      </c>
      <c r="CH3220" s="356">
        <v>11500</v>
      </c>
      <c r="CI3220" s="357">
        <v>45717</v>
      </c>
    </row>
    <row r="3221" spans="79:87">
      <c r="CA3221" s="351">
        <v>3218</v>
      </c>
      <c r="CB3221" s="358"/>
      <c r="CC3221" s="360" t="s">
        <v>7072</v>
      </c>
      <c r="CD3221" s="353" t="s">
        <v>7073</v>
      </c>
      <c r="CE3221" s="360" t="s">
        <v>7074</v>
      </c>
      <c r="CF3221" s="354" t="s">
        <v>2065</v>
      </c>
      <c r="CG3221" s="355" t="s">
        <v>811</v>
      </c>
      <c r="CH3221" s="356">
        <v>15000</v>
      </c>
      <c r="CI3221" s="357">
        <v>45717</v>
      </c>
    </row>
    <row r="3222" spans="79:87">
      <c r="CA3222" s="351">
        <v>3219</v>
      </c>
      <c r="CB3222" s="358"/>
      <c r="CC3222" s="360" t="s">
        <v>7075</v>
      </c>
      <c r="CD3222" s="353" t="s">
        <v>7076</v>
      </c>
      <c r="CE3222" s="360" t="s">
        <v>7077</v>
      </c>
      <c r="CF3222" s="354" t="s">
        <v>2065</v>
      </c>
      <c r="CG3222" s="355" t="s">
        <v>811</v>
      </c>
      <c r="CH3222" s="356">
        <v>30000</v>
      </c>
      <c r="CI3222" s="357">
        <v>45717</v>
      </c>
    </row>
    <row r="3223" spans="79:87">
      <c r="CA3223" s="351">
        <v>3220</v>
      </c>
      <c r="CB3223" s="358"/>
      <c r="CC3223" s="360" t="s">
        <v>7078</v>
      </c>
      <c r="CD3223" s="353" t="s">
        <v>3816</v>
      </c>
      <c r="CE3223" s="360" t="s">
        <v>7079</v>
      </c>
      <c r="CF3223" s="354" t="s">
        <v>2147</v>
      </c>
      <c r="CG3223" s="355" t="s">
        <v>752</v>
      </c>
      <c r="CH3223" s="356">
        <v>11000</v>
      </c>
      <c r="CI3223" s="357">
        <v>45717</v>
      </c>
    </row>
    <row r="3224" spans="79:87">
      <c r="CA3224" s="351">
        <v>3221</v>
      </c>
      <c r="CB3224" s="358"/>
      <c r="CC3224" s="360" t="s">
        <v>7080</v>
      </c>
      <c r="CD3224" s="353" t="s">
        <v>7081</v>
      </c>
      <c r="CE3224" s="360" t="s">
        <v>7082</v>
      </c>
      <c r="CF3224" s="354" t="s">
        <v>2065</v>
      </c>
      <c r="CG3224" s="355" t="s">
        <v>811</v>
      </c>
      <c r="CH3224" s="356">
        <v>15000</v>
      </c>
      <c r="CI3224" s="357">
        <v>45717</v>
      </c>
    </row>
    <row r="3225" spans="79:87">
      <c r="CA3225" s="351">
        <v>3222</v>
      </c>
      <c r="CB3225" s="358"/>
      <c r="CC3225" s="360" t="s">
        <v>7083</v>
      </c>
      <c r="CD3225" s="353" t="s">
        <v>6519</v>
      </c>
      <c r="CE3225" s="360" t="s">
        <v>7084</v>
      </c>
      <c r="CF3225" s="354" t="s">
        <v>2413</v>
      </c>
      <c r="CG3225" s="355" t="s">
        <v>800</v>
      </c>
      <c r="CH3225" s="356">
        <v>-13946</v>
      </c>
      <c r="CI3225" s="357">
        <v>45717</v>
      </c>
    </row>
    <row r="3226" spans="79:87">
      <c r="CA3226" s="351">
        <v>3223</v>
      </c>
      <c r="CB3226" s="358"/>
      <c r="CC3226" s="360" t="s">
        <v>7085</v>
      </c>
      <c r="CD3226" s="353" t="s">
        <v>7086</v>
      </c>
      <c r="CE3226" s="360" t="s">
        <v>7087</v>
      </c>
      <c r="CF3226" s="354" t="s">
        <v>2127</v>
      </c>
      <c r="CG3226" s="355" t="s">
        <v>751</v>
      </c>
      <c r="CH3226" s="356">
        <v>37920</v>
      </c>
      <c r="CI3226" s="357">
        <v>45717</v>
      </c>
    </row>
    <row r="3227" spans="79:87">
      <c r="CA3227" s="351">
        <v>3224</v>
      </c>
      <c r="CB3227" s="358"/>
      <c r="CC3227" s="360" t="s">
        <v>7088</v>
      </c>
      <c r="CD3227" s="353" t="s">
        <v>7089</v>
      </c>
      <c r="CE3227" s="360" t="s">
        <v>7090</v>
      </c>
      <c r="CF3227" s="354" t="s">
        <v>3493</v>
      </c>
      <c r="CG3227" s="355" t="s">
        <v>748</v>
      </c>
      <c r="CH3227" s="356">
        <v>22008</v>
      </c>
      <c r="CI3227" s="357">
        <v>45689</v>
      </c>
    </row>
    <row r="3228" spans="79:87">
      <c r="CA3228" s="351">
        <v>3225</v>
      </c>
      <c r="CB3228" s="358"/>
      <c r="CC3228" s="360" t="s">
        <v>7091</v>
      </c>
      <c r="CD3228" s="353" t="s">
        <v>2418</v>
      </c>
      <c r="CE3228" s="360" t="s">
        <v>7092</v>
      </c>
      <c r="CF3228" s="354" t="s">
        <v>2065</v>
      </c>
      <c r="CG3228" s="355" t="s">
        <v>811</v>
      </c>
      <c r="CH3228" s="356">
        <v>15000</v>
      </c>
      <c r="CI3228" s="357">
        <v>45658</v>
      </c>
    </row>
    <row r="3229" spans="79:87">
      <c r="CA3229" s="351">
        <v>3226</v>
      </c>
      <c r="CB3229" s="358"/>
      <c r="CC3229" s="360" t="s">
        <v>7093</v>
      </c>
      <c r="CD3229" s="353" t="s">
        <v>7094</v>
      </c>
      <c r="CE3229" s="360" t="s">
        <v>7095</v>
      </c>
      <c r="CF3229" s="354" t="s">
        <v>2065</v>
      </c>
      <c r="CG3229" s="355" t="s">
        <v>811</v>
      </c>
      <c r="CH3229" s="356">
        <v>15000</v>
      </c>
      <c r="CI3229" s="357">
        <v>45717</v>
      </c>
    </row>
    <row r="3230" spans="79:87">
      <c r="CA3230" s="351">
        <v>3227</v>
      </c>
      <c r="CB3230" s="358"/>
      <c r="CC3230" s="360" t="s">
        <v>7096</v>
      </c>
      <c r="CD3230" s="353" t="s">
        <v>7097</v>
      </c>
      <c r="CE3230" s="360" t="s">
        <v>7098</v>
      </c>
      <c r="CF3230" s="354" t="s">
        <v>2131</v>
      </c>
      <c r="CG3230" s="355" t="s">
        <v>808</v>
      </c>
      <c r="CH3230" s="356">
        <v>30000</v>
      </c>
      <c r="CI3230" s="357">
        <v>45717</v>
      </c>
    </row>
    <row r="3231" spans="79:87">
      <c r="CA3231" s="351">
        <v>3228</v>
      </c>
      <c r="CB3231" s="358"/>
      <c r="CC3231" s="360" t="s">
        <v>7099</v>
      </c>
      <c r="CD3231" s="353" t="s">
        <v>7100</v>
      </c>
      <c r="CE3231" s="360" t="s">
        <v>7101</v>
      </c>
      <c r="CF3231" s="354" t="s">
        <v>2065</v>
      </c>
      <c r="CG3231" s="355" t="s">
        <v>811</v>
      </c>
      <c r="CH3231" s="356">
        <v>60000</v>
      </c>
      <c r="CI3231" s="357">
        <v>45717</v>
      </c>
    </row>
    <row r="3232" spans="79:87">
      <c r="CA3232" s="351">
        <v>3229</v>
      </c>
      <c r="CB3232" s="358"/>
      <c r="CC3232" s="360" t="s">
        <v>7102</v>
      </c>
      <c r="CD3232" s="353" t="s">
        <v>1655</v>
      </c>
      <c r="CE3232" s="360" t="s">
        <v>7103</v>
      </c>
      <c r="CF3232" s="354" t="s">
        <v>2072</v>
      </c>
      <c r="CG3232" s="355" t="s">
        <v>800</v>
      </c>
      <c r="CH3232" s="356">
        <v>19000</v>
      </c>
      <c r="CI3232" s="357">
        <v>45717</v>
      </c>
    </row>
    <row r="3233" spans="79:87">
      <c r="CA3233" s="351">
        <v>3230</v>
      </c>
      <c r="CB3233" s="358"/>
      <c r="CC3233" s="360" t="s">
        <v>7104</v>
      </c>
      <c r="CD3233" s="353" t="s">
        <v>1782</v>
      </c>
      <c r="CE3233" s="360" t="s">
        <v>7105</v>
      </c>
      <c r="CF3233" s="354" t="s">
        <v>4580</v>
      </c>
      <c r="CG3233" s="355" t="s">
        <v>722</v>
      </c>
      <c r="CH3233" s="356">
        <v>63420</v>
      </c>
      <c r="CI3233" s="357">
        <v>45717</v>
      </c>
    </row>
    <row r="3234" spans="79:87">
      <c r="CA3234" s="351">
        <v>3231</v>
      </c>
      <c r="CB3234" s="358"/>
      <c r="CC3234" s="360" t="s">
        <v>7106</v>
      </c>
      <c r="CD3234" s="353" t="s">
        <v>7107</v>
      </c>
      <c r="CE3234" s="360" t="s">
        <v>7108</v>
      </c>
      <c r="CF3234" s="354" t="s">
        <v>2198</v>
      </c>
      <c r="CG3234" s="355" t="s">
        <v>2199</v>
      </c>
      <c r="CH3234" s="356">
        <v>50000</v>
      </c>
      <c r="CI3234" s="357">
        <v>45717</v>
      </c>
    </row>
    <row r="3235" spans="79:87">
      <c r="CA3235" s="351">
        <v>3232</v>
      </c>
      <c r="CB3235" s="358"/>
      <c r="CC3235" s="360" t="s">
        <v>7109</v>
      </c>
      <c r="CD3235" s="353" t="s">
        <v>7110</v>
      </c>
      <c r="CE3235" s="360" t="s">
        <v>7111</v>
      </c>
      <c r="CF3235" s="354" t="s">
        <v>2072</v>
      </c>
      <c r="CG3235" s="355" t="s">
        <v>800</v>
      </c>
      <c r="CH3235" s="356">
        <v>19000</v>
      </c>
      <c r="CI3235" s="357">
        <v>45717</v>
      </c>
    </row>
    <row r="3236" spans="79:87">
      <c r="CA3236" s="351">
        <v>3233</v>
      </c>
      <c r="CB3236" s="358"/>
      <c r="CC3236" s="360" t="s">
        <v>7112</v>
      </c>
      <c r="CD3236" s="353" t="s">
        <v>7113</v>
      </c>
      <c r="CE3236" s="360" t="s">
        <v>7114</v>
      </c>
      <c r="CF3236" s="354" t="s">
        <v>2065</v>
      </c>
      <c r="CG3236" s="355" t="s">
        <v>811</v>
      </c>
      <c r="CH3236" s="356">
        <v>15000</v>
      </c>
      <c r="CI3236" s="357">
        <v>45689</v>
      </c>
    </row>
    <row r="3237" spans="79:87">
      <c r="CA3237" s="351">
        <v>3234</v>
      </c>
      <c r="CB3237" s="358"/>
      <c r="CC3237" s="360" t="s">
        <v>7115</v>
      </c>
      <c r="CD3237" s="353" t="s">
        <v>7116</v>
      </c>
      <c r="CE3237" s="360" t="s">
        <v>7117</v>
      </c>
      <c r="CF3237" s="354" t="s">
        <v>2065</v>
      </c>
      <c r="CG3237" s="355" t="s">
        <v>811</v>
      </c>
      <c r="CH3237" s="356">
        <v>15000</v>
      </c>
      <c r="CI3237" s="357">
        <v>45658</v>
      </c>
    </row>
    <row r="3238" spans="79:87">
      <c r="CA3238" s="351">
        <v>3235</v>
      </c>
      <c r="CB3238" s="358"/>
      <c r="CC3238" s="360" t="s">
        <v>7118</v>
      </c>
      <c r="CD3238" s="353" t="s">
        <v>7119</v>
      </c>
      <c r="CE3238" s="360" t="s">
        <v>7120</v>
      </c>
      <c r="CF3238" s="354" t="s">
        <v>2065</v>
      </c>
      <c r="CG3238" s="355" t="s">
        <v>811</v>
      </c>
      <c r="CH3238" s="356">
        <v>15000</v>
      </c>
      <c r="CI3238" s="357">
        <v>45717</v>
      </c>
    </row>
    <row r="3239" spans="79:87">
      <c r="CA3239" s="351">
        <v>3236</v>
      </c>
      <c r="CB3239" s="358"/>
      <c r="CC3239" s="360" t="s">
        <v>7121</v>
      </c>
      <c r="CD3239" s="353" t="s">
        <v>7122</v>
      </c>
      <c r="CE3239" s="360" t="s">
        <v>7123</v>
      </c>
      <c r="CF3239" s="354" t="s">
        <v>2621</v>
      </c>
      <c r="CG3239" s="355" t="s">
        <v>797</v>
      </c>
      <c r="CH3239" s="356">
        <v>17000</v>
      </c>
      <c r="CI3239" s="357">
        <v>45717</v>
      </c>
    </row>
    <row r="3240" spans="79:87">
      <c r="CA3240" s="351">
        <v>3237</v>
      </c>
      <c r="CB3240" s="358"/>
      <c r="CC3240" s="360" t="s">
        <v>7124</v>
      </c>
      <c r="CD3240" s="353" t="s">
        <v>7125</v>
      </c>
      <c r="CE3240" s="360" t="s">
        <v>7126</v>
      </c>
      <c r="CF3240" s="354" t="s">
        <v>2147</v>
      </c>
      <c r="CG3240" s="355" t="s">
        <v>752</v>
      </c>
      <c r="CH3240" s="353">
        <v>5500</v>
      </c>
      <c r="CI3240" s="357">
        <v>45717</v>
      </c>
    </row>
    <row r="3241" spans="79:87">
      <c r="CA3241" s="351">
        <v>3238</v>
      </c>
      <c r="CB3241" s="358"/>
      <c r="CC3241" s="360" t="s">
        <v>7127</v>
      </c>
      <c r="CD3241" s="353" t="s">
        <v>7128</v>
      </c>
      <c r="CE3241" s="360" t="s">
        <v>7129</v>
      </c>
      <c r="CF3241" s="354" t="s">
        <v>2065</v>
      </c>
      <c r="CG3241" s="355" t="s">
        <v>811</v>
      </c>
      <c r="CH3241" s="356">
        <v>30000</v>
      </c>
      <c r="CI3241" s="357">
        <v>45717</v>
      </c>
    </row>
    <row r="3242" spans="79:87">
      <c r="CA3242" s="351">
        <v>3239</v>
      </c>
      <c r="CB3242" s="358"/>
      <c r="CC3242" s="360" t="s">
        <v>6958</v>
      </c>
      <c r="CD3242" s="353" t="s">
        <v>6959</v>
      </c>
      <c r="CE3242" s="360" t="s">
        <v>6960</v>
      </c>
      <c r="CF3242" s="354" t="s">
        <v>2065</v>
      </c>
      <c r="CG3242" s="355" t="s">
        <v>811</v>
      </c>
      <c r="CH3242" s="356">
        <v>15000</v>
      </c>
      <c r="CI3242" s="357">
        <v>45717</v>
      </c>
    </row>
    <row r="3243" spans="79:87">
      <c r="CA3243" s="351">
        <v>3240</v>
      </c>
      <c r="CB3243" s="358"/>
      <c r="CC3243" s="360" t="s">
        <v>7130</v>
      </c>
      <c r="CD3243" s="353" t="s">
        <v>7131</v>
      </c>
      <c r="CE3243" s="360" t="s">
        <v>7132</v>
      </c>
      <c r="CF3243" s="354" t="s">
        <v>2092</v>
      </c>
      <c r="CG3243" s="355" t="s">
        <v>812</v>
      </c>
      <c r="CH3243" s="356">
        <v>69000</v>
      </c>
      <c r="CI3243" s="357">
        <v>45717</v>
      </c>
    </row>
    <row r="3244" spans="79:87">
      <c r="CA3244" s="351">
        <v>3241</v>
      </c>
      <c r="CB3244" s="358"/>
      <c r="CC3244" s="360" t="s">
        <v>7014</v>
      </c>
      <c r="CD3244" s="353" t="s">
        <v>1981</v>
      </c>
      <c r="CE3244" s="360" t="s">
        <v>7015</v>
      </c>
      <c r="CF3244" s="354" t="s">
        <v>2147</v>
      </c>
      <c r="CG3244" s="355" t="s">
        <v>752</v>
      </c>
      <c r="CH3244" s="356">
        <v>22000</v>
      </c>
      <c r="CI3244" s="357">
        <v>45717</v>
      </c>
    </row>
    <row r="3245" spans="79:87">
      <c r="CA3245" s="351">
        <v>3242</v>
      </c>
      <c r="CB3245" s="358"/>
      <c r="CC3245" s="360" t="s">
        <v>7133</v>
      </c>
      <c r="CD3245" s="353" t="s">
        <v>7134</v>
      </c>
      <c r="CE3245" s="360" t="s">
        <v>7135</v>
      </c>
      <c r="CF3245" s="354" t="s">
        <v>2580</v>
      </c>
      <c r="CG3245" s="355" t="s">
        <v>823</v>
      </c>
      <c r="CH3245" s="356">
        <v>41000</v>
      </c>
      <c r="CI3245" s="357">
        <v>45689</v>
      </c>
    </row>
    <row r="3246" spans="79:87">
      <c r="CA3246" s="351">
        <v>3243</v>
      </c>
      <c r="CB3246" s="358"/>
      <c r="CC3246" s="360" t="s">
        <v>7136</v>
      </c>
      <c r="CD3246" s="353" t="s">
        <v>7137</v>
      </c>
      <c r="CE3246" s="360" t="s">
        <v>7138</v>
      </c>
      <c r="CF3246" s="354" t="s">
        <v>2580</v>
      </c>
      <c r="CG3246" s="355" t="s">
        <v>823</v>
      </c>
      <c r="CH3246" s="356">
        <v>20500</v>
      </c>
      <c r="CI3246" s="357">
        <v>45658</v>
      </c>
    </row>
    <row r="3247" spans="79:87">
      <c r="CA3247" s="351">
        <v>3244</v>
      </c>
      <c r="CB3247" s="358"/>
      <c r="CC3247" s="360" t="s">
        <v>7139</v>
      </c>
      <c r="CD3247" s="353" t="s">
        <v>7140</v>
      </c>
      <c r="CE3247" s="360" t="s">
        <v>7141</v>
      </c>
      <c r="CF3247" s="354" t="s">
        <v>2707</v>
      </c>
      <c r="CG3247" s="355" t="s">
        <v>631</v>
      </c>
      <c r="CH3247" s="356">
        <v>3450</v>
      </c>
      <c r="CI3247" s="357">
        <v>45717</v>
      </c>
    </row>
    <row r="3248" spans="79:87">
      <c r="CA3248" s="351">
        <v>3245</v>
      </c>
      <c r="CB3248" s="358"/>
      <c r="CC3248" s="360" t="s">
        <v>7142</v>
      </c>
      <c r="CD3248" s="353" t="s">
        <v>7143</v>
      </c>
      <c r="CE3248" s="360" t="s">
        <v>7144</v>
      </c>
      <c r="CF3248" s="354" t="s">
        <v>2198</v>
      </c>
      <c r="CG3248" s="355" t="s">
        <v>2199</v>
      </c>
      <c r="CH3248" s="356">
        <v>25000</v>
      </c>
      <c r="CI3248" s="357">
        <v>45717</v>
      </c>
    </row>
    <row r="3249" spans="79:87">
      <c r="CA3249" s="351">
        <v>3246</v>
      </c>
      <c r="CB3249" s="358"/>
      <c r="CC3249" s="360" t="s">
        <v>7145</v>
      </c>
      <c r="CD3249" s="353" t="s">
        <v>7146</v>
      </c>
      <c r="CE3249" s="360" t="s">
        <v>7147</v>
      </c>
      <c r="CF3249" s="354" t="s">
        <v>2557</v>
      </c>
      <c r="CG3249" s="355" t="s">
        <v>824</v>
      </c>
      <c r="CH3249" s="356">
        <v>-8550</v>
      </c>
      <c r="CI3249" s="357">
        <v>45717</v>
      </c>
    </row>
    <row r="3250" spans="79:87">
      <c r="CA3250" s="351">
        <v>3247</v>
      </c>
      <c r="CB3250" s="358"/>
      <c r="CC3250" s="360" t="s">
        <v>7148</v>
      </c>
      <c r="CD3250" s="353" t="s">
        <v>7149</v>
      </c>
      <c r="CE3250" s="360" t="s">
        <v>7150</v>
      </c>
      <c r="CF3250" s="354" t="s">
        <v>2065</v>
      </c>
      <c r="CG3250" s="355" t="s">
        <v>811</v>
      </c>
      <c r="CH3250" s="356">
        <v>15000</v>
      </c>
      <c r="CI3250" s="357">
        <v>45717</v>
      </c>
    </row>
    <row r="3251" spans="79:87">
      <c r="CA3251" s="351">
        <v>3248</v>
      </c>
      <c r="CB3251" s="358"/>
      <c r="CC3251" s="360" t="s">
        <v>7151</v>
      </c>
      <c r="CD3251" s="353" t="s">
        <v>7152</v>
      </c>
      <c r="CE3251" s="360" t="s">
        <v>7153</v>
      </c>
      <c r="CF3251" s="354" t="s">
        <v>2065</v>
      </c>
      <c r="CG3251" s="355" t="s">
        <v>811</v>
      </c>
      <c r="CH3251" s="356">
        <v>15000</v>
      </c>
      <c r="CI3251" s="357">
        <v>45717</v>
      </c>
    </row>
    <row r="3252" spans="79:87">
      <c r="CA3252" s="351">
        <v>3249</v>
      </c>
      <c r="CB3252" s="358"/>
      <c r="CC3252" s="360" t="s">
        <v>7154</v>
      </c>
      <c r="CD3252" s="353" t="s">
        <v>7155</v>
      </c>
      <c r="CE3252" s="360" t="s">
        <v>7156</v>
      </c>
      <c r="CF3252" s="354" t="s">
        <v>2127</v>
      </c>
      <c r="CG3252" s="355" t="s">
        <v>751</v>
      </c>
      <c r="CH3252" s="356">
        <v>18960</v>
      </c>
      <c r="CI3252" s="357">
        <v>45717</v>
      </c>
    </row>
    <row r="3253" spans="79:87">
      <c r="CA3253" s="351">
        <v>3250</v>
      </c>
      <c r="CB3253" s="358"/>
      <c r="CC3253" s="360" t="s">
        <v>7157</v>
      </c>
      <c r="CD3253" s="353" t="s">
        <v>7158</v>
      </c>
      <c r="CE3253" s="360" t="s">
        <v>7159</v>
      </c>
      <c r="CF3253" s="354" t="s">
        <v>2137</v>
      </c>
      <c r="CG3253" s="355" t="s">
        <v>810</v>
      </c>
      <c r="CH3253" s="356">
        <v>12000</v>
      </c>
      <c r="CI3253" s="357">
        <v>45717</v>
      </c>
    </row>
    <row r="3254" spans="79:87">
      <c r="CA3254" s="351">
        <v>3251</v>
      </c>
      <c r="CB3254" s="358"/>
      <c r="CC3254" s="360" t="s">
        <v>7160</v>
      </c>
      <c r="CD3254" s="353" t="s">
        <v>7161</v>
      </c>
      <c r="CE3254" s="360" t="s">
        <v>7162</v>
      </c>
      <c r="CF3254" s="354" t="s">
        <v>2137</v>
      </c>
      <c r="CG3254" s="355" t="s">
        <v>810</v>
      </c>
      <c r="CH3254" s="356">
        <v>12000</v>
      </c>
      <c r="CI3254" s="357">
        <v>45689</v>
      </c>
    </row>
    <row r="3255" spans="79:87">
      <c r="CA3255" s="351">
        <v>3252</v>
      </c>
      <c r="CB3255" s="358"/>
      <c r="CC3255" s="360" t="s">
        <v>7163</v>
      </c>
      <c r="CD3255" s="353" t="s">
        <v>7164</v>
      </c>
      <c r="CE3255" s="360" t="s">
        <v>7165</v>
      </c>
      <c r="CF3255" s="354" t="s">
        <v>2065</v>
      </c>
      <c r="CG3255" s="355" t="s">
        <v>811</v>
      </c>
      <c r="CH3255" s="353">
        <v>15000</v>
      </c>
      <c r="CI3255" s="357">
        <v>45658</v>
      </c>
    </row>
    <row r="3256" spans="79:87">
      <c r="CA3256" s="351">
        <v>3253</v>
      </c>
      <c r="CB3256" s="358"/>
      <c r="CC3256" s="360" t="s">
        <v>7163</v>
      </c>
      <c r="CD3256" s="353" t="s">
        <v>7164</v>
      </c>
      <c r="CE3256" s="360" t="s">
        <v>7165</v>
      </c>
      <c r="CF3256" s="354" t="s">
        <v>2137</v>
      </c>
      <c r="CG3256" s="355" t="s">
        <v>810</v>
      </c>
      <c r="CH3256" s="356">
        <v>12000</v>
      </c>
      <c r="CI3256" s="357">
        <v>45717</v>
      </c>
    </row>
    <row r="3257" spans="79:87">
      <c r="CA3257" s="351">
        <v>3254</v>
      </c>
      <c r="CB3257" s="358"/>
      <c r="CC3257" s="360" t="s">
        <v>7166</v>
      </c>
      <c r="CD3257" s="353" t="s">
        <v>7167</v>
      </c>
      <c r="CE3257" s="360" t="s">
        <v>7168</v>
      </c>
      <c r="CF3257" s="354" t="s">
        <v>2557</v>
      </c>
      <c r="CG3257" s="355" t="s">
        <v>824</v>
      </c>
      <c r="CH3257" s="356">
        <v>-2850</v>
      </c>
      <c r="CI3257" s="357">
        <v>45717</v>
      </c>
    </row>
    <row r="3258" spans="79:87">
      <c r="CA3258" s="351">
        <v>3255</v>
      </c>
      <c r="CB3258" s="358"/>
      <c r="CC3258" s="360" t="s">
        <v>7169</v>
      </c>
      <c r="CD3258" s="353" t="s">
        <v>7170</v>
      </c>
      <c r="CE3258" s="360" t="s">
        <v>7171</v>
      </c>
      <c r="CF3258" s="354" t="s">
        <v>2137</v>
      </c>
      <c r="CG3258" s="355" t="s">
        <v>810</v>
      </c>
      <c r="CH3258" s="356">
        <v>12000</v>
      </c>
      <c r="CI3258" s="357">
        <v>45717</v>
      </c>
    </row>
    <row r="3259" spans="79:87">
      <c r="CA3259" s="351">
        <v>3256</v>
      </c>
      <c r="CB3259" s="358"/>
      <c r="CC3259" s="360" t="s">
        <v>7172</v>
      </c>
      <c r="CD3259" s="353" t="s">
        <v>7173</v>
      </c>
      <c r="CE3259" s="360" t="s">
        <v>7174</v>
      </c>
      <c r="CF3259" s="354" t="s">
        <v>3772</v>
      </c>
      <c r="CG3259" s="355" t="s">
        <v>664</v>
      </c>
      <c r="CH3259" s="356">
        <v>28620</v>
      </c>
      <c r="CI3259" s="357">
        <v>45717</v>
      </c>
    </row>
    <row r="3260" spans="79:87">
      <c r="CA3260" s="351">
        <v>3257</v>
      </c>
      <c r="CB3260" s="358"/>
      <c r="CC3260" s="360" t="s">
        <v>7175</v>
      </c>
      <c r="CD3260" s="353" t="s">
        <v>7176</v>
      </c>
      <c r="CE3260" s="360" t="s">
        <v>7177</v>
      </c>
      <c r="CF3260" s="354" t="s">
        <v>2065</v>
      </c>
      <c r="CG3260" s="355" t="s">
        <v>811</v>
      </c>
      <c r="CH3260" s="356">
        <v>15000</v>
      </c>
      <c r="CI3260" s="357">
        <v>45717</v>
      </c>
    </row>
    <row r="3261" spans="79:87">
      <c r="CA3261" s="351">
        <v>3258</v>
      </c>
      <c r="CB3261" s="358"/>
      <c r="CC3261" s="352" t="s">
        <v>7178</v>
      </c>
      <c r="CD3261" s="353" t="s">
        <v>7179</v>
      </c>
      <c r="CE3261" s="352" t="s">
        <v>7180</v>
      </c>
      <c r="CF3261" s="354" t="s">
        <v>2065</v>
      </c>
      <c r="CG3261" s="355" t="s">
        <v>811</v>
      </c>
      <c r="CH3261" s="356">
        <v>15000</v>
      </c>
      <c r="CI3261" s="357">
        <v>45717</v>
      </c>
    </row>
    <row r="3262" spans="79:87">
      <c r="CA3262" s="351">
        <v>3259</v>
      </c>
      <c r="CB3262" s="358"/>
      <c r="CC3262" s="352" t="s">
        <v>7181</v>
      </c>
      <c r="CD3262" s="353" t="s">
        <v>1921</v>
      </c>
      <c r="CE3262" s="352" t="s">
        <v>7182</v>
      </c>
      <c r="CF3262" s="354" t="s">
        <v>2147</v>
      </c>
      <c r="CG3262" s="355" t="s">
        <v>752</v>
      </c>
      <c r="CH3262" s="356">
        <v>88000</v>
      </c>
      <c r="CI3262" s="357">
        <v>45717</v>
      </c>
    </row>
    <row r="3263" spans="79:87">
      <c r="CA3263" s="351">
        <v>3260</v>
      </c>
      <c r="CB3263" s="358"/>
      <c r="CC3263" s="352" t="s">
        <v>7183</v>
      </c>
      <c r="CD3263" s="353" t="s">
        <v>1653</v>
      </c>
      <c r="CE3263" s="352" t="s">
        <v>7184</v>
      </c>
      <c r="CF3263" s="354" t="s">
        <v>2147</v>
      </c>
      <c r="CG3263" s="355" t="s">
        <v>752</v>
      </c>
      <c r="CH3263" s="356">
        <v>44000</v>
      </c>
      <c r="CI3263" s="357">
        <v>45689</v>
      </c>
    </row>
    <row r="3264" spans="79:87">
      <c r="CA3264" s="351">
        <v>3261</v>
      </c>
      <c r="CB3264" s="358"/>
      <c r="CC3264" s="352" t="s">
        <v>7185</v>
      </c>
      <c r="CD3264" s="353" t="s">
        <v>7186</v>
      </c>
      <c r="CE3264" s="352" t="s">
        <v>7187</v>
      </c>
      <c r="CF3264" s="354" t="s">
        <v>3772</v>
      </c>
      <c r="CG3264" s="355" t="s">
        <v>664</v>
      </c>
      <c r="CH3264" s="356">
        <v>71550</v>
      </c>
      <c r="CI3264" s="357">
        <v>45658</v>
      </c>
    </row>
    <row r="3265" spans="79:87">
      <c r="CA3265" s="351">
        <v>3262</v>
      </c>
      <c r="CB3265" s="358"/>
      <c r="CC3265" s="352" t="s">
        <v>7188</v>
      </c>
      <c r="CD3265" s="353" t="s">
        <v>7189</v>
      </c>
      <c r="CE3265" s="352" t="s">
        <v>7190</v>
      </c>
      <c r="CF3265" s="354" t="s">
        <v>2065</v>
      </c>
      <c r="CG3265" s="355" t="s">
        <v>811</v>
      </c>
      <c r="CH3265" s="356">
        <v>30000</v>
      </c>
      <c r="CI3265" s="357">
        <v>45717</v>
      </c>
    </row>
    <row r="3266" spans="79:87">
      <c r="CA3266" s="351">
        <v>3263</v>
      </c>
      <c r="CB3266" s="358"/>
      <c r="CC3266" s="352" t="s">
        <v>7191</v>
      </c>
      <c r="CD3266" s="353" t="s">
        <v>7192</v>
      </c>
      <c r="CE3266" s="352" t="s">
        <v>7193</v>
      </c>
      <c r="CF3266" s="354" t="s">
        <v>2065</v>
      </c>
      <c r="CG3266" s="355" t="s">
        <v>811</v>
      </c>
      <c r="CH3266" s="356">
        <v>15000</v>
      </c>
      <c r="CI3266" s="357">
        <v>45717</v>
      </c>
    </row>
    <row r="3267" spans="79:87">
      <c r="CA3267" s="351">
        <v>3264</v>
      </c>
      <c r="CB3267" s="358"/>
      <c r="CC3267" s="352" t="s">
        <v>7194</v>
      </c>
      <c r="CD3267" s="353" t="s">
        <v>3985</v>
      </c>
      <c r="CE3267" s="352" t="s">
        <v>7195</v>
      </c>
      <c r="CF3267" s="354" t="s">
        <v>2072</v>
      </c>
      <c r="CG3267" s="355" t="s">
        <v>800</v>
      </c>
      <c r="CH3267" s="356">
        <v>19000</v>
      </c>
      <c r="CI3267" s="357">
        <v>45717</v>
      </c>
    </row>
    <row r="3268" spans="79:87">
      <c r="CA3268" s="351">
        <v>3265</v>
      </c>
      <c r="CB3268" s="358"/>
      <c r="CC3268" s="352" t="s">
        <v>7196</v>
      </c>
      <c r="CD3268" s="353" t="s">
        <v>7197</v>
      </c>
      <c r="CE3268" s="352" t="s">
        <v>7198</v>
      </c>
      <c r="CF3268" s="354" t="s">
        <v>2131</v>
      </c>
      <c r="CG3268" s="355" t="s">
        <v>808</v>
      </c>
      <c r="CH3268" s="356">
        <v>60000</v>
      </c>
      <c r="CI3268" s="357">
        <v>45717</v>
      </c>
    </row>
    <row r="3269" spans="79:87">
      <c r="CA3269" s="351">
        <v>3266</v>
      </c>
      <c r="CB3269" s="358"/>
      <c r="CC3269" s="352" t="s">
        <v>7199</v>
      </c>
      <c r="CD3269" s="353" t="s">
        <v>7200</v>
      </c>
      <c r="CE3269" s="352" t="s">
        <v>7201</v>
      </c>
      <c r="CF3269" s="354" t="s">
        <v>2580</v>
      </c>
      <c r="CG3269" s="355" t="s">
        <v>823</v>
      </c>
      <c r="CH3269" s="356">
        <v>20500</v>
      </c>
      <c r="CI3269" s="357">
        <v>45717</v>
      </c>
    </row>
    <row r="3270" spans="79:87">
      <c r="CA3270" s="351">
        <v>3267</v>
      </c>
      <c r="CB3270" s="358"/>
      <c r="CC3270" s="352" t="s">
        <v>7202</v>
      </c>
      <c r="CD3270" s="353" t="s">
        <v>7203</v>
      </c>
      <c r="CE3270" s="352" t="s">
        <v>7204</v>
      </c>
      <c r="CF3270" s="354" t="s">
        <v>2065</v>
      </c>
      <c r="CG3270" s="355" t="s">
        <v>811</v>
      </c>
      <c r="CH3270" s="356">
        <v>15000</v>
      </c>
      <c r="CI3270" s="357">
        <v>45717</v>
      </c>
    </row>
    <row r="3271" spans="79:87">
      <c r="CA3271" s="351">
        <v>3268</v>
      </c>
      <c r="CB3271" s="358"/>
      <c r="CC3271" s="352" t="s">
        <v>7205</v>
      </c>
      <c r="CD3271" s="353" t="s">
        <v>7206</v>
      </c>
      <c r="CE3271" s="352" t="s">
        <v>7207</v>
      </c>
      <c r="CF3271" s="354" t="s">
        <v>2147</v>
      </c>
      <c r="CG3271" s="355" t="s">
        <v>752</v>
      </c>
      <c r="CH3271" s="356">
        <v>5500</v>
      </c>
      <c r="CI3271" s="357">
        <v>45717</v>
      </c>
    </row>
    <row r="3272" spans="79:87">
      <c r="CA3272" s="351">
        <v>3269</v>
      </c>
      <c r="CB3272" s="358"/>
      <c r="CC3272" s="352" t="s">
        <v>7208</v>
      </c>
      <c r="CD3272" s="353" t="s">
        <v>7209</v>
      </c>
      <c r="CE3272" s="352" t="s">
        <v>7210</v>
      </c>
      <c r="CF3272" s="354" t="s">
        <v>2065</v>
      </c>
      <c r="CG3272" s="355" t="s">
        <v>811</v>
      </c>
      <c r="CH3272" s="356">
        <v>15000</v>
      </c>
      <c r="CI3272" s="357">
        <v>45689</v>
      </c>
    </row>
    <row r="3273" spans="79:87">
      <c r="CA3273" s="351">
        <v>3270</v>
      </c>
      <c r="CB3273" s="358"/>
      <c r="CC3273" s="352" t="s">
        <v>7211</v>
      </c>
      <c r="CD3273" s="353" t="s">
        <v>7212</v>
      </c>
      <c r="CE3273" s="352" t="s">
        <v>7213</v>
      </c>
      <c r="CF3273" s="354" t="s">
        <v>2580</v>
      </c>
      <c r="CG3273" s="355" t="s">
        <v>823</v>
      </c>
      <c r="CH3273" s="356">
        <v>20500</v>
      </c>
      <c r="CI3273" s="357">
        <v>45658</v>
      </c>
    </row>
    <row r="3274" spans="79:87">
      <c r="CA3274" s="351">
        <v>3271</v>
      </c>
      <c r="CB3274" s="358"/>
      <c r="CC3274" s="352" t="s">
        <v>7183</v>
      </c>
      <c r="CD3274" s="353" t="s">
        <v>1653</v>
      </c>
      <c r="CE3274" s="352" t="s">
        <v>7184</v>
      </c>
      <c r="CF3274" s="354" t="s">
        <v>3493</v>
      </c>
      <c r="CG3274" s="355" t="s">
        <v>748</v>
      </c>
      <c r="CH3274" s="356">
        <v>22008</v>
      </c>
      <c r="CI3274" s="357">
        <v>45717</v>
      </c>
    </row>
    <row r="3275" spans="79:87">
      <c r="CA3275" s="351">
        <v>3272</v>
      </c>
      <c r="CB3275" s="358"/>
      <c r="CC3275" s="352" t="s">
        <v>7214</v>
      </c>
      <c r="CD3275" s="353" t="s">
        <v>7215</v>
      </c>
      <c r="CE3275" s="352" t="s">
        <v>7216</v>
      </c>
      <c r="CF3275" s="354" t="s">
        <v>2065</v>
      </c>
      <c r="CG3275" s="355" t="s">
        <v>811</v>
      </c>
      <c r="CH3275" s="356">
        <v>15000</v>
      </c>
      <c r="CI3275" s="357">
        <v>45717</v>
      </c>
    </row>
    <row r="3276" spans="79:87">
      <c r="CA3276" s="351">
        <v>3273</v>
      </c>
      <c r="CB3276" s="358"/>
      <c r="CC3276" s="352" t="s">
        <v>7217</v>
      </c>
      <c r="CD3276" s="353" t="s">
        <v>7218</v>
      </c>
      <c r="CE3276" s="352" t="s">
        <v>7219</v>
      </c>
      <c r="CF3276" s="354" t="s">
        <v>2557</v>
      </c>
      <c r="CG3276" s="355" t="s">
        <v>824</v>
      </c>
      <c r="CH3276" s="356">
        <v>8550</v>
      </c>
      <c r="CI3276" s="357">
        <v>45717</v>
      </c>
    </row>
    <row r="3277" spans="79:87">
      <c r="CA3277" s="351">
        <v>3274</v>
      </c>
      <c r="CB3277" s="358"/>
      <c r="CC3277" s="352" t="s">
        <v>7220</v>
      </c>
      <c r="CD3277" s="353" t="s">
        <v>7221</v>
      </c>
      <c r="CE3277" s="352" t="s">
        <v>7222</v>
      </c>
      <c r="CF3277" s="354" t="s">
        <v>2147</v>
      </c>
      <c r="CG3277" s="355" t="s">
        <v>752</v>
      </c>
      <c r="CH3277" s="356">
        <v>-11000</v>
      </c>
      <c r="CI3277" s="357">
        <v>45717</v>
      </c>
    </row>
    <row r="3278" spans="79:87">
      <c r="CA3278" s="351">
        <v>3275</v>
      </c>
      <c r="CB3278" s="358"/>
      <c r="CC3278" s="352" t="s">
        <v>7223</v>
      </c>
      <c r="CD3278" s="353" t="s">
        <v>7224</v>
      </c>
      <c r="CE3278" s="352" t="s">
        <v>7225</v>
      </c>
      <c r="CF3278" s="354" t="s">
        <v>2065</v>
      </c>
      <c r="CG3278" s="355" t="s">
        <v>811</v>
      </c>
      <c r="CH3278" s="356">
        <v>15000</v>
      </c>
      <c r="CI3278" s="357">
        <v>45717</v>
      </c>
    </row>
    <row r="3279" spans="79:87">
      <c r="CA3279" s="351">
        <v>3276</v>
      </c>
      <c r="CB3279" s="358"/>
      <c r="CC3279" s="352" t="s">
        <v>7226</v>
      </c>
      <c r="CD3279" s="353" t="s">
        <v>7227</v>
      </c>
      <c r="CE3279" s="352" t="s">
        <v>7228</v>
      </c>
      <c r="CF3279" s="354" t="s">
        <v>2065</v>
      </c>
      <c r="CG3279" s="355" t="s">
        <v>811</v>
      </c>
      <c r="CH3279" s="356">
        <v>15000</v>
      </c>
      <c r="CI3279" s="357">
        <v>45717</v>
      </c>
    </row>
    <row r="3280" spans="79:87">
      <c r="CA3280" s="351">
        <v>3277</v>
      </c>
      <c r="CB3280" s="358"/>
      <c r="CC3280" s="352" t="s">
        <v>7229</v>
      </c>
      <c r="CD3280" s="353" t="s">
        <v>7230</v>
      </c>
      <c r="CE3280" s="352" t="s">
        <v>7231</v>
      </c>
      <c r="CF3280" s="354" t="s">
        <v>2147</v>
      </c>
      <c r="CG3280" s="355" t="s">
        <v>752</v>
      </c>
      <c r="CH3280" s="356">
        <v>11000</v>
      </c>
      <c r="CI3280" s="357">
        <v>45717</v>
      </c>
    </row>
    <row r="3281" spans="79:87">
      <c r="CA3281" s="351">
        <v>3278</v>
      </c>
      <c r="CB3281" s="358"/>
      <c r="CC3281" s="352" t="s">
        <v>7232</v>
      </c>
      <c r="CD3281" s="353" t="s">
        <v>7233</v>
      </c>
      <c r="CE3281" s="352" t="s">
        <v>7234</v>
      </c>
      <c r="CF3281" s="354" t="s">
        <v>2198</v>
      </c>
      <c r="CG3281" s="355" t="s">
        <v>2199</v>
      </c>
      <c r="CH3281" s="356">
        <v>25000</v>
      </c>
      <c r="CI3281" s="357">
        <v>45689</v>
      </c>
    </row>
    <row r="3282" spans="79:87">
      <c r="CA3282" s="351">
        <v>3279</v>
      </c>
      <c r="CB3282" s="358"/>
      <c r="CC3282" s="352" t="s">
        <v>7052</v>
      </c>
      <c r="CD3282" s="353" t="s">
        <v>7053</v>
      </c>
      <c r="CE3282" s="352" t="s">
        <v>7054</v>
      </c>
      <c r="CF3282" s="354" t="s">
        <v>2092</v>
      </c>
      <c r="CG3282" s="355" t="s">
        <v>812</v>
      </c>
      <c r="CH3282" s="356">
        <v>11500</v>
      </c>
      <c r="CI3282" s="357">
        <v>45658</v>
      </c>
    </row>
    <row r="3283" spans="79:87">
      <c r="CA3283" s="351">
        <v>3280</v>
      </c>
      <c r="CB3283" s="358"/>
      <c r="CC3283" s="352" t="s">
        <v>7235</v>
      </c>
      <c r="CD3283" s="353" t="s">
        <v>7236</v>
      </c>
      <c r="CE3283" s="352" t="s">
        <v>7237</v>
      </c>
      <c r="CF3283" s="354" t="s">
        <v>3772</v>
      </c>
      <c r="CG3283" s="355" t="s">
        <v>664</v>
      </c>
      <c r="CH3283" s="356">
        <v>57240</v>
      </c>
      <c r="CI3283" s="357">
        <v>45717</v>
      </c>
    </row>
    <row r="3284" spans="79:87">
      <c r="CA3284" s="351">
        <v>3281</v>
      </c>
      <c r="CB3284" s="358"/>
      <c r="CC3284" s="352" t="s">
        <v>7238</v>
      </c>
      <c r="CD3284" s="353" t="s">
        <v>7239</v>
      </c>
      <c r="CE3284" s="352" t="s">
        <v>7240</v>
      </c>
      <c r="CF3284" s="354" t="s">
        <v>2745</v>
      </c>
      <c r="CG3284" s="355" t="s">
        <v>789</v>
      </c>
      <c r="CH3284" s="356">
        <v>35000</v>
      </c>
      <c r="CI3284" s="357">
        <v>45717</v>
      </c>
    </row>
    <row r="3285" spans="79:87">
      <c r="CA3285" s="351">
        <v>3282</v>
      </c>
      <c r="CB3285" s="358"/>
      <c r="CC3285" s="352" t="s">
        <v>7183</v>
      </c>
      <c r="CD3285" s="353" t="s">
        <v>1653</v>
      </c>
      <c r="CE3285" s="352" t="s">
        <v>7184</v>
      </c>
      <c r="CF3285" s="354" t="s">
        <v>2147</v>
      </c>
      <c r="CG3285" s="355" t="s">
        <v>752</v>
      </c>
      <c r="CH3285" s="356">
        <v>11000</v>
      </c>
      <c r="CI3285" s="357">
        <v>45717</v>
      </c>
    </row>
    <row r="3286" spans="79:87">
      <c r="CA3286" s="351">
        <v>3283</v>
      </c>
      <c r="CB3286" s="358"/>
      <c r="CC3286" s="352" t="s">
        <v>7241</v>
      </c>
      <c r="CD3286" s="353" t="s">
        <v>7242</v>
      </c>
      <c r="CE3286" s="352" t="s">
        <v>7243</v>
      </c>
      <c r="CF3286" s="354" t="s">
        <v>2137</v>
      </c>
      <c r="CG3286" s="355" t="s">
        <v>810</v>
      </c>
      <c r="CH3286" s="356">
        <v>12000</v>
      </c>
      <c r="CI3286" s="357">
        <v>45717</v>
      </c>
    </row>
    <row r="3287" spans="79:87">
      <c r="CA3287" s="351">
        <v>3284</v>
      </c>
      <c r="CB3287" s="358"/>
      <c r="CC3287" s="352" t="s">
        <v>6994</v>
      </c>
      <c r="CD3287" s="353" t="s">
        <v>1752</v>
      </c>
      <c r="CE3287" s="352" t="s">
        <v>6995</v>
      </c>
      <c r="CF3287" s="354" t="s">
        <v>2147</v>
      </c>
      <c r="CG3287" s="355" t="s">
        <v>752</v>
      </c>
      <c r="CH3287" s="356">
        <v>22000</v>
      </c>
      <c r="CI3287" s="357">
        <v>45717</v>
      </c>
    </row>
    <row r="3288" spans="79:87">
      <c r="CA3288" s="351">
        <v>3285</v>
      </c>
      <c r="CB3288" s="358"/>
      <c r="CC3288" s="352" t="s">
        <v>7194</v>
      </c>
      <c r="CD3288" s="353" t="s">
        <v>3985</v>
      </c>
      <c r="CE3288" s="352" t="s">
        <v>7195</v>
      </c>
      <c r="CF3288" s="354" t="s">
        <v>2137</v>
      </c>
      <c r="CG3288" s="355" t="s">
        <v>810</v>
      </c>
      <c r="CH3288" s="356">
        <v>12000</v>
      </c>
      <c r="CI3288" s="357">
        <v>45717</v>
      </c>
    </row>
    <row r="3289" spans="79:87">
      <c r="CA3289" s="351">
        <v>3286</v>
      </c>
      <c r="CB3289" s="358"/>
      <c r="CC3289" s="352" t="s">
        <v>7244</v>
      </c>
      <c r="CD3289" s="353" t="s">
        <v>7245</v>
      </c>
      <c r="CE3289" s="352" t="s">
        <v>7246</v>
      </c>
      <c r="CF3289" s="354" t="s">
        <v>2557</v>
      </c>
      <c r="CG3289" s="355" t="s">
        <v>824</v>
      </c>
      <c r="CH3289" s="356">
        <v>2850</v>
      </c>
      <c r="CI3289" s="357">
        <v>45717</v>
      </c>
    </row>
    <row r="3290" spans="79:87">
      <c r="CA3290" s="351">
        <v>3287</v>
      </c>
      <c r="CB3290" s="358"/>
      <c r="CC3290" s="352" t="s">
        <v>7247</v>
      </c>
      <c r="CD3290" s="353" t="s">
        <v>7248</v>
      </c>
      <c r="CE3290" s="352" t="s">
        <v>7249</v>
      </c>
      <c r="CF3290" s="354" t="s">
        <v>2109</v>
      </c>
      <c r="CG3290" s="355" t="s">
        <v>631</v>
      </c>
      <c r="CH3290" s="356">
        <v>57500</v>
      </c>
      <c r="CI3290" s="357">
        <v>45689</v>
      </c>
    </row>
    <row r="3291" spans="79:87">
      <c r="CA3291" s="351">
        <v>3288</v>
      </c>
      <c r="CB3291" s="358"/>
      <c r="CC3291" s="352" t="s">
        <v>7250</v>
      </c>
      <c r="CD3291" s="353" t="s">
        <v>7251</v>
      </c>
      <c r="CE3291" s="352" t="s">
        <v>7252</v>
      </c>
      <c r="CF3291" s="354" t="s">
        <v>2072</v>
      </c>
      <c r="CG3291" s="355" t="s">
        <v>800</v>
      </c>
      <c r="CH3291" s="356">
        <v>-285000</v>
      </c>
      <c r="CI3291" s="357">
        <v>45658</v>
      </c>
    </row>
    <row r="3292" spans="79:87">
      <c r="CA3292" s="351">
        <v>3289</v>
      </c>
      <c r="CB3292" s="358"/>
      <c r="CC3292" s="352" t="s">
        <v>7253</v>
      </c>
      <c r="CD3292" s="353" t="s">
        <v>7254</v>
      </c>
      <c r="CE3292" s="352" t="s">
        <v>7255</v>
      </c>
      <c r="CF3292" s="354" t="s">
        <v>2131</v>
      </c>
      <c r="CG3292" s="355" t="s">
        <v>808</v>
      </c>
      <c r="CH3292" s="356">
        <v>30000</v>
      </c>
      <c r="CI3292" s="357">
        <v>45717</v>
      </c>
    </row>
    <row r="3293" spans="79:87">
      <c r="CA3293" s="351">
        <v>3290</v>
      </c>
      <c r="CB3293" s="358"/>
      <c r="CC3293" s="352" t="s">
        <v>7183</v>
      </c>
      <c r="CD3293" s="353" t="s">
        <v>1653</v>
      </c>
      <c r="CE3293" s="352" t="s">
        <v>7184</v>
      </c>
      <c r="CF3293" s="354" t="s">
        <v>2147</v>
      </c>
      <c r="CG3293" s="355" t="s">
        <v>752</v>
      </c>
      <c r="CH3293" s="356">
        <v>5500</v>
      </c>
      <c r="CI3293" s="357">
        <v>45717</v>
      </c>
    </row>
    <row r="3294" spans="79:87">
      <c r="CA3294" s="351">
        <v>3291</v>
      </c>
      <c r="CB3294" s="358"/>
      <c r="CC3294" s="352" t="s">
        <v>7256</v>
      </c>
      <c r="CD3294" s="353" t="s">
        <v>4771</v>
      </c>
      <c r="CE3294" s="352" t="s">
        <v>7257</v>
      </c>
      <c r="CF3294" s="354" t="s">
        <v>2127</v>
      </c>
      <c r="CG3294" s="355" t="s">
        <v>751</v>
      </c>
      <c r="CH3294" s="356">
        <v>75840</v>
      </c>
      <c r="CI3294" s="357">
        <v>45717</v>
      </c>
    </row>
    <row r="3295" spans="79:87">
      <c r="CA3295" s="351">
        <v>3292</v>
      </c>
      <c r="CB3295" s="358"/>
      <c r="CC3295" s="352" t="s">
        <v>7139</v>
      </c>
      <c r="CD3295" s="353" t="s">
        <v>2823</v>
      </c>
      <c r="CE3295" s="352" t="s">
        <v>7258</v>
      </c>
      <c r="CF3295" s="354" t="s">
        <v>2065</v>
      </c>
      <c r="CG3295" s="355" t="s">
        <v>811</v>
      </c>
      <c r="CH3295" s="356">
        <v>15000</v>
      </c>
      <c r="CI3295" s="357">
        <v>45717</v>
      </c>
    </row>
    <row r="3296" spans="79:87">
      <c r="CA3296" s="351">
        <v>3293</v>
      </c>
      <c r="CB3296" s="358"/>
      <c r="CC3296" s="352" t="s">
        <v>7259</v>
      </c>
      <c r="CD3296" s="353" t="s">
        <v>7260</v>
      </c>
      <c r="CE3296" s="352" t="s">
        <v>7261</v>
      </c>
      <c r="CF3296" s="354" t="s">
        <v>2065</v>
      </c>
      <c r="CG3296" s="355" t="s">
        <v>811</v>
      </c>
      <c r="CH3296" s="356">
        <v>15000</v>
      </c>
      <c r="CI3296" s="357">
        <v>45717</v>
      </c>
    </row>
    <row r="3297" spans="79:87">
      <c r="CA3297" s="351">
        <v>3294</v>
      </c>
      <c r="CB3297" s="358"/>
      <c r="CC3297" s="352" t="s">
        <v>7262</v>
      </c>
      <c r="CD3297" s="353" t="s">
        <v>7263</v>
      </c>
      <c r="CE3297" s="352" t="s">
        <v>7264</v>
      </c>
      <c r="CF3297" s="354" t="s">
        <v>2065</v>
      </c>
      <c r="CG3297" s="355" t="s">
        <v>811</v>
      </c>
      <c r="CH3297" s="356">
        <v>15000</v>
      </c>
      <c r="CI3297" s="357">
        <v>45717</v>
      </c>
    </row>
    <row r="3298" spans="79:87">
      <c r="CA3298" s="351">
        <v>3295</v>
      </c>
      <c r="CB3298" s="358"/>
      <c r="CC3298" s="352" t="s">
        <v>7265</v>
      </c>
      <c r="CD3298" s="353" t="s">
        <v>7266</v>
      </c>
      <c r="CE3298" s="352" t="s">
        <v>7267</v>
      </c>
      <c r="CF3298" s="354" t="s">
        <v>2092</v>
      </c>
      <c r="CG3298" s="355" t="s">
        <v>812</v>
      </c>
      <c r="CH3298" s="356">
        <v>11500</v>
      </c>
      <c r="CI3298" s="357">
        <v>45717</v>
      </c>
    </row>
    <row r="3299" spans="79:87">
      <c r="CA3299" s="351">
        <v>3296</v>
      </c>
      <c r="CB3299" s="358"/>
      <c r="CC3299" s="352" t="s">
        <v>7268</v>
      </c>
      <c r="CD3299" s="353" t="s">
        <v>7269</v>
      </c>
      <c r="CE3299" s="352" t="s">
        <v>7270</v>
      </c>
      <c r="CF3299" s="354" t="s">
        <v>2092</v>
      </c>
      <c r="CG3299" s="355" t="s">
        <v>812</v>
      </c>
      <c r="CH3299" s="356">
        <v>11500</v>
      </c>
      <c r="CI3299" s="357">
        <v>45689</v>
      </c>
    </row>
    <row r="3300" spans="79:87">
      <c r="CA3300" s="351">
        <v>3297</v>
      </c>
      <c r="CB3300" s="358"/>
      <c r="CC3300" s="352" t="s">
        <v>7271</v>
      </c>
      <c r="CD3300" s="353" t="s">
        <v>7272</v>
      </c>
      <c r="CE3300" s="352" t="s">
        <v>7273</v>
      </c>
      <c r="CF3300" s="354" t="s">
        <v>3036</v>
      </c>
      <c r="CG3300" s="355" t="s">
        <v>799</v>
      </c>
      <c r="CH3300" s="356">
        <v>57000</v>
      </c>
      <c r="CI3300" s="357">
        <v>45658</v>
      </c>
    </row>
    <row r="3301" spans="79:87">
      <c r="CA3301" s="351">
        <v>3298</v>
      </c>
      <c r="CB3301" s="358"/>
      <c r="CC3301" s="352" t="s">
        <v>7274</v>
      </c>
      <c r="CD3301" s="353" t="s">
        <v>7275</v>
      </c>
      <c r="CE3301" s="352" t="s">
        <v>7276</v>
      </c>
      <c r="CF3301" s="354" t="s">
        <v>2065</v>
      </c>
      <c r="CG3301" s="355" t="s">
        <v>811</v>
      </c>
      <c r="CH3301" s="356">
        <v>120000</v>
      </c>
      <c r="CI3301" s="357">
        <v>45717</v>
      </c>
    </row>
    <row r="3302" spans="79:87">
      <c r="CA3302" s="351">
        <v>3299</v>
      </c>
      <c r="CB3302" s="358"/>
      <c r="CC3302" s="352" t="s">
        <v>7277</v>
      </c>
      <c r="CD3302" s="353" t="s">
        <v>7278</v>
      </c>
      <c r="CE3302" s="352" t="s">
        <v>7279</v>
      </c>
      <c r="CF3302" s="354" t="s">
        <v>2065</v>
      </c>
      <c r="CG3302" s="355" t="s">
        <v>811</v>
      </c>
      <c r="CH3302" s="356">
        <v>15000</v>
      </c>
      <c r="CI3302" s="357">
        <v>45717</v>
      </c>
    </row>
    <row r="3303" spans="79:87">
      <c r="CA3303" s="351">
        <v>3300</v>
      </c>
      <c r="CB3303" s="358"/>
      <c r="CC3303" s="352" t="s">
        <v>7160</v>
      </c>
      <c r="CD3303" s="353" t="s">
        <v>7161</v>
      </c>
      <c r="CE3303" s="352" t="s">
        <v>7162</v>
      </c>
      <c r="CF3303" s="354" t="s">
        <v>2092</v>
      </c>
      <c r="CG3303" s="355" t="s">
        <v>812</v>
      </c>
      <c r="CH3303" s="356">
        <v>23000</v>
      </c>
      <c r="CI3303" s="357">
        <v>45717</v>
      </c>
    </row>
    <row r="3304" spans="79:87">
      <c r="CA3304" s="351">
        <v>3301</v>
      </c>
      <c r="CB3304" s="358"/>
      <c r="CC3304" s="352" t="s">
        <v>7280</v>
      </c>
      <c r="CD3304" s="353" t="s">
        <v>7281</v>
      </c>
      <c r="CE3304" s="352" t="s">
        <v>7282</v>
      </c>
      <c r="CF3304" s="354" t="s">
        <v>2198</v>
      </c>
      <c r="CG3304" s="355" t="s">
        <v>2199</v>
      </c>
      <c r="CH3304" s="356">
        <v>25000</v>
      </c>
      <c r="CI3304" s="357">
        <v>45717</v>
      </c>
    </row>
    <row r="3305" spans="79:87">
      <c r="CA3305" s="351">
        <v>3302</v>
      </c>
      <c r="CB3305" s="358"/>
      <c r="CC3305" s="352" t="s">
        <v>6994</v>
      </c>
      <c r="CD3305" s="353" t="s">
        <v>1752</v>
      </c>
      <c r="CE3305" s="352" t="s">
        <v>6995</v>
      </c>
      <c r="CF3305" s="354" t="s">
        <v>2147</v>
      </c>
      <c r="CG3305" s="355" t="s">
        <v>752</v>
      </c>
      <c r="CH3305" s="356">
        <v>22000</v>
      </c>
      <c r="CI3305" s="357">
        <v>45717</v>
      </c>
    </row>
    <row r="3306" spans="79:87">
      <c r="CA3306" s="351">
        <v>3303</v>
      </c>
      <c r="CB3306" s="358"/>
      <c r="CC3306" s="352" t="s">
        <v>7283</v>
      </c>
      <c r="CD3306" s="353" t="s">
        <v>7284</v>
      </c>
      <c r="CE3306" s="352" t="s">
        <v>7285</v>
      </c>
      <c r="CF3306" s="354" t="s">
        <v>2137</v>
      </c>
      <c r="CG3306" s="355" t="s">
        <v>810</v>
      </c>
      <c r="CH3306" s="356">
        <v>-12000</v>
      </c>
      <c r="CI3306" s="357">
        <v>45717</v>
      </c>
    </row>
    <row r="3307" spans="79:87">
      <c r="CA3307" s="351">
        <v>3304</v>
      </c>
      <c r="CB3307" s="358"/>
      <c r="CC3307" s="352" t="s">
        <v>7185</v>
      </c>
      <c r="CD3307" s="353" t="s">
        <v>7186</v>
      </c>
      <c r="CE3307" s="352" t="s">
        <v>7187</v>
      </c>
      <c r="CF3307" s="354" t="s">
        <v>2072</v>
      </c>
      <c r="CG3307" s="355" t="s">
        <v>800</v>
      </c>
      <c r="CH3307" s="356">
        <v>19000</v>
      </c>
      <c r="CI3307" s="357">
        <v>45717</v>
      </c>
    </row>
    <row r="3308" spans="79:87">
      <c r="CA3308" s="351">
        <v>3305</v>
      </c>
      <c r="CB3308" s="358"/>
      <c r="CC3308" s="352" t="s">
        <v>7286</v>
      </c>
      <c r="CD3308" s="353" t="s">
        <v>7287</v>
      </c>
      <c r="CE3308" s="352" t="s">
        <v>7288</v>
      </c>
      <c r="CF3308" s="354" t="s">
        <v>2065</v>
      </c>
      <c r="CG3308" s="355" t="s">
        <v>811</v>
      </c>
      <c r="CH3308" s="356">
        <v>15000</v>
      </c>
      <c r="CI3308" s="357">
        <v>45689</v>
      </c>
    </row>
    <row r="3309" spans="79:87">
      <c r="CA3309" s="351">
        <v>3306</v>
      </c>
      <c r="CB3309" s="358"/>
      <c r="CC3309" s="352" t="s">
        <v>7229</v>
      </c>
      <c r="CD3309" s="353" t="s">
        <v>7230</v>
      </c>
      <c r="CE3309" s="352" t="s">
        <v>7231</v>
      </c>
      <c r="CF3309" s="354" t="s">
        <v>2147</v>
      </c>
      <c r="CG3309" s="355" t="s">
        <v>752</v>
      </c>
      <c r="CH3309" s="356">
        <v>16500</v>
      </c>
      <c r="CI3309" s="357">
        <v>45658</v>
      </c>
    </row>
    <row r="3310" spans="79:87">
      <c r="CA3310" s="351">
        <v>3307</v>
      </c>
      <c r="CB3310" s="358"/>
      <c r="CC3310" s="352" t="s">
        <v>7289</v>
      </c>
      <c r="CD3310" s="353" t="s">
        <v>7290</v>
      </c>
      <c r="CE3310" s="352" t="s">
        <v>7291</v>
      </c>
      <c r="CF3310" s="354" t="s">
        <v>2137</v>
      </c>
      <c r="CG3310" s="355" t="s">
        <v>810</v>
      </c>
      <c r="CH3310" s="356">
        <v>24000</v>
      </c>
      <c r="CI3310" s="357">
        <v>45717</v>
      </c>
    </row>
    <row r="3311" spans="79:87">
      <c r="CA3311" s="351">
        <v>3308</v>
      </c>
      <c r="CB3311" s="358"/>
      <c r="CC3311" s="352" t="s">
        <v>7292</v>
      </c>
      <c r="CD3311" s="353" t="s">
        <v>7293</v>
      </c>
      <c r="CE3311" s="352" t="s">
        <v>7294</v>
      </c>
      <c r="CF3311" s="354" t="s">
        <v>2072</v>
      </c>
      <c r="CG3311" s="355" t="s">
        <v>800</v>
      </c>
      <c r="CH3311" s="356">
        <v>57000</v>
      </c>
      <c r="CI3311" s="357">
        <v>45717</v>
      </c>
    </row>
    <row r="3312" spans="79:87">
      <c r="CA3312" s="351">
        <v>3309</v>
      </c>
      <c r="CB3312" s="358"/>
      <c r="CC3312" s="352" t="s">
        <v>7295</v>
      </c>
      <c r="CD3312" s="353" t="s">
        <v>7296</v>
      </c>
      <c r="CE3312" s="352" t="s">
        <v>7297</v>
      </c>
      <c r="CF3312" s="354" t="s">
        <v>3424</v>
      </c>
      <c r="CG3312" s="355" t="s">
        <v>798</v>
      </c>
      <c r="CH3312" s="356">
        <v>30000</v>
      </c>
      <c r="CI3312" s="357">
        <v>45717</v>
      </c>
    </row>
    <row r="3313" spans="79:87">
      <c r="CA3313" s="351">
        <v>3310</v>
      </c>
      <c r="CB3313" s="358"/>
      <c r="CC3313" s="352" t="s">
        <v>7298</v>
      </c>
      <c r="CD3313" s="353" t="s">
        <v>7299</v>
      </c>
      <c r="CE3313" s="352" t="s">
        <v>7300</v>
      </c>
      <c r="CF3313" s="354" t="s">
        <v>2707</v>
      </c>
      <c r="CG3313" s="355" t="s">
        <v>631</v>
      </c>
      <c r="CH3313" s="356">
        <v>10350</v>
      </c>
      <c r="CI3313" s="357">
        <v>45717</v>
      </c>
    </row>
    <row r="3314" spans="79:87">
      <c r="CA3314" s="351">
        <v>3311</v>
      </c>
      <c r="CB3314" s="358"/>
      <c r="CC3314" s="352" t="s">
        <v>7301</v>
      </c>
      <c r="CD3314" s="353" t="s">
        <v>7302</v>
      </c>
      <c r="CE3314" s="352" t="s">
        <v>7303</v>
      </c>
      <c r="CF3314" s="354" t="s">
        <v>2234</v>
      </c>
      <c r="CG3314" s="355" t="s">
        <v>675</v>
      </c>
      <c r="CH3314" s="356">
        <v>21360</v>
      </c>
      <c r="CI3314" s="357">
        <v>45717</v>
      </c>
    </row>
    <row r="3315" spans="79:87">
      <c r="CA3315" s="351">
        <v>3312</v>
      </c>
      <c r="CB3315" s="358"/>
      <c r="CC3315" s="352" t="s">
        <v>7304</v>
      </c>
      <c r="CD3315" s="353" t="s">
        <v>7305</v>
      </c>
      <c r="CE3315" s="352" t="s">
        <v>7306</v>
      </c>
      <c r="CF3315" s="354" t="s">
        <v>3424</v>
      </c>
      <c r="CG3315" s="355" t="s">
        <v>798</v>
      </c>
      <c r="CH3315" s="356">
        <v>30000</v>
      </c>
      <c r="CI3315" s="357">
        <v>45717</v>
      </c>
    </row>
    <row r="3316" spans="79:87">
      <c r="CA3316" s="351">
        <v>3313</v>
      </c>
      <c r="CB3316" s="358"/>
      <c r="CC3316" s="352" t="s">
        <v>7307</v>
      </c>
      <c r="CD3316" s="353" t="s">
        <v>7308</v>
      </c>
      <c r="CE3316" s="352" t="s">
        <v>7309</v>
      </c>
      <c r="CF3316" s="354" t="s">
        <v>2092</v>
      </c>
      <c r="CG3316" s="355" t="s">
        <v>812</v>
      </c>
      <c r="CH3316" s="356">
        <v>23000</v>
      </c>
      <c r="CI3316" s="357">
        <v>45717</v>
      </c>
    </row>
    <row r="3317" spans="79:87">
      <c r="CA3317" s="351">
        <v>3314</v>
      </c>
      <c r="CB3317" s="358"/>
      <c r="CC3317" s="352" t="s">
        <v>7181</v>
      </c>
      <c r="CD3317" s="353" t="s">
        <v>1921</v>
      </c>
      <c r="CE3317" s="352" t="s">
        <v>7182</v>
      </c>
      <c r="CF3317" s="354" t="s">
        <v>2147</v>
      </c>
      <c r="CG3317" s="355" t="s">
        <v>752</v>
      </c>
      <c r="CH3317" s="356">
        <v>88000</v>
      </c>
      <c r="CI3317" s="357">
        <v>45689</v>
      </c>
    </row>
    <row r="3318" spans="79:87">
      <c r="CA3318" s="351">
        <v>3315</v>
      </c>
      <c r="CB3318" s="358"/>
      <c r="CC3318" s="352" t="s">
        <v>7310</v>
      </c>
      <c r="CD3318" s="353" t="s">
        <v>7311</v>
      </c>
      <c r="CE3318" s="352" t="s">
        <v>7312</v>
      </c>
      <c r="CF3318" s="354" t="s">
        <v>2065</v>
      </c>
      <c r="CG3318" s="355" t="s">
        <v>811</v>
      </c>
      <c r="CH3318" s="356">
        <v>15000</v>
      </c>
      <c r="CI3318" s="357">
        <v>45658</v>
      </c>
    </row>
    <row r="3319" spans="79:87">
      <c r="CA3319" s="351">
        <v>3316</v>
      </c>
      <c r="CB3319" s="358"/>
      <c r="CC3319" s="352" t="s">
        <v>6961</v>
      </c>
      <c r="CD3319" s="353" t="s">
        <v>6962</v>
      </c>
      <c r="CE3319" s="352" t="s">
        <v>6963</v>
      </c>
      <c r="CF3319" s="354" t="s">
        <v>2065</v>
      </c>
      <c r="CG3319" s="355" t="s">
        <v>811</v>
      </c>
      <c r="CH3319" s="356">
        <v>30000</v>
      </c>
      <c r="CI3319" s="357">
        <v>45717</v>
      </c>
    </row>
    <row r="3320" spans="79:87">
      <c r="CA3320" s="351">
        <v>3317</v>
      </c>
      <c r="CB3320" s="358"/>
      <c r="CC3320" s="352" t="s">
        <v>7313</v>
      </c>
      <c r="CD3320" s="353" t="s">
        <v>7314</v>
      </c>
      <c r="CE3320" s="352" t="s">
        <v>7315</v>
      </c>
      <c r="CF3320" s="354" t="s">
        <v>2065</v>
      </c>
      <c r="CG3320" s="355" t="s">
        <v>811</v>
      </c>
      <c r="CH3320" s="356">
        <v>-15000</v>
      </c>
      <c r="CI3320" s="357">
        <v>45717</v>
      </c>
    </row>
    <row r="3321" spans="79:87">
      <c r="CA3321" s="351">
        <v>3318</v>
      </c>
      <c r="CB3321" s="358"/>
      <c r="CC3321" s="352" t="s">
        <v>7316</v>
      </c>
      <c r="CD3321" s="353" t="s">
        <v>7317</v>
      </c>
      <c r="CE3321" s="352" t="s">
        <v>7318</v>
      </c>
      <c r="CF3321" s="354" t="s">
        <v>2065</v>
      </c>
      <c r="CG3321" s="355" t="s">
        <v>811</v>
      </c>
      <c r="CH3321" s="356">
        <v>15000</v>
      </c>
      <c r="CI3321" s="357">
        <v>45717</v>
      </c>
    </row>
    <row r="3322" spans="79:87">
      <c r="CA3322" s="351">
        <v>3319</v>
      </c>
      <c r="CB3322" s="358"/>
      <c r="CC3322" s="352" t="s">
        <v>7319</v>
      </c>
      <c r="CD3322" s="353" t="s">
        <v>7320</v>
      </c>
      <c r="CE3322" s="352" t="s">
        <v>7321</v>
      </c>
      <c r="CF3322" s="354" t="s">
        <v>2127</v>
      </c>
      <c r="CG3322" s="355" t="s">
        <v>751</v>
      </c>
      <c r="CH3322" s="356">
        <v>37920</v>
      </c>
      <c r="CI3322" s="357">
        <v>45717</v>
      </c>
    </row>
    <row r="3323" spans="79:87">
      <c r="CA3323" s="351">
        <v>3320</v>
      </c>
      <c r="CB3323" s="358"/>
      <c r="CC3323" s="352" t="s">
        <v>7322</v>
      </c>
      <c r="CD3323" s="353" t="s">
        <v>7323</v>
      </c>
      <c r="CE3323" s="352" t="s">
        <v>7324</v>
      </c>
      <c r="CF3323" s="354" t="s">
        <v>2065</v>
      </c>
      <c r="CG3323" s="355" t="s">
        <v>811</v>
      </c>
      <c r="CH3323" s="356">
        <v>15000</v>
      </c>
      <c r="CI3323" s="357">
        <v>45717</v>
      </c>
    </row>
    <row r="3324" spans="79:87">
      <c r="CA3324" s="351">
        <v>3321</v>
      </c>
      <c r="CB3324" s="358"/>
      <c r="CC3324" s="352" t="s">
        <v>7322</v>
      </c>
      <c r="CD3324" s="353" t="s">
        <v>7323</v>
      </c>
      <c r="CE3324" s="352" t="s">
        <v>7324</v>
      </c>
      <c r="CF3324" s="354" t="s">
        <v>2580</v>
      </c>
      <c r="CG3324" s="355" t="s">
        <v>823</v>
      </c>
      <c r="CH3324" s="356">
        <v>20500</v>
      </c>
      <c r="CI3324" s="357">
        <v>45717</v>
      </c>
    </row>
    <row r="3325" spans="79:87">
      <c r="CA3325" s="351">
        <v>3322</v>
      </c>
      <c r="CB3325" s="358"/>
      <c r="CC3325" s="352" t="s">
        <v>7325</v>
      </c>
      <c r="CD3325" s="353" t="s">
        <v>7326</v>
      </c>
      <c r="CE3325" s="352" t="s">
        <v>7327</v>
      </c>
      <c r="CF3325" s="354" t="s">
        <v>2065</v>
      </c>
      <c r="CG3325" s="355" t="s">
        <v>811</v>
      </c>
      <c r="CH3325" s="356">
        <v>15000</v>
      </c>
      <c r="CI3325" s="357">
        <v>45717</v>
      </c>
    </row>
    <row r="3326" spans="79:87">
      <c r="CA3326" s="351">
        <v>3323</v>
      </c>
      <c r="CB3326" s="358"/>
      <c r="CC3326" s="352" t="s">
        <v>7328</v>
      </c>
      <c r="CD3326" s="353" t="s">
        <v>7329</v>
      </c>
      <c r="CE3326" s="352" t="s">
        <v>7330</v>
      </c>
      <c r="CF3326" s="354" t="s">
        <v>2621</v>
      </c>
      <c r="CG3326" s="355" t="s">
        <v>797</v>
      </c>
      <c r="CH3326" s="356">
        <v>17000</v>
      </c>
      <c r="CI3326" s="357">
        <v>45689</v>
      </c>
    </row>
    <row r="3327" spans="79:87">
      <c r="CA3327" s="351">
        <v>3324</v>
      </c>
      <c r="CB3327" s="358"/>
      <c r="CC3327" s="352" t="s">
        <v>6996</v>
      </c>
      <c r="CD3327" s="353" t="s">
        <v>1685</v>
      </c>
      <c r="CE3327" s="352" t="s">
        <v>6997</v>
      </c>
      <c r="CF3327" s="354" t="s">
        <v>2147</v>
      </c>
      <c r="CG3327" s="355" t="s">
        <v>752</v>
      </c>
      <c r="CH3327" s="356">
        <v>88000</v>
      </c>
      <c r="CI3327" s="357">
        <v>45658</v>
      </c>
    </row>
    <row r="3328" spans="79:87">
      <c r="CA3328" s="351">
        <v>3325</v>
      </c>
      <c r="CB3328" s="358"/>
      <c r="CC3328" s="352" t="s">
        <v>6984</v>
      </c>
      <c r="CD3328" s="353" t="s">
        <v>1679</v>
      </c>
      <c r="CE3328" s="352" t="s">
        <v>6985</v>
      </c>
      <c r="CF3328" s="354" t="s">
        <v>2147</v>
      </c>
      <c r="CG3328" s="355" t="s">
        <v>752</v>
      </c>
      <c r="CH3328" s="356">
        <v>88000</v>
      </c>
      <c r="CI3328" s="357">
        <v>45717</v>
      </c>
    </row>
    <row r="3329" spans="79:87">
      <c r="CA3329" s="351">
        <v>3326</v>
      </c>
      <c r="CB3329" s="358"/>
      <c r="CC3329" s="352" t="s">
        <v>7181</v>
      </c>
      <c r="CD3329" s="353" t="s">
        <v>1921</v>
      </c>
      <c r="CE3329" s="352" t="s">
        <v>7182</v>
      </c>
      <c r="CF3329" s="354" t="s">
        <v>2147</v>
      </c>
      <c r="CG3329" s="355" t="s">
        <v>752</v>
      </c>
      <c r="CH3329" s="356">
        <v>88000</v>
      </c>
      <c r="CI3329" s="357">
        <v>45717</v>
      </c>
    </row>
    <row r="3330" spans="79:87">
      <c r="CA3330" s="351">
        <v>3327</v>
      </c>
      <c r="CB3330" s="358"/>
      <c r="CC3330" s="352" t="s">
        <v>7331</v>
      </c>
      <c r="CD3330" s="353" t="s">
        <v>7332</v>
      </c>
      <c r="CE3330" s="352" t="s">
        <v>7333</v>
      </c>
      <c r="CF3330" s="354" t="s">
        <v>2092</v>
      </c>
      <c r="CG3330" s="355" t="s">
        <v>812</v>
      </c>
      <c r="CH3330" s="356">
        <v>11500</v>
      </c>
      <c r="CI3330" s="357">
        <v>45717</v>
      </c>
    </row>
    <row r="3331" spans="79:87">
      <c r="CA3331" s="351">
        <v>3328</v>
      </c>
      <c r="CB3331" s="358"/>
      <c r="CC3331" s="352" t="s">
        <v>7334</v>
      </c>
      <c r="CD3331" s="353" t="s">
        <v>7335</v>
      </c>
      <c r="CE3331" s="352" t="s">
        <v>7336</v>
      </c>
      <c r="CF3331" s="354" t="s">
        <v>2137</v>
      </c>
      <c r="CG3331" s="355" t="s">
        <v>810</v>
      </c>
      <c r="CH3331" s="356">
        <v>12000</v>
      </c>
      <c r="CI3331" s="357">
        <v>45717</v>
      </c>
    </row>
    <row r="3332" spans="79:87">
      <c r="CA3332" s="351">
        <v>3329</v>
      </c>
      <c r="CB3332" s="358"/>
      <c r="CC3332" s="359" t="s">
        <v>7337</v>
      </c>
      <c r="CD3332" s="353" t="s">
        <v>7338</v>
      </c>
      <c r="CE3332" s="359" t="s">
        <v>7339</v>
      </c>
      <c r="CF3332" s="354" t="s">
        <v>2557</v>
      </c>
      <c r="CG3332" s="355" t="s">
        <v>824</v>
      </c>
      <c r="CH3332" s="356">
        <v>-2850</v>
      </c>
      <c r="CI3332" s="357">
        <v>45717</v>
      </c>
    </row>
    <row r="3333" spans="79:87">
      <c r="CA3333" s="351">
        <v>3330</v>
      </c>
      <c r="CB3333" s="358"/>
      <c r="CC3333" s="359" t="s">
        <v>7340</v>
      </c>
      <c r="CD3333" s="353" t="s">
        <v>7341</v>
      </c>
      <c r="CE3333" s="359" t="s">
        <v>7342</v>
      </c>
      <c r="CF3333" s="354" t="s">
        <v>2137</v>
      </c>
      <c r="CG3333" s="355" t="s">
        <v>810</v>
      </c>
      <c r="CH3333" s="356">
        <v>12000</v>
      </c>
      <c r="CI3333" s="357">
        <v>45717</v>
      </c>
    </row>
    <row r="3334" spans="79:87">
      <c r="CA3334" s="351">
        <v>3331</v>
      </c>
      <c r="CB3334" s="358"/>
      <c r="CC3334" s="359" t="s">
        <v>7262</v>
      </c>
      <c r="CD3334" s="353" t="s">
        <v>7263</v>
      </c>
      <c r="CE3334" s="359" t="s">
        <v>7264</v>
      </c>
      <c r="CF3334" s="354" t="s">
        <v>2557</v>
      </c>
      <c r="CG3334" s="355" t="s">
        <v>824</v>
      </c>
      <c r="CH3334" s="356">
        <v>2850</v>
      </c>
      <c r="CI3334" s="357">
        <v>45717</v>
      </c>
    </row>
    <row r="3335" spans="79:87">
      <c r="CA3335" s="351">
        <v>3332</v>
      </c>
      <c r="CB3335" s="358"/>
      <c r="CC3335" s="359" t="s">
        <v>7067</v>
      </c>
      <c r="CD3335" s="353" t="s">
        <v>2031</v>
      </c>
      <c r="CE3335" s="359" t="s">
        <v>7068</v>
      </c>
      <c r="CF3335" s="354" t="s">
        <v>2147</v>
      </c>
      <c r="CG3335" s="355" t="s">
        <v>752</v>
      </c>
      <c r="CH3335" s="356">
        <v>27500</v>
      </c>
      <c r="CI3335" s="357">
        <v>45689</v>
      </c>
    </row>
    <row r="3336" spans="79:87">
      <c r="CA3336" s="351">
        <v>3333</v>
      </c>
      <c r="CB3336" s="358"/>
      <c r="CC3336" s="359" t="s">
        <v>7343</v>
      </c>
      <c r="CD3336" s="353" t="s">
        <v>7344</v>
      </c>
      <c r="CE3336" s="359" t="s">
        <v>7345</v>
      </c>
      <c r="CF3336" s="354" t="s">
        <v>2065</v>
      </c>
      <c r="CG3336" s="355" t="s">
        <v>811</v>
      </c>
      <c r="CH3336" s="356">
        <v>15000</v>
      </c>
      <c r="CI3336" s="357">
        <v>45658</v>
      </c>
    </row>
    <row r="3337" spans="79:87">
      <c r="CA3337" s="351">
        <v>3334</v>
      </c>
      <c r="CB3337" s="358"/>
      <c r="CC3337" s="359" t="s">
        <v>7346</v>
      </c>
      <c r="CD3337" s="353" t="s">
        <v>7347</v>
      </c>
      <c r="CE3337" s="359" t="s">
        <v>7348</v>
      </c>
      <c r="CF3337" s="354" t="s">
        <v>2131</v>
      </c>
      <c r="CG3337" s="355" t="s">
        <v>808</v>
      </c>
      <c r="CH3337" s="356">
        <v>-30000</v>
      </c>
      <c r="CI3337" s="357">
        <v>45717</v>
      </c>
    </row>
    <row r="3338" spans="79:87">
      <c r="CA3338" s="351">
        <v>3335</v>
      </c>
      <c r="CB3338" s="358"/>
      <c r="CC3338" s="359" t="s">
        <v>7349</v>
      </c>
      <c r="CD3338" s="353" t="s">
        <v>1722</v>
      </c>
      <c r="CE3338" s="359" t="s">
        <v>7350</v>
      </c>
      <c r="CF3338" s="354" t="s">
        <v>2831</v>
      </c>
      <c r="CG3338" s="355" t="s">
        <v>671</v>
      </c>
      <c r="CH3338" s="356">
        <v>19890</v>
      </c>
      <c r="CI3338" s="357">
        <v>45717</v>
      </c>
    </row>
    <row r="3339" spans="79:87">
      <c r="CA3339" s="351">
        <v>3336</v>
      </c>
      <c r="CB3339" s="358"/>
      <c r="CC3339" s="359" t="s">
        <v>7351</v>
      </c>
      <c r="CD3339" s="353" t="s">
        <v>7352</v>
      </c>
      <c r="CE3339" s="359" t="s">
        <v>7353</v>
      </c>
      <c r="CF3339" s="354" t="s">
        <v>2072</v>
      </c>
      <c r="CG3339" s="355" t="s">
        <v>800</v>
      </c>
      <c r="CH3339" s="356">
        <v>19000</v>
      </c>
      <c r="CI3339" s="357">
        <v>45717</v>
      </c>
    </row>
    <row r="3340" spans="79:87">
      <c r="CA3340" s="351">
        <v>3337</v>
      </c>
      <c r="CB3340" s="358"/>
      <c r="CC3340" s="359" t="s">
        <v>7354</v>
      </c>
      <c r="CD3340" s="353" t="s">
        <v>7355</v>
      </c>
      <c r="CE3340" s="359" t="s">
        <v>7356</v>
      </c>
      <c r="CF3340" s="354" t="s">
        <v>2147</v>
      </c>
      <c r="CG3340" s="355" t="s">
        <v>752</v>
      </c>
      <c r="CH3340" s="356">
        <v>55000</v>
      </c>
      <c r="CI3340" s="357">
        <v>45717</v>
      </c>
    </row>
    <row r="3341" spans="79:87">
      <c r="CA3341" s="351">
        <v>3338</v>
      </c>
      <c r="CB3341" s="358"/>
      <c r="CC3341" s="359" t="s">
        <v>7357</v>
      </c>
      <c r="CD3341" s="353" t="s">
        <v>7358</v>
      </c>
      <c r="CE3341" s="359" t="s">
        <v>7359</v>
      </c>
      <c r="CF3341" s="354" t="s">
        <v>3036</v>
      </c>
      <c r="CG3341" s="355" t="s">
        <v>799</v>
      </c>
      <c r="CH3341" s="356">
        <v>57000</v>
      </c>
      <c r="CI3341" s="357">
        <v>45717</v>
      </c>
    </row>
    <row r="3342" spans="79:87">
      <c r="CA3342" s="351">
        <v>3339</v>
      </c>
      <c r="CB3342" s="358"/>
      <c r="CC3342" s="359" t="s">
        <v>7360</v>
      </c>
      <c r="CD3342" s="353" t="s">
        <v>7361</v>
      </c>
      <c r="CE3342" s="359" t="s">
        <v>7362</v>
      </c>
      <c r="CF3342" s="354" t="s">
        <v>2072</v>
      </c>
      <c r="CG3342" s="355" t="s">
        <v>800</v>
      </c>
      <c r="CH3342" s="356">
        <v>57000</v>
      </c>
      <c r="CI3342" s="357">
        <v>45717</v>
      </c>
    </row>
    <row r="3343" spans="79:87">
      <c r="CA3343" s="351">
        <v>3340</v>
      </c>
      <c r="CB3343" s="358"/>
      <c r="CC3343" s="359" t="s">
        <v>7363</v>
      </c>
      <c r="CD3343" s="353" t="s">
        <v>7364</v>
      </c>
      <c r="CE3343" s="359" t="s">
        <v>7365</v>
      </c>
      <c r="CF3343" s="354" t="s">
        <v>2198</v>
      </c>
      <c r="CG3343" s="355" t="s">
        <v>2199</v>
      </c>
      <c r="CH3343" s="356">
        <v>25000</v>
      </c>
      <c r="CI3343" s="357">
        <v>45717</v>
      </c>
    </row>
    <row r="3344" spans="79:87">
      <c r="CA3344" s="351">
        <v>3341</v>
      </c>
      <c r="CB3344" s="358"/>
      <c r="CC3344" s="352" t="s">
        <v>7027</v>
      </c>
      <c r="CD3344" s="353" t="s">
        <v>1734</v>
      </c>
      <c r="CE3344" s="352" t="s">
        <v>7028</v>
      </c>
      <c r="CF3344" s="354" t="s">
        <v>2147</v>
      </c>
      <c r="CG3344" s="355" t="s">
        <v>752</v>
      </c>
      <c r="CH3344" s="356">
        <v>27500</v>
      </c>
      <c r="CI3344" s="357">
        <v>45689</v>
      </c>
    </row>
    <row r="3345" spans="79:87">
      <c r="CA3345" s="351">
        <v>3342</v>
      </c>
      <c r="CB3345" s="358"/>
      <c r="CC3345" s="352" t="s">
        <v>7366</v>
      </c>
      <c r="CD3345" s="353" t="s">
        <v>7367</v>
      </c>
      <c r="CE3345" s="352" t="s">
        <v>7368</v>
      </c>
      <c r="CF3345" s="354" t="s">
        <v>2092</v>
      </c>
      <c r="CG3345" s="355" t="s">
        <v>812</v>
      </c>
      <c r="CH3345" s="356">
        <v>11500</v>
      </c>
      <c r="CI3345" s="357">
        <v>45658</v>
      </c>
    </row>
    <row r="3346" spans="79:87">
      <c r="CA3346" s="351">
        <v>3343</v>
      </c>
      <c r="CB3346" s="358"/>
      <c r="CC3346" s="352" t="s">
        <v>7014</v>
      </c>
      <c r="CD3346" s="353" t="s">
        <v>1981</v>
      </c>
      <c r="CE3346" s="352" t="s">
        <v>7015</v>
      </c>
      <c r="CF3346" s="354" t="s">
        <v>2147</v>
      </c>
      <c r="CG3346" s="355" t="s">
        <v>752</v>
      </c>
      <c r="CH3346" s="356">
        <v>11000</v>
      </c>
      <c r="CI3346" s="357">
        <v>45717</v>
      </c>
    </row>
    <row r="3347" spans="79:87">
      <c r="CA3347" s="351">
        <v>3344</v>
      </c>
      <c r="CB3347" s="358"/>
      <c r="CC3347" s="352" t="s">
        <v>7369</v>
      </c>
      <c r="CD3347" s="353" t="s">
        <v>7370</v>
      </c>
      <c r="CE3347" s="352" t="s">
        <v>7371</v>
      </c>
      <c r="CF3347" s="354" t="s">
        <v>2065</v>
      </c>
      <c r="CG3347" s="355" t="s">
        <v>811</v>
      </c>
      <c r="CH3347" s="356">
        <v>15000</v>
      </c>
      <c r="CI3347" s="357">
        <v>45717</v>
      </c>
    </row>
    <row r="3348" spans="79:87">
      <c r="CA3348" s="351">
        <v>3345</v>
      </c>
      <c r="CB3348" s="358"/>
      <c r="CC3348" s="352" t="s">
        <v>7372</v>
      </c>
      <c r="CD3348" s="353" t="s">
        <v>7373</v>
      </c>
      <c r="CE3348" s="352" t="s">
        <v>7374</v>
      </c>
      <c r="CF3348" s="354" t="s">
        <v>2065</v>
      </c>
      <c r="CG3348" s="355" t="s">
        <v>811</v>
      </c>
      <c r="CH3348" s="356">
        <v>15000</v>
      </c>
      <c r="CI3348" s="357">
        <v>45717</v>
      </c>
    </row>
    <row r="3349" spans="79:87">
      <c r="CA3349" s="351">
        <v>3346</v>
      </c>
      <c r="CB3349" s="358"/>
      <c r="CC3349" s="352" t="s">
        <v>7181</v>
      </c>
      <c r="CD3349" s="353" t="s">
        <v>1921</v>
      </c>
      <c r="CE3349" s="352" t="s">
        <v>7182</v>
      </c>
      <c r="CF3349" s="354" t="s">
        <v>2147</v>
      </c>
      <c r="CG3349" s="355" t="s">
        <v>752</v>
      </c>
      <c r="CH3349" s="356">
        <v>88000</v>
      </c>
      <c r="CI3349" s="357">
        <v>45717</v>
      </c>
    </row>
    <row r="3350" spans="79:87">
      <c r="CA3350" s="351">
        <v>3347</v>
      </c>
      <c r="CB3350" s="358"/>
      <c r="CC3350" s="352" t="s">
        <v>7375</v>
      </c>
      <c r="CD3350" s="353" t="s">
        <v>7376</v>
      </c>
      <c r="CE3350" s="352" t="s">
        <v>7377</v>
      </c>
      <c r="CF3350" s="354" t="s">
        <v>2131</v>
      </c>
      <c r="CG3350" s="355" t="s">
        <v>808</v>
      </c>
      <c r="CH3350" s="356">
        <v>30000</v>
      </c>
      <c r="CI3350" s="357">
        <v>45717</v>
      </c>
    </row>
    <row r="3351" spans="79:87">
      <c r="CA3351" s="351">
        <v>3348</v>
      </c>
      <c r="CB3351" s="358"/>
      <c r="CC3351" s="352" t="s">
        <v>7378</v>
      </c>
      <c r="CD3351" s="353" t="s">
        <v>2463</v>
      </c>
      <c r="CE3351" s="352" t="s">
        <v>7379</v>
      </c>
      <c r="CF3351" s="354" t="s">
        <v>2137</v>
      </c>
      <c r="CG3351" s="355" t="s">
        <v>810</v>
      </c>
      <c r="CH3351" s="356">
        <v>12000</v>
      </c>
      <c r="CI3351" s="357">
        <v>45717</v>
      </c>
    </row>
    <row r="3352" spans="79:87">
      <c r="CA3352" s="351">
        <v>3349</v>
      </c>
      <c r="CB3352" s="358"/>
      <c r="CC3352" s="352" t="s">
        <v>7380</v>
      </c>
      <c r="CD3352" s="353" t="s">
        <v>7381</v>
      </c>
      <c r="CE3352" s="352" t="s">
        <v>7382</v>
      </c>
      <c r="CF3352" s="354" t="s">
        <v>2065</v>
      </c>
      <c r="CG3352" s="355" t="s">
        <v>811</v>
      </c>
      <c r="CH3352" s="356">
        <v>15000</v>
      </c>
      <c r="CI3352" s="357">
        <v>45717</v>
      </c>
    </row>
    <row r="3353" spans="79:87">
      <c r="CA3353" s="351">
        <v>3350</v>
      </c>
      <c r="CB3353" s="358"/>
      <c r="CC3353" s="352" t="s">
        <v>7383</v>
      </c>
      <c r="CD3353" s="353" t="s">
        <v>7384</v>
      </c>
      <c r="CE3353" s="352" t="s">
        <v>7385</v>
      </c>
      <c r="CF3353" s="354" t="s">
        <v>2092</v>
      </c>
      <c r="CG3353" s="355" t="s">
        <v>812</v>
      </c>
      <c r="CH3353" s="356">
        <v>11500</v>
      </c>
      <c r="CI3353" s="357">
        <v>45689</v>
      </c>
    </row>
    <row r="3354" spans="79:87">
      <c r="CA3354" s="351">
        <v>3351</v>
      </c>
      <c r="CB3354" s="358"/>
      <c r="CC3354" s="352" t="s">
        <v>7386</v>
      </c>
      <c r="CD3354" s="353" t="s">
        <v>7387</v>
      </c>
      <c r="CE3354" s="352" t="s">
        <v>7388</v>
      </c>
      <c r="CF3354" s="354" t="s">
        <v>2065</v>
      </c>
      <c r="CG3354" s="355" t="s">
        <v>811</v>
      </c>
      <c r="CH3354" s="356">
        <v>15000</v>
      </c>
      <c r="CI3354" s="357">
        <v>45658</v>
      </c>
    </row>
    <row r="3355" spans="79:87">
      <c r="CA3355" s="351">
        <v>3352</v>
      </c>
      <c r="CB3355" s="358"/>
      <c r="CC3355" s="352" t="s">
        <v>7389</v>
      </c>
      <c r="CD3355" s="353" t="s">
        <v>7390</v>
      </c>
      <c r="CE3355" s="352" t="s">
        <v>7391</v>
      </c>
      <c r="CF3355" s="354" t="s">
        <v>2072</v>
      </c>
      <c r="CG3355" s="355" t="s">
        <v>800</v>
      </c>
      <c r="CH3355" s="356">
        <v>57000</v>
      </c>
      <c r="CI3355" s="357">
        <v>45717</v>
      </c>
    </row>
    <row r="3356" spans="79:87">
      <c r="CA3356" s="351">
        <v>3353</v>
      </c>
      <c r="CB3356" s="358"/>
      <c r="CC3356" s="352" t="s">
        <v>7392</v>
      </c>
      <c r="CD3356" s="353" t="s">
        <v>7393</v>
      </c>
      <c r="CE3356" s="352" t="s">
        <v>7394</v>
      </c>
      <c r="CF3356" s="354" t="s">
        <v>7395</v>
      </c>
      <c r="CG3356" s="355" t="s">
        <v>724</v>
      </c>
      <c r="CH3356" s="356">
        <v>8428</v>
      </c>
      <c r="CI3356" s="357">
        <v>45717</v>
      </c>
    </row>
    <row r="3357" spans="79:87">
      <c r="CA3357" s="351">
        <v>3354</v>
      </c>
      <c r="CB3357" s="358"/>
      <c r="CC3357" s="352" t="s">
        <v>7396</v>
      </c>
      <c r="CD3357" s="353" t="s">
        <v>7397</v>
      </c>
      <c r="CE3357" s="352" t="s">
        <v>7398</v>
      </c>
      <c r="CF3357" s="354" t="s">
        <v>2707</v>
      </c>
      <c r="CG3357" s="355" t="s">
        <v>631</v>
      </c>
      <c r="CH3357" s="356">
        <v>3450</v>
      </c>
      <c r="CI3357" s="357">
        <v>45717</v>
      </c>
    </row>
    <row r="3358" spans="79:87">
      <c r="CA3358" s="351">
        <v>3355</v>
      </c>
      <c r="CB3358" s="358"/>
      <c r="CC3358" s="352" t="s">
        <v>7183</v>
      </c>
      <c r="CD3358" s="353" t="s">
        <v>1653</v>
      </c>
      <c r="CE3358" s="352" t="s">
        <v>7184</v>
      </c>
      <c r="CF3358" s="354" t="s">
        <v>2831</v>
      </c>
      <c r="CG3358" s="355" t="s">
        <v>671</v>
      </c>
      <c r="CH3358" s="356">
        <v>59670</v>
      </c>
      <c r="CI3358" s="357">
        <v>45717</v>
      </c>
    </row>
    <row r="3359" spans="79:87">
      <c r="CA3359" s="351">
        <v>3356</v>
      </c>
      <c r="CB3359" s="358"/>
      <c r="CC3359" s="352" t="s">
        <v>7399</v>
      </c>
      <c r="CD3359" s="353" t="s">
        <v>7400</v>
      </c>
      <c r="CE3359" s="352" t="s">
        <v>7401</v>
      </c>
      <c r="CF3359" s="354" t="s">
        <v>2109</v>
      </c>
      <c r="CG3359" s="355" t="s">
        <v>631</v>
      </c>
      <c r="CH3359" s="356">
        <v>57500</v>
      </c>
      <c r="CI3359" s="357">
        <v>45717</v>
      </c>
    </row>
    <row r="3360" spans="79:87">
      <c r="CA3360" s="351">
        <v>3357</v>
      </c>
      <c r="CB3360" s="358"/>
      <c r="CC3360" s="352" t="s">
        <v>7402</v>
      </c>
      <c r="CD3360" s="353" t="s">
        <v>7403</v>
      </c>
      <c r="CE3360" s="352" t="s">
        <v>7404</v>
      </c>
      <c r="CF3360" s="354" t="s">
        <v>2092</v>
      </c>
      <c r="CG3360" s="355" t="s">
        <v>812</v>
      </c>
      <c r="CH3360" s="356">
        <v>11500</v>
      </c>
      <c r="CI3360" s="357">
        <v>45717</v>
      </c>
    </row>
    <row r="3361" spans="79:87">
      <c r="CA3361" s="351">
        <v>3358</v>
      </c>
      <c r="CB3361" s="358"/>
      <c r="CC3361" s="352" t="s">
        <v>7405</v>
      </c>
      <c r="CD3361" s="353" t="s">
        <v>7406</v>
      </c>
      <c r="CE3361" s="352" t="s">
        <v>7407</v>
      </c>
      <c r="CF3361" s="354" t="s">
        <v>2147</v>
      </c>
      <c r="CG3361" s="355" t="s">
        <v>752</v>
      </c>
      <c r="CH3361" s="356">
        <v>38500</v>
      </c>
      <c r="CI3361" s="357">
        <v>45717</v>
      </c>
    </row>
    <row r="3362" spans="79:87">
      <c r="CA3362" s="351">
        <v>3359</v>
      </c>
      <c r="CB3362" s="358"/>
      <c r="CC3362" s="352" t="s">
        <v>7408</v>
      </c>
      <c r="CD3362" s="353" t="s">
        <v>7409</v>
      </c>
      <c r="CE3362" s="352" t="s">
        <v>7410</v>
      </c>
      <c r="CF3362" s="354" t="s">
        <v>2831</v>
      </c>
      <c r="CG3362" s="355" t="s">
        <v>671</v>
      </c>
      <c r="CH3362" s="356">
        <v>19890</v>
      </c>
      <c r="CI3362" s="357">
        <v>45689</v>
      </c>
    </row>
    <row r="3363" spans="79:87">
      <c r="CA3363" s="351">
        <v>3360</v>
      </c>
      <c r="CB3363" s="358"/>
      <c r="CC3363" s="352" t="s">
        <v>7411</v>
      </c>
      <c r="CD3363" s="353" t="s">
        <v>7412</v>
      </c>
      <c r="CE3363" s="352" t="s">
        <v>7413</v>
      </c>
      <c r="CF3363" s="354" t="s">
        <v>2198</v>
      </c>
      <c r="CG3363" s="355" t="s">
        <v>2199</v>
      </c>
      <c r="CH3363" s="356">
        <v>25000</v>
      </c>
      <c r="CI3363" s="357">
        <v>45658</v>
      </c>
    </row>
    <row r="3364" spans="79:87">
      <c r="CA3364" s="351">
        <v>3361</v>
      </c>
      <c r="CB3364" s="358"/>
      <c r="CC3364" s="352" t="s">
        <v>7414</v>
      </c>
      <c r="CD3364" s="353" t="s">
        <v>7415</v>
      </c>
      <c r="CE3364" s="352" t="s">
        <v>7416</v>
      </c>
      <c r="CF3364" s="354" t="s">
        <v>2707</v>
      </c>
      <c r="CG3364" s="355" t="s">
        <v>631</v>
      </c>
      <c r="CH3364" s="356">
        <v>10350</v>
      </c>
      <c r="CI3364" s="357">
        <v>45717</v>
      </c>
    </row>
    <row r="3365" spans="79:87">
      <c r="CA3365" s="351">
        <v>3362</v>
      </c>
      <c r="CB3365" s="358"/>
      <c r="CC3365" s="352" t="s">
        <v>7417</v>
      </c>
      <c r="CD3365" s="353" t="s">
        <v>7418</v>
      </c>
      <c r="CE3365" s="352" t="s">
        <v>7419</v>
      </c>
      <c r="CF3365" s="354" t="s">
        <v>2042</v>
      </c>
      <c r="CG3365" s="355" t="s">
        <v>671</v>
      </c>
      <c r="CH3365" s="356">
        <v>79560</v>
      </c>
      <c r="CI3365" s="357">
        <v>45717</v>
      </c>
    </row>
    <row r="3366" spans="79:87">
      <c r="CA3366" s="351">
        <v>3363</v>
      </c>
      <c r="CB3366" s="358"/>
      <c r="CC3366" s="352" t="s">
        <v>7185</v>
      </c>
      <c r="CD3366" s="353" t="s">
        <v>7186</v>
      </c>
      <c r="CE3366" s="352" t="s">
        <v>7187</v>
      </c>
      <c r="CF3366" s="354" t="s">
        <v>3772</v>
      </c>
      <c r="CG3366" s="355" t="s">
        <v>664</v>
      </c>
      <c r="CH3366" s="356">
        <v>71550</v>
      </c>
      <c r="CI3366" s="357">
        <v>45717</v>
      </c>
    </row>
    <row r="3367" spans="79:87">
      <c r="CA3367" s="351">
        <v>3364</v>
      </c>
      <c r="CB3367" s="358"/>
      <c r="CC3367" s="352" t="s">
        <v>7420</v>
      </c>
      <c r="CD3367" s="353" t="s">
        <v>2469</v>
      </c>
      <c r="CE3367" s="352" t="s">
        <v>7421</v>
      </c>
      <c r="CF3367" s="354" t="s">
        <v>2388</v>
      </c>
      <c r="CG3367" s="355" t="s">
        <v>804</v>
      </c>
      <c r="CH3367" s="356">
        <v>2400</v>
      </c>
      <c r="CI3367" s="357">
        <v>45717</v>
      </c>
    </row>
    <row r="3368" spans="79:87">
      <c r="CA3368" s="351">
        <v>3365</v>
      </c>
      <c r="CB3368" s="358"/>
      <c r="CC3368" s="352" t="s">
        <v>7422</v>
      </c>
      <c r="CD3368" s="353" t="s">
        <v>2393</v>
      </c>
      <c r="CE3368" s="352" t="s">
        <v>7423</v>
      </c>
      <c r="CF3368" s="354" t="s">
        <v>2580</v>
      </c>
      <c r="CG3368" s="355" t="s">
        <v>823</v>
      </c>
      <c r="CH3368" s="356">
        <v>20500</v>
      </c>
      <c r="CI3368" s="357">
        <v>45717</v>
      </c>
    </row>
    <row r="3369" spans="79:87">
      <c r="CA3369" s="351">
        <v>3366</v>
      </c>
      <c r="CB3369" s="358"/>
      <c r="CC3369" s="352" t="s">
        <v>7183</v>
      </c>
      <c r="CD3369" s="353" t="s">
        <v>1653</v>
      </c>
      <c r="CE3369" s="352" t="s">
        <v>7184</v>
      </c>
      <c r="CF3369" s="354" t="s">
        <v>2147</v>
      </c>
      <c r="CG3369" s="355" t="s">
        <v>752</v>
      </c>
      <c r="CH3369" s="356">
        <v>5500</v>
      </c>
      <c r="CI3369" s="357">
        <v>45717</v>
      </c>
    </row>
    <row r="3370" spans="79:87">
      <c r="CA3370" s="351">
        <v>3367</v>
      </c>
      <c r="CB3370" s="358"/>
      <c r="CC3370" s="352" t="s">
        <v>7183</v>
      </c>
      <c r="CD3370" s="353" t="s">
        <v>1653</v>
      </c>
      <c r="CE3370" s="352" t="s">
        <v>7184</v>
      </c>
      <c r="CF3370" s="354" t="s">
        <v>2831</v>
      </c>
      <c r="CG3370" s="355" t="s">
        <v>671</v>
      </c>
      <c r="CH3370" s="356">
        <v>59670</v>
      </c>
      <c r="CI3370" s="357">
        <v>45717</v>
      </c>
    </row>
    <row r="3371" spans="79:87">
      <c r="CA3371" s="351">
        <v>3368</v>
      </c>
      <c r="CB3371" s="358"/>
      <c r="CC3371" s="352" t="s">
        <v>7424</v>
      </c>
      <c r="CD3371" s="353" t="s">
        <v>7425</v>
      </c>
      <c r="CE3371" s="352" t="s">
        <v>7426</v>
      </c>
      <c r="CF3371" s="354" t="s">
        <v>2131</v>
      </c>
      <c r="CG3371" s="355" t="s">
        <v>808</v>
      </c>
      <c r="CH3371" s="356">
        <v>30000</v>
      </c>
      <c r="CI3371" s="357">
        <v>45689</v>
      </c>
    </row>
    <row r="3372" spans="79:87">
      <c r="CA3372" s="351">
        <v>3369</v>
      </c>
      <c r="CB3372" s="358"/>
      <c r="CC3372" s="352" t="s">
        <v>7191</v>
      </c>
      <c r="CD3372" s="353" t="s">
        <v>7192</v>
      </c>
      <c r="CE3372" s="352" t="s">
        <v>7193</v>
      </c>
      <c r="CF3372" s="354" t="s">
        <v>2092</v>
      </c>
      <c r="CG3372" s="355" t="s">
        <v>812</v>
      </c>
      <c r="CH3372" s="356">
        <v>11500</v>
      </c>
      <c r="CI3372" s="357">
        <v>45658</v>
      </c>
    </row>
    <row r="3373" spans="79:87">
      <c r="CA3373" s="351">
        <v>3370</v>
      </c>
      <c r="CB3373" s="358"/>
      <c r="CC3373" s="352" t="s">
        <v>6970</v>
      </c>
      <c r="CD3373" s="353" t="s">
        <v>6971</v>
      </c>
      <c r="CE3373" s="352" t="s">
        <v>6972</v>
      </c>
      <c r="CF3373" s="354" t="s">
        <v>2072</v>
      </c>
      <c r="CG3373" s="355" t="s">
        <v>800</v>
      </c>
      <c r="CH3373" s="356">
        <v>38000</v>
      </c>
      <c r="CI3373" s="357">
        <v>45717</v>
      </c>
    </row>
    <row r="3374" spans="79:87">
      <c r="CA3374" s="351">
        <v>3371</v>
      </c>
      <c r="CB3374" s="358"/>
      <c r="CC3374" s="352" t="s">
        <v>7427</v>
      </c>
      <c r="CD3374" s="353" t="s">
        <v>7428</v>
      </c>
      <c r="CE3374" s="352" t="s">
        <v>7429</v>
      </c>
      <c r="CF3374" s="354" t="s">
        <v>2092</v>
      </c>
      <c r="CG3374" s="355" t="s">
        <v>812</v>
      </c>
      <c r="CH3374" s="356">
        <v>11500</v>
      </c>
      <c r="CI3374" s="357">
        <v>45717</v>
      </c>
    </row>
    <row r="3375" spans="79:87">
      <c r="CA3375" s="351">
        <v>3372</v>
      </c>
      <c r="CB3375" s="358"/>
      <c r="CC3375" s="352" t="s">
        <v>6994</v>
      </c>
      <c r="CD3375" s="353" t="s">
        <v>1752</v>
      </c>
      <c r="CE3375" s="352" t="s">
        <v>6995</v>
      </c>
      <c r="CF3375" s="354" t="s">
        <v>2147</v>
      </c>
      <c r="CG3375" s="355" t="s">
        <v>752</v>
      </c>
      <c r="CH3375" s="356">
        <v>33000</v>
      </c>
      <c r="CI3375" s="357">
        <v>45717</v>
      </c>
    </row>
    <row r="3376" spans="79:87">
      <c r="CA3376" s="351">
        <v>3373</v>
      </c>
      <c r="CB3376" s="358"/>
      <c r="CC3376" s="352" t="s">
        <v>7430</v>
      </c>
      <c r="CD3376" s="353" t="s">
        <v>7431</v>
      </c>
      <c r="CE3376" s="352" t="s">
        <v>7432</v>
      </c>
      <c r="CF3376" s="354" t="s">
        <v>2065</v>
      </c>
      <c r="CG3376" s="355" t="s">
        <v>811</v>
      </c>
      <c r="CH3376" s="356">
        <v>30000</v>
      </c>
      <c r="CI3376" s="357">
        <v>45717</v>
      </c>
    </row>
    <row r="3377" spans="79:87">
      <c r="CA3377" s="351">
        <v>3374</v>
      </c>
      <c r="CB3377" s="358"/>
      <c r="CC3377" s="352" t="s">
        <v>7433</v>
      </c>
      <c r="CD3377" s="353" t="s">
        <v>7434</v>
      </c>
      <c r="CE3377" s="352" t="s">
        <v>7435</v>
      </c>
      <c r="CF3377" s="354" t="s">
        <v>2065</v>
      </c>
      <c r="CG3377" s="355" t="s">
        <v>811</v>
      </c>
      <c r="CH3377" s="356">
        <v>15000</v>
      </c>
      <c r="CI3377" s="357">
        <v>45717</v>
      </c>
    </row>
    <row r="3378" spans="79:87">
      <c r="CA3378" s="351">
        <v>3375</v>
      </c>
      <c r="CB3378" s="358"/>
      <c r="CC3378" s="352" t="s">
        <v>7436</v>
      </c>
      <c r="CD3378" s="353" t="s">
        <v>7437</v>
      </c>
      <c r="CE3378" s="352" t="s">
        <v>7438</v>
      </c>
      <c r="CF3378" s="354" t="s">
        <v>2127</v>
      </c>
      <c r="CG3378" s="355" t="s">
        <v>751</v>
      </c>
      <c r="CH3378" s="356">
        <v>75840</v>
      </c>
      <c r="CI3378" s="357">
        <v>45717</v>
      </c>
    </row>
    <row r="3379" spans="79:87">
      <c r="CA3379" s="351">
        <v>3376</v>
      </c>
      <c r="CB3379" s="358"/>
      <c r="CC3379" s="352" t="s">
        <v>7439</v>
      </c>
      <c r="CD3379" s="353" t="s">
        <v>7440</v>
      </c>
      <c r="CE3379" s="352" t="s">
        <v>7441</v>
      </c>
      <c r="CF3379" s="354" t="s">
        <v>2065</v>
      </c>
      <c r="CG3379" s="355" t="s">
        <v>811</v>
      </c>
      <c r="CH3379" s="356">
        <v>15000</v>
      </c>
      <c r="CI3379" s="357">
        <v>45717</v>
      </c>
    </row>
    <row r="3380" spans="79:87">
      <c r="CA3380" s="351">
        <v>3377</v>
      </c>
      <c r="CB3380" s="358"/>
      <c r="CC3380" s="352" t="s">
        <v>7205</v>
      </c>
      <c r="CD3380" s="353" t="s">
        <v>7206</v>
      </c>
      <c r="CE3380" s="352" t="s">
        <v>7207</v>
      </c>
      <c r="CF3380" s="354" t="s">
        <v>2147</v>
      </c>
      <c r="CG3380" s="355" t="s">
        <v>752</v>
      </c>
      <c r="CH3380" s="356">
        <v>5500</v>
      </c>
      <c r="CI3380" s="357">
        <v>45689</v>
      </c>
    </row>
    <row r="3381" spans="79:87">
      <c r="CA3381" s="351">
        <v>3378</v>
      </c>
      <c r="CB3381" s="358"/>
      <c r="CC3381" s="352" t="s">
        <v>6905</v>
      </c>
      <c r="CD3381" s="353" t="s">
        <v>1917</v>
      </c>
      <c r="CE3381" s="352" t="s">
        <v>6906</v>
      </c>
      <c r="CF3381" s="354" t="s">
        <v>3772</v>
      </c>
      <c r="CG3381" s="355" t="s">
        <v>664</v>
      </c>
      <c r="CH3381" s="356">
        <v>28620</v>
      </c>
      <c r="CI3381" s="357">
        <v>45658</v>
      </c>
    </row>
    <row r="3382" spans="79:87">
      <c r="CA3382" s="351">
        <v>3379</v>
      </c>
      <c r="CB3382" s="358"/>
      <c r="CC3382" s="352" t="s">
        <v>7442</v>
      </c>
      <c r="CD3382" s="353" t="s">
        <v>7443</v>
      </c>
      <c r="CE3382" s="352" t="s">
        <v>7444</v>
      </c>
      <c r="CF3382" s="354" t="s">
        <v>2072</v>
      </c>
      <c r="CG3382" s="355" t="s">
        <v>800</v>
      </c>
      <c r="CH3382" s="356">
        <v>19000</v>
      </c>
      <c r="CI3382" s="357">
        <v>45717</v>
      </c>
    </row>
    <row r="3383" spans="79:87">
      <c r="CA3383" s="351">
        <v>3380</v>
      </c>
      <c r="CB3383" s="358"/>
      <c r="CC3383" s="352" t="s">
        <v>7445</v>
      </c>
      <c r="CD3383" s="353" t="s">
        <v>6594</v>
      </c>
      <c r="CE3383" s="352" t="s">
        <v>7446</v>
      </c>
      <c r="CF3383" s="354" t="s">
        <v>2580</v>
      </c>
      <c r="CG3383" s="355" t="s">
        <v>823</v>
      </c>
      <c r="CH3383" s="356">
        <v>61500</v>
      </c>
      <c r="CI3383" s="357">
        <v>45717</v>
      </c>
    </row>
    <row r="3384" spans="79:87">
      <c r="CA3384" s="351">
        <v>3381</v>
      </c>
      <c r="CB3384" s="358"/>
      <c r="CC3384" s="352" t="s">
        <v>6996</v>
      </c>
      <c r="CD3384" s="353" t="s">
        <v>1685</v>
      </c>
      <c r="CE3384" s="352" t="s">
        <v>6997</v>
      </c>
      <c r="CF3384" s="354" t="s">
        <v>2065</v>
      </c>
      <c r="CG3384" s="355" t="s">
        <v>811</v>
      </c>
      <c r="CH3384" s="356">
        <v>15000</v>
      </c>
      <c r="CI3384" s="357">
        <v>45717</v>
      </c>
    </row>
    <row r="3385" spans="79:87">
      <c r="CA3385" s="351">
        <v>3382</v>
      </c>
      <c r="CB3385" s="358"/>
      <c r="CC3385" s="359" t="s">
        <v>7072</v>
      </c>
      <c r="CD3385" s="353" t="s">
        <v>1710</v>
      </c>
      <c r="CE3385" s="352" t="s">
        <v>3771</v>
      </c>
      <c r="CF3385" s="354" t="s">
        <v>2109</v>
      </c>
      <c r="CG3385" s="355" t="s">
        <v>631</v>
      </c>
      <c r="CH3385" s="356">
        <v>115000</v>
      </c>
      <c r="CI3385" s="357">
        <v>45717</v>
      </c>
    </row>
    <row r="3386" spans="79:87">
      <c r="CA3386" s="351">
        <v>3383</v>
      </c>
      <c r="CB3386" s="358"/>
      <c r="CC3386" s="359" t="s">
        <v>7447</v>
      </c>
      <c r="CD3386" s="353" t="s">
        <v>1967</v>
      </c>
      <c r="CE3386" s="352" t="s">
        <v>7448</v>
      </c>
      <c r="CF3386" s="354" t="s">
        <v>2147</v>
      </c>
      <c r="CG3386" s="355" t="s">
        <v>752</v>
      </c>
      <c r="CH3386" s="356">
        <v>5500</v>
      </c>
      <c r="CI3386" s="357">
        <v>45717</v>
      </c>
    </row>
    <row r="3387" spans="79:87">
      <c r="CA3387" s="351">
        <v>3384</v>
      </c>
      <c r="CB3387" s="358"/>
      <c r="CC3387" s="359" t="s">
        <v>7449</v>
      </c>
      <c r="CD3387" s="353" t="s">
        <v>7450</v>
      </c>
      <c r="CE3387" s="352" t="s">
        <v>7451</v>
      </c>
      <c r="CF3387" s="354" t="s">
        <v>2065</v>
      </c>
      <c r="CG3387" s="355" t="s">
        <v>811</v>
      </c>
      <c r="CH3387" s="356">
        <v>15000</v>
      </c>
      <c r="CI3387" s="357">
        <v>45717</v>
      </c>
    </row>
    <row r="3388" spans="79:87">
      <c r="CA3388" s="351">
        <v>3385</v>
      </c>
      <c r="CB3388" s="358"/>
      <c r="CC3388" s="359" t="s">
        <v>7452</v>
      </c>
      <c r="CD3388" s="353" t="s">
        <v>7453</v>
      </c>
      <c r="CE3388" s="352" t="s">
        <v>7454</v>
      </c>
      <c r="CF3388" s="354" t="s">
        <v>2065</v>
      </c>
      <c r="CG3388" s="355" t="s">
        <v>811</v>
      </c>
      <c r="CH3388" s="356">
        <v>15000</v>
      </c>
      <c r="CI3388" s="357">
        <v>45717</v>
      </c>
    </row>
    <row r="3389" spans="79:87">
      <c r="CA3389" s="351">
        <v>3386</v>
      </c>
      <c r="CB3389" s="358"/>
      <c r="CC3389" s="359" t="s">
        <v>7455</v>
      </c>
      <c r="CD3389" s="353" t="s">
        <v>7456</v>
      </c>
      <c r="CE3389" s="352" t="s">
        <v>7457</v>
      </c>
      <c r="CF3389" s="354" t="s">
        <v>2065</v>
      </c>
      <c r="CG3389" s="355" t="s">
        <v>811</v>
      </c>
      <c r="CH3389" s="356">
        <v>15000</v>
      </c>
      <c r="CI3389" s="357">
        <v>45689</v>
      </c>
    </row>
    <row r="3390" spans="79:87">
      <c r="CA3390" s="351">
        <v>3387</v>
      </c>
      <c r="CB3390" s="358"/>
      <c r="CC3390" s="359" t="s">
        <v>7194</v>
      </c>
      <c r="CD3390" s="353" t="s">
        <v>3985</v>
      </c>
      <c r="CE3390" s="352" t="s">
        <v>7195</v>
      </c>
      <c r="CF3390" s="354" t="s">
        <v>2072</v>
      </c>
      <c r="CG3390" s="355" t="s">
        <v>800</v>
      </c>
      <c r="CH3390" s="356">
        <v>19000</v>
      </c>
      <c r="CI3390" s="357">
        <v>45658</v>
      </c>
    </row>
    <row r="3391" spans="79:87">
      <c r="CA3391" s="351">
        <v>3388</v>
      </c>
      <c r="CB3391" s="358"/>
      <c r="CC3391" s="359" t="s">
        <v>7169</v>
      </c>
      <c r="CD3391" s="353" t="s">
        <v>7170</v>
      </c>
      <c r="CE3391" s="352" t="s">
        <v>7171</v>
      </c>
      <c r="CF3391" s="354" t="s">
        <v>2092</v>
      </c>
      <c r="CG3391" s="355" t="s">
        <v>812</v>
      </c>
      <c r="CH3391" s="356">
        <v>11500</v>
      </c>
      <c r="CI3391" s="357">
        <v>45717</v>
      </c>
    </row>
    <row r="3392" spans="79:87">
      <c r="CA3392" s="351">
        <v>3389</v>
      </c>
      <c r="CB3392" s="358"/>
      <c r="CC3392" s="359" t="s">
        <v>7458</v>
      </c>
      <c r="CD3392" s="353" t="s">
        <v>7459</v>
      </c>
      <c r="CE3392" s="352" t="s">
        <v>7460</v>
      </c>
      <c r="CF3392" s="354" t="s">
        <v>2137</v>
      </c>
      <c r="CG3392" s="355" t="s">
        <v>810</v>
      </c>
      <c r="CH3392" s="356">
        <v>12000</v>
      </c>
      <c r="CI3392" s="357">
        <v>45717</v>
      </c>
    </row>
    <row r="3393" spans="79:87">
      <c r="CA3393" s="351">
        <v>3390</v>
      </c>
      <c r="CB3393" s="358"/>
      <c r="CC3393" s="359" t="s">
        <v>7461</v>
      </c>
      <c r="CD3393" s="353" t="s">
        <v>7462</v>
      </c>
      <c r="CE3393" s="352" t="s">
        <v>7463</v>
      </c>
      <c r="CF3393" s="354" t="s">
        <v>2065</v>
      </c>
      <c r="CG3393" s="355" t="s">
        <v>811</v>
      </c>
      <c r="CH3393" s="356">
        <v>15000</v>
      </c>
      <c r="CI3393" s="357">
        <v>45717</v>
      </c>
    </row>
    <row r="3394" spans="79:87">
      <c r="CA3394" s="351">
        <v>3391</v>
      </c>
      <c r="CB3394" s="358"/>
      <c r="CC3394" s="359" t="s">
        <v>7464</v>
      </c>
      <c r="CD3394" s="353" t="s">
        <v>7465</v>
      </c>
      <c r="CE3394" s="352" t="s">
        <v>7466</v>
      </c>
      <c r="CF3394" s="354" t="s">
        <v>2065</v>
      </c>
      <c r="CG3394" s="355" t="s">
        <v>811</v>
      </c>
      <c r="CH3394" s="356">
        <v>30000</v>
      </c>
      <c r="CI3394" s="357">
        <v>45717</v>
      </c>
    </row>
    <row r="3395" spans="79:87">
      <c r="CA3395" s="351">
        <v>3392</v>
      </c>
      <c r="CB3395" s="358"/>
      <c r="CC3395" s="359" t="s">
        <v>7464</v>
      </c>
      <c r="CD3395" s="353" t="s">
        <v>7465</v>
      </c>
      <c r="CE3395" s="352" t="s">
        <v>7466</v>
      </c>
      <c r="CF3395" s="354" t="s">
        <v>2137</v>
      </c>
      <c r="CG3395" s="355" t="s">
        <v>810</v>
      </c>
      <c r="CH3395" s="356">
        <v>36000</v>
      </c>
      <c r="CI3395" s="357">
        <v>45717</v>
      </c>
    </row>
    <row r="3396" spans="79:87">
      <c r="CA3396" s="351">
        <v>3393</v>
      </c>
      <c r="CB3396" s="358"/>
      <c r="CC3396" s="359" t="s">
        <v>6996</v>
      </c>
      <c r="CD3396" s="353" t="s">
        <v>1685</v>
      </c>
      <c r="CE3396" s="352" t="s">
        <v>6997</v>
      </c>
      <c r="CF3396" s="354" t="s">
        <v>2147</v>
      </c>
      <c r="CG3396" s="355" t="s">
        <v>752</v>
      </c>
      <c r="CH3396" s="356">
        <v>55000</v>
      </c>
      <c r="CI3396" s="357">
        <v>45717</v>
      </c>
    </row>
    <row r="3397" spans="79:87">
      <c r="CA3397" s="351">
        <v>3394</v>
      </c>
      <c r="CB3397" s="358"/>
      <c r="CC3397" s="359" t="s">
        <v>7467</v>
      </c>
      <c r="CD3397" s="353" t="s">
        <v>7468</v>
      </c>
      <c r="CE3397" s="352" t="s">
        <v>7469</v>
      </c>
      <c r="CF3397" s="354" t="s">
        <v>2198</v>
      </c>
      <c r="CG3397" s="355" t="s">
        <v>2199</v>
      </c>
      <c r="CH3397" s="356">
        <v>25000</v>
      </c>
      <c r="CI3397" s="357">
        <v>45717</v>
      </c>
    </row>
    <row r="3398" spans="79:87">
      <c r="CA3398" s="351">
        <v>3395</v>
      </c>
      <c r="CB3398" s="358"/>
      <c r="CC3398" s="359" t="s">
        <v>7470</v>
      </c>
      <c r="CD3398" s="353" t="s">
        <v>7471</v>
      </c>
      <c r="CE3398" s="352" t="s">
        <v>7472</v>
      </c>
      <c r="CF3398" s="354" t="s">
        <v>2137</v>
      </c>
      <c r="CG3398" s="355" t="s">
        <v>810</v>
      </c>
      <c r="CH3398" s="356">
        <v>12000</v>
      </c>
      <c r="CI3398" s="357">
        <v>45689</v>
      </c>
    </row>
    <row r="3399" spans="79:87">
      <c r="CA3399" s="351">
        <v>3396</v>
      </c>
      <c r="CB3399" s="358"/>
      <c r="CC3399" s="359" t="s">
        <v>7473</v>
      </c>
      <c r="CD3399" s="353" t="s">
        <v>7474</v>
      </c>
      <c r="CE3399" s="352" t="s">
        <v>7475</v>
      </c>
      <c r="CF3399" s="354" t="s">
        <v>2745</v>
      </c>
      <c r="CG3399" s="355" t="s">
        <v>789</v>
      </c>
      <c r="CH3399" s="356">
        <v>35000</v>
      </c>
      <c r="CI3399" s="357">
        <v>45658</v>
      </c>
    </row>
    <row r="3400" spans="79:87">
      <c r="CA3400" s="351">
        <v>3397</v>
      </c>
      <c r="CB3400" s="358"/>
      <c r="CC3400" s="359" t="s">
        <v>7268</v>
      </c>
      <c r="CD3400" s="353" t="s">
        <v>7269</v>
      </c>
      <c r="CE3400" s="352" t="s">
        <v>7270</v>
      </c>
      <c r="CF3400" s="354" t="s">
        <v>2065</v>
      </c>
      <c r="CG3400" s="355" t="s">
        <v>811</v>
      </c>
      <c r="CH3400" s="356">
        <v>15000</v>
      </c>
      <c r="CI3400" s="357">
        <v>45717</v>
      </c>
    </row>
    <row r="3401" spans="79:87">
      <c r="CA3401" s="351">
        <v>3398</v>
      </c>
      <c r="CB3401" s="358"/>
      <c r="CC3401" s="359" t="s">
        <v>7476</v>
      </c>
      <c r="CD3401" s="353" t="s">
        <v>2445</v>
      </c>
      <c r="CE3401" s="352" t="s">
        <v>7477</v>
      </c>
      <c r="CF3401" s="354" t="s">
        <v>2065</v>
      </c>
      <c r="CG3401" s="355" t="s">
        <v>811</v>
      </c>
      <c r="CH3401" s="356">
        <v>15000</v>
      </c>
      <c r="CI3401" s="357">
        <v>45717</v>
      </c>
    </row>
    <row r="3402" spans="79:87">
      <c r="CA3402" s="351">
        <v>3399</v>
      </c>
      <c r="CB3402" s="358"/>
      <c r="CC3402" s="359" t="s">
        <v>7478</v>
      </c>
      <c r="CD3402" s="353" t="s">
        <v>7479</v>
      </c>
      <c r="CE3402" s="352" t="s">
        <v>7480</v>
      </c>
      <c r="CF3402" s="354" t="s">
        <v>7481</v>
      </c>
      <c r="CG3402" s="355" t="s">
        <v>807</v>
      </c>
      <c r="CH3402" s="356">
        <v>-11352</v>
      </c>
      <c r="CI3402" s="357">
        <v>45717</v>
      </c>
    </row>
    <row r="3403" spans="79:87">
      <c r="CA3403" s="351">
        <v>3400</v>
      </c>
      <c r="CB3403" s="358"/>
      <c r="CC3403" s="359" t="s">
        <v>7482</v>
      </c>
      <c r="CD3403" s="353" t="s">
        <v>7483</v>
      </c>
      <c r="CE3403" s="352" t="s">
        <v>7484</v>
      </c>
      <c r="CF3403" s="354" t="s">
        <v>7485</v>
      </c>
      <c r="CG3403" s="355" t="s">
        <v>785</v>
      </c>
      <c r="CH3403" s="356">
        <v>-8140</v>
      </c>
      <c r="CI3403" s="357">
        <v>45717</v>
      </c>
    </row>
    <row r="3404" spans="79:87">
      <c r="CA3404" s="351">
        <v>3401</v>
      </c>
      <c r="CB3404" s="358"/>
      <c r="CC3404" s="359" t="s">
        <v>7486</v>
      </c>
      <c r="CD3404" s="353" t="s">
        <v>7487</v>
      </c>
      <c r="CE3404" s="352" t="s">
        <v>7488</v>
      </c>
      <c r="CF3404" s="354" t="s">
        <v>2092</v>
      </c>
      <c r="CG3404" s="355" t="s">
        <v>812</v>
      </c>
      <c r="CH3404" s="356">
        <v>11500</v>
      </c>
      <c r="CI3404" s="357">
        <v>45717</v>
      </c>
    </row>
    <row r="3405" spans="79:87">
      <c r="CA3405" s="351">
        <v>3402</v>
      </c>
      <c r="CB3405" s="358"/>
      <c r="CC3405" s="359" t="s">
        <v>7489</v>
      </c>
      <c r="CD3405" s="353" t="s">
        <v>7490</v>
      </c>
      <c r="CE3405" s="352" t="s">
        <v>7491</v>
      </c>
      <c r="CF3405" s="354" t="s">
        <v>2137</v>
      </c>
      <c r="CG3405" s="355" t="s">
        <v>810</v>
      </c>
      <c r="CH3405" s="356">
        <v>12000</v>
      </c>
      <c r="CI3405" s="357">
        <v>45717</v>
      </c>
    </row>
    <row r="3406" spans="79:87">
      <c r="CA3406" s="351">
        <v>3403</v>
      </c>
      <c r="CB3406" s="358"/>
      <c r="CC3406" s="359" t="s">
        <v>7183</v>
      </c>
      <c r="CD3406" s="353" t="s">
        <v>1653</v>
      </c>
      <c r="CE3406" s="352" t="s">
        <v>7184</v>
      </c>
      <c r="CF3406" s="354" t="s">
        <v>2147</v>
      </c>
      <c r="CG3406" s="355" t="s">
        <v>752</v>
      </c>
      <c r="CH3406" s="356">
        <v>5500</v>
      </c>
      <c r="CI3406" s="357">
        <v>45717</v>
      </c>
    </row>
    <row r="3407" spans="79:87">
      <c r="CA3407" s="351">
        <v>3404</v>
      </c>
      <c r="CB3407" s="358"/>
      <c r="CC3407" s="359" t="s">
        <v>7183</v>
      </c>
      <c r="CD3407" s="353" t="s">
        <v>1653</v>
      </c>
      <c r="CE3407" s="352" t="s">
        <v>7184</v>
      </c>
      <c r="CF3407" s="354" t="s">
        <v>2831</v>
      </c>
      <c r="CG3407" s="355" t="s">
        <v>671</v>
      </c>
      <c r="CH3407" s="356">
        <v>39780</v>
      </c>
      <c r="CI3407" s="357">
        <v>45689</v>
      </c>
    </row>
    <row r="3408" spans="79:87">
      <c r="CA3408" s="351">
        <v>3405</v>
      </c>
      <c r="CB3408" s="358"/>
      <c r="CC3408" s="359" t="s">
        <v>7492</v>
      </c>
      <c r="CD3408" s="353" t="s">
        <v>7493</v>
      </c>
      <c r="CE3408" s="352" t="s">
        <v>7494</v>
      </c>
      <c r="CF3408" s="354" t="s">
        <v>2092</v>
      </c>
      <c r="CG3408" s="355" t="s">
        <v>812</v>
      </c>
      <c r="CH3408" s="356">
        <v>11500</v>
      </c>
      <c r="CI3408" s="357">
        <v>45658</v>
      </c>
    </row>
    <row r="3409" spans="79:87">
      <c r="CA3409" s="351">
        <v>3406</v>
      </c>
      <c r="CB3409" s="358"/>
      <c r="CC3409" s="359" t="s">
        <v>7495</v>
      </c>
      <c r="CD3409" s="353" t="s">
        <v>7496</v>
      </c>
      <c r="CE3409" s="352" t="s">
        <v>7497</v>
      </c>
      <c r="CF3409" s="354" t="s">
        <v>2634</v>
      </c>
      <c r="CG3409" s="355" t="s">
        <v>805</v>
      </c>
      <c r="CH3409" s="356">
        <v>-19740</v>
      </c>
      <c r="CI3409" s="357">
        <v>45717</v>
      </c>
    </row>
    <row r="3410" spans="79:87">
      <c r="CA3410" s="351">
        <v>3407</v>
      </c>
      <c r="CB3410" s="358"/>
      <c r="CC3410" s="359" t="s">
        <v>7369</v>
      </c>
      <c r="CD3410" s="353" t="s">
        <v>7370</v>
      </c>
      <c r="CE3410" s="352" t="s">
        <v>7371</v>
      </c>
      <c r="CF3410" s="354" t="s">
        <v>2065</v>
      </c>
      <c r="CG3410" s="355" t="s">
        <v>811</v>
      </c>
      <c r="CH3410" s="356">
        <v>15000</v>
      </c>
      <c r="CI3410" s="357">
        <v>45717</v>
      </c>
    </row>
    <row r="3411" spans="79:87">
      <c r="CA3411" s="351">
        <v>3408</v>
      </c>
      <c r="CB3411" s="358"/>
      <c r="CC3411" s="359" t="s">
        <v>7378</v>
      </c>
      <c r="CD3411" s="353" t="s">
        <v>2463</v>
      </c>
      <c r="CE3411" s="352" t="s">
        <v>7379</v>
      </c>
      <c r="CF3411" s="354" t="s">
        <v>2137</v>
      </c>
      <c r="CG3411" s="355" t="s">
        <v>810</v>
      </c>
      <c r="CH3411" s="356">
        <v>12000</v>
      </c>
      <c r="CI3411" s="357">
        <v>45717</v>
      </c>
    </row>
    <row r="3412" spans="79:87">
      <c r="CA3412" s="351">
        <v>3409</v>
      </c>
      <c r="CB3412" s="358"/>
      <c r="CC3412" s="359" t="s">
        <v>7181</v>
      </c>
      <c r="CD3412" s="353" t="s">
        <v>1921</v>
      </c>
      <c r="CE3412" s="352" t="s">
        <v>7182</v>
      </c>
      <c r="CF3412" s="354" t="s">
        <v>2147</v>
      </c>
      <c r="CG3412" s="355" t="s">
        <v>752</v>
      </c>
      <c r="CH3412" s="356">
        <v>88000</v>
      </c>
      <c r="CI3412" s="357">
        <v>45717</v>
      </c>
    </row>
    <row r="3413" spans="79:87">
      <c r="CA3413" s="351">
        <v>3410</v>
      </c>
      <c r="CB3413" s="358"/>
      <c r="CC3413" s="359" t="s">
        <v>7229</v>
      </c>
      <c r="CD3413" s="353" t="s">
        <v>7230</v>
      </c>
      <c r="CE3413" s="352" t="s">
        <v>7231</v>
      </c>
      <c r="CF3413" s="354" t="s">
        <v>2147</v>
      </c>
      <c r="CG3413" s="355" t="s">
        <v>752</v>
      </c>
      <c r="CH3413" s="356">
        <v>16500</v>
      </c>
      <c r="CI3413" s="357">
        <v>45717</v>
      </c>
    </row>
    <row r="3414" spans="79:87">
      <c r="CA3414" s="351">
        <v>3411</v>
      </c>
      <c r="CB3414" s="358"/>
      <c r="CC3414" s="359" t="s">
        <v>7003</v>
      </c>
      <c r="CD3414" s="353" t="s">
        <v>7004</v>
      </c>
      <c r="CE3414" s="352" t="s">
        <v>7005</v>
      </c>
      <c r="CF3414" s="354" t="s">
        <v>2147</v>
      </c>
      <c r="CG3414" s="355" t="s">
        <v>752</v>
      </c>
      <c r="CH3414" s="356">
        <v>16500</v>
      </c>
      <c r="CI3414" s="357">
        <v>45717</v>
      </c>
    </row>
    <row r="3415" spans="79:87">
      <c r="CA3415" s="351">
        <v>3412</v>
      </c>
      <c r="CB3415" s="358"/>
      <c r="CC3415" s="359" t="s">
        <v>7498</v>
      </c>
      <c r="CD3415" s="353" t="s">
        <v>7499</v>
      </c>
      <c r="CE3415" s="352" t="s">
        <v>7500</v>
      </c>
      <c r="CF3415" s="354" t="s">
        <v>2137</v>
      </c>
      <c r="CG3415" s="355" t="s">
        <v>810</v>
      </c>
      <c r="CH3415" s="356">
        <v>36000</v>
      </c>
      <c r="CI3415" s="357">
        <v>45717</v>
      </c>
    </row>
    <row r="3416" spans="79:87">
      <c r="CA3416" s="351">
        <v>3413</v>
      </c>
      <c r="CB3416" s="358"/>
      <c r="CC3416" s="359" t="s">
        <v>7501</v>
      </c>
      <c r="CD3416" s="353" t="s">
        <v>3942</v>
      </c>
      <c r="CE3416" s="352" t="s">
        <v>7502</v>
      </c>
      <c r="CF3416" s="354" t="s">
        <v>2127</v>
      </c>
      <c r="CG3416" s="355" t="s">
        <v>751</v>
      </c>
      <c r="CH3416" s="356">
        <v>75840</v>
      </c>
      <c r="CI3416" s="357">
        <v>45689</v>
      </c>
    </row>
    <row r="3417" spans="79:87">
      <c r="CA3417" s="351">
        <v>3414</v>
      </c>
      <c r="CB3417" s="358"/>
      <c r="CC3417" s="359" t="s">
        <v>7503</v>
      </c>
      <c r="CD3417" s="353" t="s">
        <v>7504</v>
      </c>
      <c r="CE3417" s="352" t="s">
        <v>7505</v>
      </c>
      <c r="CF3417" s="354" t="s">
        <v>2621</v>
      </c>
      <c r="CG3417" s="355" t="s">
        <v>797</v>
      </c>
      <c r="CH3417" s="356">
        <v>-17000</v>
      </c>
      <c r="CI3417" s="357">
        <v>45658</v>
      </c>
    </row>
    <row r="3418" spans="79:87">
      <c r="CA3418" s="351">
        <v>3415</v>
      </c>
      <c r="CB3418" s="358"/>
      <c r="CC3418" s="359" t="s">
        <v>7183</v>
      </c>
      <c r="CD3418" s="353" t="s">
        <v>1653</v>
      </c>
      <c r="CE3418" s="352" t="s">
        <v>7184</v>
      </c>
      <c r="CF3418" s="354" t="s">
        <v>3493</v>
      </c>
      <c r="CG3418" s="355" t="s">
        <v>748</v>
      </c>
      <c r="CH3418" s="356">
        <v>22008</v>
      </c>
      <c r="CI3418" s="357">
        <v>45717</v>
      </c>
    </row>
    <row r="3419" spans="79:87">
      <c r="CA3419" s="351">
        <v>3416</v>
      </c>
      <c r="CB3419" s="358"/>
      <c r="CC3419" s="359" t="s">
        <v>7506</v>
      </c>
      <c r="CD3419" s="353" t="s">
        <v>7507</v>
      </c>
      <c r="CE3419" s="352" t="s">
        <v>7508</v>
      </c>
      <c r="CF3419" s="354" t="s">
        <v>2707</v>
      </c>
      <c r="CG3419" s="355" t="s">
        <v>631</v>
      </c>
      <c r="CH3419" s="356">
        <v>-6900</v>
      </c>
      <c r="CI3419" s="357">
        <v>45717</v>
      </c>
    </row>
    <row r="3420" spans="79:87">
      <c r="CA3420" s="351">
        <v>3417</v>
      </c>
      <c r="CB3420" s="358"/>
      <c r="CC3420" s="359" t="s">
        <v>7509</v>
      </c>
      <c r="CD3420" s="353" t="s">
        <v>7510</v>
      </c>
      <c r="CE3420" s="352" t="s">
        <v>7511</v>
      </c>
      <c r="CF3420" s="354" t="s">
        <v>2065</v>
      </c>
      <c r="CG3420" s="355" t="s">
        <v>811</v>
      </c>
      <c r="CH3420" s="356">
        <v>30000</v>
      </c>
      <c r="CI3420" s="357">
        <v>45717</v>
      </c>
    </row>
    <row r="3421" spans="79:87">
      <c r="CA3421" s="351">
        <v>3418</v>
      </c>
      <c r="CB3421" s="358"/>
      <c r="CC3421" s="359" t="s">
        <v>7512</v>
      </c>
      <c r="CD3421" s="353" t="s">
        <v>7513</v>
      </c>
      <c r="CE3421" s="352" t="s">
        <v>7514</v>
      </c>
      <c r="CF3421" s="354" t="s">
        <v>2065</v>
      </c>
      <c r="CG3421" s="355" t="s">
        <v>811</v>
      </c>
      <c r="CH3421" s="356">
        <v>15000</v>
      </c>
      <c r="CI3421" s="357">
        <v>45717</v>
      </c>
    </row>
    <row r="3422" spans="79:87">
      <c r="CA3422" s="351">
        <v>3419</v>
      </c>
      <c r="CB3422" s="358"/>
      <c r="CC3422" s="359" t="s">
        <v>7515</v>
      </c>
      <c r="CD3422" s="353" t="s">
        <v>7516</v>
      </c>
      <c r="CE3422" s="352" t="s">
        <v>7517</v>
      </c>
      <c r="CF3422" s="354" t="s">
        <v>2092</v>
      </c>
      <c r="CG3422" s="355" t="s">
        <v>812</v>
      </c>
      <c r="CH3422" s="356">
        <v>23000</v>
      </c>
      <c r="CI3422" s="357">
        <v>45717</v>
      </c>
    </row>
    <row r="3423" spans="79:87">
      <c r="CA3423" s="351">
        <v>3420</v>
      </c>
      <c r="CB3423" s="358"/>
      <c r="CC3423" s="359" t="s">
        <v>7518</v>
      </c>
      <c r="CD3423" s="353" t="s">
        <v>7519</v>
      </c>
      <c r="CE3423" s="352" t="s">
        <v>7520</v>
      </c>
      <c r="CF3423" s="354" t="s">
        <v>2065</v>
      </c>
      <c r="CG3423" s="355" t="s">
        <v>811</v>
      </c>
      <c r="CH3423" s="356">
        <v>15000</v>
      </c>
      <c r="CI3423" s="357">
        <v>45717</v>
      </c>
    </row>
    <row r="3424" spans="79:87">
      <c r="CA3424" s="351">
        <v>3421</v>
      </c>
      <c r="CB3424" s="358"/>
      <c r="CC3424" s="359" t="s">
        <v>7518</v>
      </c>
      <c r="CD3424" s="353" t="s">
        <v>7519</v>
      </c>
      <c r="CE3424" s="352" t="s">
        <v>7520</v>
      </c>
      <c r="CF3424" s="354" t="s">
        <v>2137</v>
      </c>
      <c r="CG3424" s="355" t="s">
        <v>810</v>
      </c>
      <c r="CH3424" s="356">
        <v>60000</v>
      </c>
      <c r="CI3424" s="357">
        <v>45717</v>
      </c>
    </row>
    <row r="3425" spans="79:87">
      <c r="CA3425" s="351">
        <v>3422</v>
      </c>
      <c r="CB3425" s="358"/>
      <c r="CC3425" s="359" t="s">
        <v>7521</v>
      </c>
      <c r="CD3425" s="353" t="s">
        <v>7522</v>
      </c>
      <c r="CE3425" s="352" t="s">
        <v>7523</v>
      </c>
      <c r="CF3425" s="354" t="s">
        <v>2198</v>
      </c>
      <c r="CG3425" s="355" t="s">
        <v>2199</v>
      </c>
      <c r="CH3425" s="356">
        <v>375000</v>
      </c>
      <c r="CI3425" s="357">
        <v>45689</v>
      </c>
    </row>
    <row r="3426" spans="79:87">
      <c r="CA3426" s="351">
        <v>3423</v>
      </c>
      <c r="CB3426" s="358"/>
      <c r="CC3426" s="359" t="s">
        <v>7524</v>
      </c>
      <c r="CD3426" s="353" t="s">
        <v>7525</v>
      </c>
      <c r="CE3426" s="352" t="s">
        <v>7526</v>
      </c>
      <c r="CF3426" s="354" t="s">
        <v>2131</v>
      </c>
      <c r="CG3426" s="355" t="s">
        <v>808</v>
      </c>
      <c r="CH3426" s="356">
        <v>30000</v>
      </c>
      <c r="CI3426" s="357">
        <v>45658</v>
      </c>
    </row>
    <row r="3427" spans="79:87">
      <c r="CA3427" s="351">
        <v>3424</v>
      </c>
      <c r="CB3427" s="358"/>
      <c r="CC3427" s="359" t="s">
        <v>7527</v>
      </c>
      <c r="CD3427" s="353" t="s">
        <v>7528</v>
      </c>
      <c r="CE3427" s="352" t="s">
        <v>7529</v>
      </c>
      <c r="CF3427" s="354" t="s">
        <v>2092</v>
      </c>
      <c r="CG3427" s="355" t="s">
        <v>812</v>
      </c>
      <c r="CH3427" s="356">
        <v>11500</v>
      </c>
      <c r="CI3427" s="357">
        <v>45717</v>
      </c>
    </row>
    <row r="3428" spans="79:87">
      <c r="CA3428" s="351">
        <v>3425</v>
      </c>
      <c r="CB3428" s="358"/>
      <c r="CC3428" s="359" t="s">
        <v>7530</v>
      </c>
      <c r="CD3428" s="353" t="s">
        <v>7531</v>
      </c>
      <c r="CE3428" s="352" t="s">
        <v>7532</v>
      </c>
      <c r="CF3428" s="354" t="s">
        <v>2198</v>
      </c>
      <c r="CG3428" s="355" t="s">
        <v>2199</v>
      </c>
      <c r="CH3428" s="356">
        <v>25000</v>
      </c>
      <c r="CI3428" s="357">
        <v>45717</v>
      </c>
    </row>
    <row r="3429" spans="79:87">
      <c r="CA3429" s="351">
        <v>3426</v>
      </c>
      <c r="CB3429" s="358"/>
      <c r="CC3429" s="359" t="s">
        <v>7533</v>
      </c>
      <c r="CD3429" s="353" t="s">
        <v>7534</v>
      </c>
      <c r="CE3429" s="352" t="s">
        <v>7535</v>
      </c>
      <c r="CF3429" s="354" t="s">
        <v>2134</v>
      </c>
      <c r="CG3429" s="355" t="s">
        <v>807</v>
      </c>
      <c r="CH3429" s="356">
        <v>22000</v>
      </c>
      <c r="CI3429" s="357">
        <v>45717</v>
      </c>
    </row>
    <row r="3430" spans="79:87">
      <c r="CA3430" s="351">
        <v>3427</v>
      </c>
      <c r="CB3430" s="358"/>
      <c r="CC3430" s="359" t="s">
        <v>7536</v>
      </c>
      <c r="CD3430" s="353" t="s">
        <v>7537</v>
      </c>
      <c r="CE3430" s="352" t="s">
        <v>7538</v>
      </c>
      <c r="CF3430" s="354" t="s">
        <v>2065</v>
      </c>
      <c r="CG3430" s="355" t="s">
        <v>811</v>
      </c>
      <c r="CH3430" s="356">
        <v>15000</v>
      </c>
      <c r="CI3430" s="357">
        <v>45717</v>
      </c>
    </row>
    <row r="3431" spans="79:87">
      <c r="CA3431" s="351">
        <v>3428</v>
      </c>
      <c r="CB3431" s="358"/>
      <c r="CC3431" s="359" t="s">
        <v>7539</v>
      </c>
      <c r="CD3431" s="353" t="s">
        <v>7540</v>
      </c>
      <c r="CE3431" s="352" t="s">
        <v>7541</v>
      </c>
      <c r="CF3431" s="354" t="s">
        <v>2082</v>
      </c>
      <c r="CG3431" s="355" t="s">
        <v>693</v>
      </c>
      <c r="CH3431" s="356">
        <v>0</v>
      </c>
      <c r="CI3431" s="357">
        <v>45717</v>
      </c>
    </row>
    <row r="3432" spans="79:87">
      <c r="CA3432" s="351">
        <v>3429</v>
      </c>
      <c r="CB3432" s="358"/>
      <c r="CC3432" s="359" t="s">
        <v>7542</v>
      </c>
      <c r="CD3432" s="353" t="s">
        <v>7543</v>
      </c>
      <c r="CE3432" s="352" t="s">
        <v>7544</v>
      </c>
      <c r="CF3432" s="354" t="s">
        <v>2082</v>
      </c>
      <c r="CG3432" s="355" t="s">
        <v>693</v>
      </c>
      <c r="CH3432" s="356">
        <v>0</v>
      </c>
      <c r="CI3432" s="357">
        <v>45717</v>
      </c>
    </row>
    <row r="3433" spans="79:87">
      <c r="CA3433" s="351">
        <v>3430</v>
      </c>
      <c r="CB3433" s="358"/>
      <c r="CC3433" s="359" t="s">
        <v>7545</v>
      </c>
      <c r="CD3433" s="353" t="s">
        <v>7546</v>
      </c>
      <c r="CE3433" s="352" t="s">
        <v>7547</v>
      </c>
      <c r="CF3433" s="354" t="s">
        <v>2137</v>
      </c>
      <c r="CG3433" s="355" t="s">
        <v>810</v>
      </c>
      <c r="CH3433" s="356">
        <v>24000</v>
      </c>
      <c r="CI3433" s="357">
        <v>45717</v>
      </c>
    </row>
    <row r="3434" spans="79:87">
      <c r="CA3434" s="351">
        <v>3431</v>
      </c>
      <c r="CB3434" s="358"/>
      <c r="CC3434" s="359" t="s">
        <v>7548</v>
      </c>
      <c r="CD3434" s="353" t="s">
        <v>7549</v>
      </c>
      <c r="CE3434" s="352" t="s">
        <v>7550</v>
      </c>
      <c r="CF3434" s="354" t="s">
        <v>2065</v>
      </c>
      <c r="CG3434" s="355" t="s">
        <v>811</v>
      </c>
      <c r="CH3434" s="356">
        <v>15000</v>
      </c>
      <c r="CI3434" s="357">
        <v>45689</v>
      </c>
    </row>
    <row r="3435" spans="79:87">
      <c r="CA3435" s="351">
        <v>3432</v>
      </c>
      <c r="CB3435" s="358"/>
      <c r="CC3435" s="359" t="s">
        <v>7551</v>
      </c>
      <c r="CD3435" s="353" t="s">
        <v>7552</v>
      </c>
      <c r="CE3435" s="352" t="s">
        <v>7553</v>
      </c>
      <c r="CF3435" s="354" t="s">
        <v>2122</v>
      </c>
      <c r="CG3435" s="355" t="s">
        <v>713</v>
      </c>
      <c r="CH3435" s="356">
        <v>57500</v>
      </c>
      <c r="CI3435" s="357">
        <v>45658</v>
      </c>
    </row>
    <row r="3436" spans="79:87">
      <c r="CA3436" s="351">
        <v>3433</v>
      </c>
      <c r="CB3436" s="358"/>
      <c r="CC3436" s="359" t="s">
        <v>7551</v>
      </c>
      <c r="CD3436" s="353" t="s">
        <v>7552</v>
      </c>
      <c r="CE3436" s="352" t="s">
        <v>7553</v>
      </c>
      <c r="CF3436" s="354" t="s">
        <v>2123</v>
      </c>
      <c r="CG3436" s="355" t="s">
        <v>716</v>
      </c>
      <c r="CH3436" s="356">
        <v>-48600</v>
      </c>
      <c r="CI3436" s="357">
        <v>45717</v>
      </c>
    </row>
    <row r="3437" spans="79:87">
      <c r="CA3437" s="351">
        <v>3434</v>
      </c>
      <c r="CB3437" s="358"/>
      <c r="CC3437" s="359" t="s">
        <v>4807</v>
      </c>
      <c r="CD3437" s="353" t="s">
        <v>1756</v>
      </c>
      <c r="CE3437" s="352" t="s">
        <v>7554</v>
      </c>
      <c r="CF3437" s="354" t="s">
        <v>2831</v>
      </c>
      <c r="CG3437" s="355" t="s">
        <v>671</v>
      </c>
      <c r="CH3437" s="356">
        <v>39780</v>
      </c>
      <c r="CI3437" s="357">
        <v>45717</v>
      </c>
    </row>
    <row r="3438" spans="79:87">
      <c r="CA3438" s="351">
        <v>3435</v>
      </c>
      <c r="CB3438" s="358"/>
      <c r="CC3438" s="359" t="s">
        <v>4807</v>
      </c>
      <c r="CD3438" s="353" t="s">
        <v>1756</v>
      </c>
      <c r="CE3438" s="352" t="s">
        <v>7554</v>
      </c>
      <c r="CF3438" s="354" t="s">
        <v>7555</v>
      </c>
      <c r="CG3438" s="355" t="s">
        <v>662</v>
      </c>
      <c r="CH3438" s="356">
        <v>225540</v>
      </c>
      <c r="CI3438" s="357">
        <v>45717</v>
      </c>
    </row>
    <row r="3439" spans="79:87">
      <c r="CA3439" s="351">
        <v>3436</v>
      </c>
      <c r="CB3439" s="358"/>
      <c r="CC3439" s="359" t="s">
        <v>4807</v>
      </c>
      <c r="CD3439" s="353" t="s">
        <v>1756</v>
      </c>
      <c r="CE3439" s="352" t="s">
        <v>7554</v>
      </c>
      <c r="CF3439" s="354" t="s">
        <v>3531</v>
      </c>
      <c r="CG3439" s="355" t="s">
        <v>659</v>
      </c>
      <c r="CH3439" s="356">
        <v>180180</v>
      </c>
      <c r="CI3439" s="357">
        <v>45717</v>
      </c>
    </row>
    <row r="3440" spans="79:87">
      <c r="CA3440" s="351">
        <v>3437</v>
      </c>
      <c r="CB3440" s="358"/>
      <c r="CC3440" s="359" t="s">
        <v>4807</v>
      </c>
      <c r="CD3440" s="353" t="s">
        <v>1756</v>
      </c>
      <c r="CE3440" s="352" t="s">
        <v>7554</v>
      </c>
      <c r="CF3440" s="354" t="s">
        <v>3948</v>
      </c>
      <c r="CG3440" s="355" t="s">
        <v>685</v>
      </c>
      <c r="CH3440" s="356">
        <v>970200</v>
      </c>
      <c r="CI3440" s="357">
        <v>45717</v>
      </c>
    </row>
    <row r="3441" spans="79:87">
      <c r="CA3441" s="351">
        <v>3438</v>
      </c>
      <c r="CB3441" s="358"/>
      <c r="CC3441" s="359" t="s">
        <v>7556</v>
      </c>
      <c r="CD3441" s="353" t="s">
        <v>7557</v>
      </c>
      <c r="CE3441" s="352" t="s">
        <v>7558</v>
      </c>
      <c r="CF3441" s="354" t="s">
        <v>2092</v>
      </c>
      <c r="CG3441" s="355" t="s">
        <v>812</v>
      </c>
      <c r="CH3441" s="356">
        <v>23000</v>
      </c>
      <c r="CI3441" s="357">
        <v>45717</v>
      </c>
    </row>
    <row r="3442" spans="79:87">
      <c r="CA3442" s="351">
        <v>3439</v>
      </c>
      <c r="CB3442" s="358"/>
      <c r="CC3442" s="359" t="s">
        <v>7556</v>
      </c>
      <c r="CD3442" s="353" t="s">
        <v>7557</v>
      </c>
      <c r="CE3442" s="352" t="s">
        <v>7558</v>
      </c>
      <c r="CF3442" s="354" t="s">
        <v>2388</v>
      </c>
      <c r="CG3442" s="355" t="s">
        <v>804</v>
      </c>
      <c r="CH3442" s="356">
        <v>31200</v>
      </c>
      <c r="CI3442" s="357">
        <v>45717</v>
      </c>
    </row>
    <row r="3443" spans="79:87">
      <c r="CA3443" s="351">
        <v>3440</v>
      </c>
      <c r="CB3443" s="358"/>
      <c r="CC3443" s="359" t="s">
        <v>7559</v>
      </c>
      <c r="CD3443" s="353" t="s">
        <v>7560</v>
      </c>
      <c r="CE3443" s="359" t="s">
        <v>7561</v>
      </c>
      <c r="CF3443" s="354" t="s">
        <v>2082</v>
      </c>
      <c r="CG3443" s="355" t="s">
        <v>693</v>
      </c>
      <c r="CH3443" s="356">
        <v>0</v>
      </c>
      <c r="CI3443" s="357">
        <v>45689</v>
      </c>
    </row>
    <row r="3444" spans="79:87">
      <c r="CA3444" s="351">
        <v>3441</v>
      </c>
      <c r="CB3444" s="358"/>
      <c r="CC3444" s="359" t="s">
        <v>4807</v>
      </c>
      <c r="CD3444" s="353" t="s">
        <v>7562</v>
      </c>
      <c r="CE3444" s="359" t="s">
        <v>7563</v>
      </c>
      <c r="CF3444" s="354" t="s">
        <v>2092</v>
      </c>
      <c r="CG3444" s="355" t="s">
        <v>812</v>
      </c>
      <c r="CH3444" s="356">
        <v>11500</v>
      </c>
      <c r="CI3444" s="357">
        <v>45658</v>
      </c>
    </row>
    <row r="3445" spans="79:87">
      <c r="CA3445" s="351">
        <v>3442</v>
      </c>
      <c r="CB3445" s="358"/>
      <c r="CC3445" s="359" t="s">
        <v>4807</v>
      </c>
      <c r="CD3445" s="353" t="s">
        <v>7564</v>
      </c>
      <c r="CE3445" s="359" t="s">
        <v>7565</v>
      </c>
      <c r="CF3445" s="354" t="s">
        <v>2065</v>
      </c>
      <c r="CG3445" s="355" t="s">
        <v>811</v>
      </c>
      <c r="CH3445" s="356">
        <v>30000</v>
      </c>
      <c r="CI3445" s="357">
        <v>45717</v>
      </c>
    </row>
    <row r="3446" spans="79:87">
      <c r="CA3446" s="351">
        <v>3443</v>
      </c>
      <c r="CB3446" s="358"/>
      <c r="CC3446" s="359" t="s">
        <v>4807</v>
      </c>
      <c r="CD3446" s="353" t="s">
        <v>7566</v>
      </c>
      <c r="CE3446" s="359" t="s">
        <v>7567</v>
      </c>
      <c r="CF3446" s="354" t="s">
        <v>2082</v>
      </c>
      <c r="CG3446" s="355" t="s">
        <v>693</v>
      </c>
      <c r="CH3446" s="356">
        <v>0</v>
      </c>
      <c r="CI3446" s="357">
        <v>45717</v>
      </c>
    </row>
    <row r="3447" spans="79:87">
      <c r="CA3447" s="351">
        <v>3444</v>
      </c>
      <c r="CB3447" s="358"/>
      <c r="CC3447" s="359" t="s">
        <v>4807</v>
      </c>
      <c r="CD3447" s="353" t="s">
        <v>7568</v>
      </c>
      <c r="CE3447" s="359" t="s">
        <v>7569</v>
      </c>
      <c r="CF3447" s="354" t="s">
        <v>2147</v>
      </c>
      <c r="CG3447" s="355" t="s">
        <v>752</v>
      </c>
      <c r="CH3447" s="356">
        <v>11000</v>
      </c>
      <c r="CI3447" s="357">
        <v>45717</v>
      </c>
    </row>
    <row r="3448" spans="79:87">
      <c r="CA3448" s="351">
        <v>3445</v>
      </c>
      <c r="CB3448" s="358"/>
      <c r="CC3448" s="359" t="s">
        <v>4807</v>
      </c>
      <c r="CD3448" s="353" t="s">
        <v>1617</v>
      </c>
      <c r="CE3448" s="359" t="s">
        <v>5955</v>
      </c>
      <c r="CF3448" s="354" t="s">
        <v>2277</v>
      </c>
      <c r="CG3448" s="355" t="s">
        <v>684</v>
      </c>
      <c r="CH3448" s="356">
        <v>22920</v>
      </c>
      <c r="CI3448" s="357">
        <v>45717</v>
      </c>
    </row>
    <row r="3449" spans="79:87">
      <c r="CA3449" s="351">
        <v>3446</v>
      </c>
      <c r="CB3449" s="358"/>
      <c r="CC3449" s="359" t="s">
        <v>4807</v>
      </c>
      <c r="CD3449" s="353" t="s">
        <v>1617</v>
      </c>
      <c r="CE3449" s="359" t="s">
        <v>5955</v>
      </c>
      <c r="CF3449" s="354" t="s">
        <v>2127</v>
      </c>
      <c r="CG3449" s="355" t="s">
        <v>751</v>
      </c>
      <c r="CH3449" s="356">
        <v>18960</v>
      </c>
      <c r="CI3449" s="357">
        <v>45717</v>
      </c>
    </row>
    <row r="3450" spans="79:87">
      <c r="CA3450" s="351">
        <v>3447</v>
      </c>
      <c r="CB3450" s="358"/>
      <c r="CC3450" s="359" t="s">
        <v>4807</v>
      </c>
      <c r="CD3450" s="353" t="s">
        <v>1657</v>
      </c>
      <c r="CE3450" s="359" t="s">
        <v>4069</v>
      </c>
      <c r="CF3450" s="354" t="s">
        <v>2732</v>
      </c>
      <c r="CG3450" s="355" t="s">
        <v>802</v>
      </c>
      <c r="CH3450" s="356">
        <v>29000</v>
      </c>
      <c r="CI3450" s="357">
        <v>45717</v>
      </c>
    </row>
    <row r="3451" spans="79:87">
      <c r="CA3451" s="351">
        <v>3448</v>
      </c>
      <c r="CB3451" s="358"/>
      <c r="CC3451" s="359" t="s">
        <v>4807</v>
      </c>
      <c r="CD3451" s="353" t="s">
        <v>1657</v>
      </c>
      <c r="CE3451" s="359" t="s">
        <v>4069</v>
      </c>
      <c r="CF3451" s="354" t="s">
        <v>2347</v>
      </c>
      <c r="CG3451" s="355" t="s">
        <v>737</v>
      </c>
      <c r="CH3451" s="356">
        <v>39900</v>
      </c>
      <c r="CI3451" s="357">
        <v>45717</v>
      </c>
    </row>
    <row r="3452" spans="79:87">
      <c r="CA3452" s="351">
        <v>3449</v>
      </c>
      <c r="CB3452" s="358"/>
      <c r="CC3452" s="359" t="s">
        <v>4807</v>
      </c>
      <c r="CD3452" s="353" t="s">
        <v>1657</v>
      </c>
      <c r="CE3452" s="359" t="s">
        <v>4069</v>
      </c>
      <c r="CF3452" s="354" t="s">
        <v>2347</v>
      </c>
      <c r="CG3452" s="355" t="s">
        <v>737</v>
      </c>
      <c r="CH3452" s="356">
        <v>39900</v>
      </c>
      <c r="CI3452" s="357">
        <v>45689</v>
      </c>
    </row>
    <row r="3453" spans="79:87">
      <c r="CA3453" s="351">
        <v>3450</v>
      </c>
      <c r="CB3453" s="358"/>
      <c r="CC3453" s="359" t="s">
        <v>4807</v>
      </c>
      <c r="CD3453" s="353" t="s">
        <v>1657</v>
      </c>
      <c r="CE3453" s="359" t="s">
        <v>4069</v>
      </c>
      <c r="CF3453" s="354" t="s">
        <v>2348</v>
      </c>
      <c r="CG3453" s="355" t="s">
        <v>736</v>
      </c>
      <c r="CH3453" s="356">
        <v>20040</v>
      </c>
      <c r="CI3453" s="357">
        <v>45658</v>
      </c>
    </row>
    <row r="3454" spans="79:87">
      <c r="CA3454" s="351">
        <v>3451</v>
      </c>
      <c r="CB3454" s="358"/>
      <c r="CC3454" s="359" t="s">
        <v>4807</v>
      </c>
      <c r="CD3454" s="353" t="s">
        <v>7570</v>
      </c>
      <c r="CE3454" s="359" t="s">
        <v>7571</v>
      </c>
      <c r="CF3454" s="354" t="s">
        <v>2065</v>
      </c>
      <c r="CG3454" s="355" t="s">
        <v>811</v>
      </c>
      <c r="CH3454" s="356">
        <v>15000</v>
      </c>
      <c r="CI3454" s="357">
        <v>45717</v>
      </c>
    </row>
    <row r="3455" spans="79:87">
      <c r="CA3455" s="351">
        <v>3452</v>
      </c>
      <c r="CB3455" s="358"/>
      <c r="CC3455" s="359" t="s">
        <v>4807</v>
      </c>
      <c r="CD3455" s="353" t="s">
        <v>7572</v>
      </c>
      <c r="CE3455" s="359" t="s">
        <v>7573</v>
      </c>
      <c r="CF3455" s="354" t="s">
        <v>2147</v>
      </c>
      <c r="CG3455" s="355" t="s">
        <v>752</v>
      </c>
      <c r="CH3455" s="356">
        <v>11000</v>
      </c>
      <c r="CI3455" s="357">
        <v>45717</v>
      </c>
    </row>
    <row r="3456" spans="79:87">
      <c r="CA3456" s="351">
        <v>3453</v>
      </c>
      <c r="CB3456" s="358"/>
      <c r="CC3456" s="359" t="s">
        <v>4807</v>
      </c>
      <c r="CD3456" s="353" t="s">
        <v>7574</v>
      </c>
      <c r="CE3456" s="359" t="s">
        <v>7575</v>
      </c>
      <c r="CF3456" s="354" t="s">
        <v>2137</v>
      </c>
      <c r="CG3456" s="355" t="s">
        <v>810</v>
      </c>
      <c r="CH3456" s="356">
        <v>12000</v>
      </c>
      <c r="CI3456" s="357">
        <v>45717</v>
      </c>
    </row>
    <row r="3457" spans="79:87">
      <c r="CA3457" s="351">
        <v>3454</v>
      </c>
      <c r="CB3457" s="358"/>
      <c r="CC3457" s="359" t="s">
        <v>4807</v>
      </c>
      <c r="CD3457" s="353" t="s">
        <v>7576</v>
      </c>
      <c r="CE3457" s="359" t="s">
        <v>6008</v>
      </c>
      <c r="CF3457" s="354" t="s">
        <v>2856</v>
      </c>
      <c r="CG3457" s="355" t="s">
        <v>693</v>
      </c>
      <c r="CH3457" s="356">
        <v>58000</v>
      </c>
      <c r="CI3457" s="357">
        <v>45717</v>
      </c>
    </row>
    <row r="3458" spans="79:87">
      <c r="CA3458" s="351">
        <v>3455</v>
      </c>
      <c r="CB3458" s="358"/>
      <c r="CC3458" s="359" t="s">
        <v>4807</v>
      </c>
      <c r="CD3458" s="353" t="s">
        <v>7577</v>
      </c>
      <c r="CE3458" s="359" t="s">
        <v>7578</v>
      </c>
      <c r="CF3458" s="354" t="s">
        <v>2072</v>
      </c>
      <c r="CG3458" s="355" t="s">
        <v>800</v>
      </c>
      <c r="CH3458" s="356">
        <v>19000</v>
      </c>
      <c r="CI3458" s="357">
        <v>45717</v>
      </c>
    </row>
    <row r="3459" spans="79:87">
      <c r="CA3459" s="351">
        <v>3456</v>
      </c>
      <c r="CB3459" s="358"/>
      <c r="CC3459" s="359" t="s">
        <v>4807</v>
      </c>
      <c r="CD3459" s="353" t="s">
        <v>2213</v>
      </c>
      <c r="CE3459" s="359" t="s">
        <v>7579</v>
      </c>
      <c r="CF3459" s="354" t="s">
        <v>3772</v>
      </c>
      <c r="CG3459" s="355" t="s">
        <v>664</v>
      </c>
      <c r="CH3459" s="356">
        <v>28620</v>
      </c>
      <c r="CI3459" s="357">
        <v>45717</v>
      </c>
    </row>
    <row r="3460" spans="79:87">
      <c r="CA3460" s="351">
        <v>3457</v>
      </c>
      <c r="CB3460" s="358"/>
      <c r="CC3460" s="359" t="s">
        <v>4807</v>
      </c>
      <c r="CD3460" s="353" t="s">
        <v>2213</v>
      </c>
      <c r="CE3460" s="359" t="s">
        <v>7579</v>
      </c>
      <c r="CF3460" s="354" t="s">
        <v>2341</v>
      </c>
      <c r="CG3460" s="355" t="s">
        <v>738</v>
      </c>
      <c r="CH3460" s="356">
        <v>19950</v>
      </c>
      <c r="CI3460" s="357">
        <v>45717</v>
      </c>
    </row>
    <row r="3461" spans="79:87">
      <c r="CA3461" s="351">
        <v>3458</v>
      </c>
      <c r="CB3461" s="358"/>
      <c r="CC3461" s="359" t="s">
        <v>4807</v>
      </c>
      <c r="CD3461" s="353" t="s">
        <v>2213</v>
      </c>
      <c r="CE3461" s="359" t="s">
        <v>7579</v>
      </c>
      <c r="CF3461" s="354" t="s">
        <v>3772</v>
      </c>
      <c r="CG3461" s="355" t="s">
        <v>664</v>
      </c>
      <c r="CH3461" s="356">
        <v>28620</v>
      </c>
      <c r="CI3461" s="357">
        <v>45689</v>
      </c>
    </row>
    <row r="3462" spans="79:87">
      <c r="CA3462" s="351">
        <v>3459</v>
      </c>
      <c r="CB3462" s="358"/>
      <c r="CC3462" s="359" t="s">
        <v>4807</v>
      </c>
      <c r="CD3462" s="353" t="s">
        <v>2213</v>
      </c>
      <c r="CE3462" s="359" t="s">
        <v>7579</v>
      </c>
      <c r="CF3462" s="354" t="s">
        <v>2053</v>
      </c>
      <c r="CG3462" s="355" t="s">
        <v>2052</v>
      </c>
      <c r="CH3462" s="356">
        <v>31260</v>
      </c>
      <c r="CI3462" s="357">
        <v>45658</v>
      </c>
    </row>
    <row r="3463" spans="79:87">
      <c r="CA3463" s="351">
        <v>3460</v>
      </c>
      <c r="CB3463" s="358"/>
      <c r="CC3463" s="359" t="s">
        <v>4807</v>
      </c>
      <c r="CD3463" s="353" t="s">
        <v>2213</v>
      </c>
      <c r="CE3463" s="359" t="s">
        <v>7579</v>
      </c>
      <c r="CF3463" s="354" t="s">
        <v>2215</v>
      </c>
      <c r="CG3463" s="355" t="s">
        <v>683</v>
      </c>
      <c r="CH3463" s="356">
        <v>10650</v>
      </c>
      <c r="CI3463" s="357">
        <v>45717</v>
      </c>
    </row>
    <row r="3464" spans="79:87">
      <c r="CA3464" s="351">
        <v>3461</v>
      </c>
      <c r="CB3464" s="358"/>
      <c r="CC3464" s="359" t="s">
        <v>4807</v>
      </c>
      <c r="CD3464" s="353" t="s">
        <v>7580</v>
      </c>
      <c r="CE3464" s="359" t="s">
        <v>6168</v>
      </c>
      <c r="CF3464" s="354" t="s">
        <v>2580</v>
      </c>
      <c r="CG3464" s="355" t="s">
        <v>823</v>
      </c>
      <c r="CH3464" s="356">
        <v>20500</v>
      </c>
      <c r="CI3464" s="357">
        <v>45717</v>
      </c>
    </row>
    <row r="3465" spans="79:87">
      <c r="CA3465" s="351">
        <v>3462</v>
      </c>
      <c r="CB3465" s="358"/>
      <c r="CC3465" s="359" t="s">
        <v>4807</v>
      </c>
      <c r="CD3465" s="353" t="s">
        <v>7581</v>
      </c>
      <c r="CE3465" s="359" t="s">
        <v>7582</v>
      </c>
      <c r="CF3465" s="354" t="s">
        <v>2732</v>
      </c>
      <c r="CG3465" s="355" t="s">
        <v>802</v>
      </c>
      <c r="CH3465" s="356">
        <v>58000</v>
      </c>
      <c r="CI3465" s="357">
        <v>45717</v>
      </c>
    </row>
    <row r="3466" spans="79:87">
      <c r="CA3466" s="351">
        <v>3463</v>
      </c>
      <c r="CB3466" s="358"/>
      <c r="CC3466" s="360" t="s">
        <v>4807</v>
      </c>
      <c r="CD3466" s="353" t="s">
        <v>7583</v>
      </c>
      <c r="CE3466" s="359" t="s">
        <v>7584</v>
      </c>
      <c r="CF3466" s="354" t="s">
        <v>2732</v>
      </c>
      <c r="CG3466" s="355" t="s">
        <v>802</v>
      </c>
      <c r="CH3466" s="356">
        <v>58000</v>
      </c>
      <c r="CI3466" s="357">
        <v>45717</v>
      </c>
    </row>
    <row r="3467" spans="79:87">
      <c r="CA3467" s="351">
        <v>3464</v>
      </c>
      <c r="CB3467" s="358"/>
      <c r="CC3467" s="360" t="s">
        <v>4807</v>
      </c>
      <c r="CD3467" s="353" t="s">
        <v>7585</v>
      </c>
      <c r="CE3467" s="359" t="s">
        <v>7586</v>
      </c>
      <c r="CF3467" s="354" t="s">
        <v>2131</v>
      </c>
      <c r="CG3467" s="355" t="s">
        <v>808</v>
      </c>
      <c r="CH3467" s="356">
        <v>30000</v>
      </c>
      <c r="CI3467" s="357">
        <v>45717</v>
      </c>
    </row>
    <row r="3468" spans="79:87">
      <c r="CA3468" s="351">
        <v>3465</v>
      </c>
      <c r="CB3468" s="358"/>
      <c r="CC3468" s="352" t="s">
        <v>4807</v>
      </c>
      <c r="CD3468" s="353" t="s">
        <v>7587</v>
      </c>
      <c r="CE3468" s="352" t="s">
        <v>7588</v>
      </c>
      <c r="CF3468" s="354" t="s">
        <v>2065</v>
      </c>
      <c r="CG3468" s="355" t="s">
        <v>811</v>
      </c>
      <c r="CH3468" s="353">
        <v>15000</v>
      </c>
      <c r="CI3468" s="357">
        <v>45717</v>
      </c>
    </row>
    <row r="3469" spans="79:87">
      <c r="CA3469" s="351">
        <v>3466</v>
      </c>
      <c r="CB3469" s="358"/>
      <c r="CC3469" s="352" t="s">
        <v>4807</v>
      </c>
      <c r="CD3469" s="353" t="s">
        <v>7589</v>
      </c>
      <c r="CE3469" s="352" t="s">
        <v>7590</v>
      </c>
      <c r="CF3469" s="354" t="s">
        <v>2621</v>
      </c>
      <c r="CG3469" s="355" t="s">
        <v>797</v>
      </c>
      <c r="CH3469" s="356">
        <v>85000</v>
      </c>
      <c r="CI3469" s="357">
        <v>45717</v>
      </c>
    </row>
    <row r="3470" spans="79:87">
      <c r="CA3470" s="351">
        <v>3467</v>
      </c>
      <c r="CB3470" s="358"/>
      <c r="CC3470" s="352" t="s">
        <v>4807</v>
      </c>
      <c r="CD3470" s="353" t="s">
        <v>7589</v>
      </c>
      <c r="CE3470" s="352" t="s">
        <v>7590</v>
      </c>
      <c r="CF3470" s="354" t="s">
        <v>2621</v>
      </c>
      <c r="CG3470" s="355" t="s">
        <v>797</v>
      </c>
      <c r="CH3470" s="356">
        <v>85000</v>
      </c>
      <c r="CI3470" s="357">
        <v>45689</v>
      </c>
    </row>
    <row r="3471" spans="79:87">
      <c r="CA3471" s="351">
        <v>3468</v>
      </c>
      <c r="CB3471" s="358"/>
      <c r="CC3471" s="352" t="s">
        <v>4807</v>
      </c>
      <c r="CD3471" s="353" t="s">
        <v>7591</v>
      </c>
      <c r="CE3471" s="352" t="s">
        <v>5935</v>
      </c>
      <c r="CF3471" s="354" t="s">
        <v>3680</v>
      </c>
      <c r="CG3471" s="355" t="s">
        <v>654</v>
      </c>
      <c r="CH3471" s="356">
        <v>9270</v>
      </c>
      <c r="CI3471" s="357">
        <v>45658</v>
      </c>
    </row>
    <row r="3472" spans="79:87">
      <c r="CA3472" s="351">
        <v>3469</v>
      </c>
      <c r="CB3472" s="358"/>
      <c r="CC3472" s="352" t="s">
        <v>4807</v>
      </c>
      <c r="CD3472" s="353" t="s">
        <v>7592</v>
      </c>
      <c r="CE3472" s="352" t="s">
        <v>7593</v>
      </c>
      <c r="CF3472" s="354" t="s">
        <v>2127</v>
      </c>
      <c r="CG3472" s="355" t="s">
        <v>751</v>
      </c>
      <c r="CH3472" s="356">
        <v>56880</v>
      </c>
      <c r="CI3472" s="357">
        <v>45717</v>
      </c>
    </row>
    <row r="3473" spans="79:87">
      <c r="CA3473" s="351">
        <v>3470</v>
      </c>
      <c r="CB3473" s="358"/>
      <c r="CC3473" s="352" t="s">
        <v>4807</v>
      </c>
      <c r="CD3473" s="353" t="s">
        <v>7592</v>
      </c>
      <c r="CE3473" s="352" t="s">
        <v>7593</v>
      </c>
      <c r="CF3473" s="354" t="s">
        <v>2732</v>
      </c>
      <c r="CG3473" s="355" t="s">
        <v>802</v>
      </c>
      <c r="CH3473" s="356">
        <v>58000</v>
      </c>
      <c r="CI3473" s="357">
        <v>45717</v>
      </c>
    </row>
    <row r="3474" spans="79:87">
      <c r="CA3474" s="351">
        <v>3471</v>
      </c>
      <c r="CB3474" s="358"/>
      <c r="CC3474" s="352" t="s">
        <v>4807</v>
      </c>
      <c r="CD3474" s="353" t="s">
        <v>7594</v>
      </c>
      <c r="CE3474" s="352" t="s">
        <v>7595</v>
      </c>
      <c r="CF3474" s="354" t="s">
        <v>2127</v>
      </c>
      <c r="CG3474" s="355" t="s">
        <v>751</v>
      </c>
      <c r="CH3474" s="356">
        <v>56880</v>
      </c>
      <c r="CI3474" s="357">
        <v>45717</v>
      </c>
    </row>
    <row r="3475" spans="79:87">
      <c r="CA3475" s="351">
        <v>3472</v>
      </c>
      <c r="CB3475" s="358"/>
      <c r="CC3475" s="352" t="s">
        <v>4807</v>
      </c>
      <c r="CD3475" s="353" t="s">
        <v>7596</v>
      </c>
      <c r="CE3475" s="352" t="s">
        <v>7597</v>
      </c>
      <c r="CF3475" s="354" t="s">
        <v>2065</v>
      </c>
      <c r="CG3475" s="355" t="s">
        <v>811</v>
      </c>
      <c r="CH3475" s="356">
        <v>15000</v>
      </c>
      <c r="CI3475" s="357">
        <v>45717</v>
      </c>
    </row>
    <row r="3476" spans="79:87">
      <c r="CA3476" s="351">
        <v>3473</v>
      </c>
      <c r="CB3476" s="358"/>
      <c r="CC3476" s="352" t="s">
        <v>4807</v>
      </c>
      <c r="CD3476" s="353" t="s">
        <v>7598</v>
      </c>
      <c r="CE3476" s="352" t="s">
        <v>7599</v>
      </c>
      <c r="CF3476" s="354" t="s">
        <v>2147</v>
      </c>
      <c r="CG3476" s="355" t="s">
        <v>752</v>
      </c>
      <c r="CH3476" s="356">
        <v>27500</v>
      </c>
      <c r="CI3476" s="357">
        <v>45717</v>
      </c>
    </row>
    <row r="3477" spans="79:87">
      <c r="CA3477" s="351">
        <v>3474</v>
      </c>
      <c r="CB3477" s="358"/>
      <c r="CC3477" s="352" t="s">
        <v>4807</v>
      </c>
      <c r="CD3477" s="353" t="s">
        <v>7600</v>
      </c>
      <c r="CE3477" s="352" t="s">
        <v>7601</v>
      </c>
      <c r="CF3477" s="354" t="s">
        <v>2131</v>
      </c>
      <c r="CG3477" s="355" t="s">
        <v>808</v>
      </c>
      <c r="CH3477" s="356">
        <v>30000</v>
      </c>
      <c r="CI3477" s="357">
        <v>45717</v>
      </c>
    </row>
    <row r="3478" spans="79:87">
      <c r="CA3478" s="351">
        <v>3475</v>
      </c>
      <c r="CB3478" s="358"/>
      <c r="CC3478" s="352" t="s">
        <v>4807</v>
      </c>
      <c r="CD3478" s="353" t="s">
        <v>1604</v>
      </c>
      <c r="CE3478" s="352" t="s">
        <v>6184</v>
      </c>
      <c r="CF3478" s="354" t="s">
        <v>2147</v>
      </c>
      <c r="CG3478" s="355" t="s">
        <v>752</v>
      </c>
      <c r="CH3478" s="356">
        <v>27500</v>
      </c>
      <c r="CI3478" s="357">
        <v>45717</v>
      </c>
    </row>
    <row r="3479" spans="79:87">
      <c r="CA3479" s="351">
        <v>3476</v>
      </c>
      <c r="CB3479" s="358"/>
      <c r="CC3479" s="352" t="s">
        <v>4807</v>
      </c>
      <c r="CD3479" s="353" t="s">
        <v>1604</v>
      </c>
      <c r="CE3479" s="352" t="s">
        <v>6184</v>
      </c>
      <c r="CF3479" s="354" t="s">
        <v>2147</v>
      </c>
      <c r="CG3479" s="355" t="s">
        <v>752</v>
      </c>
      <c r="CH3479" s="356">
        <v>27500</v>
      </c>
      <c r="CI3479" s="357">
        <v>45689</v>
      </c>
    </row>
    <row r="3480" spans="79:87">
      <c r="CA3480" s="351">
        <v>3477</v>
      </c>
      <c r="CB3480" s="358"/>
      <c r="CC3480" s="352" t="s">
        <v>4807</v>
      </c>
      <c r="CD3480" s="353" t="s">
        <v>7602</v>
      </c>
      <c r="CE3480" s="352" t="s">
        <v>7603</v>
      </c>
      <c r="CF3480" s="354" t="s">
        <v>2065</v>
      </c>
      <c r="CG3480" s="355" t="s">
        <v>811</v>
      </c>
      <c r="CH3480" s="356">
        <v>15000</v>
      </c>
      <c r="CI3480" s="357">
        <v>45658</v>
      </c>
    </row>
    <row r="3481" spans="79:87">
      <c r="CA3481" s="351">
        <v>3478</v>
      </c>
      <c r="CB3481" s="358"/>
      <c r="CC3481" s="352" t="s">
        <v>4807</v>
      </c>
      <c r="CD3481" s="353" t="s">
        <v>7604</v>
      </c>
      <c r="CE3481" s="352" t="s">
        <v>7605</v>
      </c>
      <c r="CF3481" s="354" t="s">
        <v>3790</v>
      </c>
      <c r="CG3481" s="355" t="s">
        <v>817</v>
      </c>
      <c r="CH3481" s="356">
        <v>57500</v>
      </c>
      <c r="CI3481" s="357">
        <v>45717</v>
      </c>
    </row>
    <row r="3482" spans="79:87">
      <c r="CA3482" s="351">
        <v>3479</v>
      </c>
      <c r="CB3482" s="358"/>
      <c r="CC3482" s="352" t="s">
        <v>4807</v>
      </c>
      <c r="CD3482" s="353" t="s">
        <v>7606</v>
      </c>
      <c r="CE3482" s="352" t="s">
        <v>7607</v>
      </c>
      <c r="CF3482" s="354" t="s">
        <v>3855</v>
      </c>
      <c r="CG3482" s="355" t="s">
        <v>642</v>
      </c>
      <c r="CH3482" s="356">
        <v>83200</v>
      </c>
      <c r="CI3482" s="357">
        <v>45717</v>
      </c>
    </row>
    <row r="3483" spans="79:87">
      <c r="CA3483" s="351">
        <v>3480</v>
      </c>
      <c r="CB3483" s="358"/>
      <c r="CC3483" s="352" t="s">
        <v>4807</v>
      </c>
      <c r="CD3483" s="353" t="s">
        <v>7608</v>
      </c>
      <c r="CE3483" s="352" t="s">
        <v>7609</v>
      </c>
      <c r="CF3483" s="354" t="s">
        <v>2127</v>
      </c>
      <c r="CG3483" s="355" t="s">
        <v>751</v>
      </c>
      <c r="CH3483" s="356">
        <v>56880</v>
      </c>
      <c r="CI3483" s="357">
        <v>45717</v>
      </c>
    </row>
    <row r="3484" spans="79:87">
      <c r="CA3484" s="351">
        <v>3481</v>
      </c>
      <c r="CB3484" s="358"/>
      <c r="CC3484" s="352" t="s">
        <v>4807</v>
      </c>
      <c r="CD3484" s="353" t="s">
        <v>7610</v>
      </c>
      <c r="CE3484" s="352" t="s">
        <v>7611</v>
      </c>
      <c r="CF3484" s="354" t="s">
        <v>2557</v>
      </c>
      <c r="CG3484" s="355" t="s">
        <v>824</v>
      </c>
      <c r="CH3484" s="356">
        <v>-2850</v>
      </c>
      <c r="CI3484" s="357">
        <v>45717</v>
      </c>
    </row>
    <row r="3485" spans="79:87">
      <c r="CA3485" s="351">
        <v>3482</v>
      </c>
      <c r="CB3485" s="358"/>
      <c r="CC3485" s="352" t="s">
        <v>4807</v>
      </c>
      <c r="CD3485" s="353" t="s">
        <v>7612</v>
      </c>
      <c r="CE3485" s="352" t="s">
        <v>7613</v>
      </c>
      <c r="CF3485" s="354" t="s">
        <v>2082</v>
      </c>
      <c r="CG3485" s="355" t="s">
        <v>693</v>
      </c>
      <c r="CH3485" s="356">
        <v>0</v>
      </c>
      <c r="CI3485" s="357">
        <v>45717</v>
      </c>
    </row>
    <row r="3486" spans="79:87">
      <c r="CA3486" s="351">
        <v>3483</v>
      </c>
      <c r="CB3486" s="358"/>
      <c r="CC3486" s="352" t="s">
        <v>4807</v>
      </c>
      <c r="CD3486" s="353" t="s">
        <v>7612</v>
      </c>
      <c r="CE3486" s="352" t="s">
        <v>7613</v>
      </c>
      <c r="CF3486" s="354" t="s">
        <v>2082</v>
      </c>
      <c r="CG3486" s="355" t="s">
        <v>693</v>
      </c>
      <c r="CH3486" s="356">
        <v>0</v>
      </c>
      <c r="CI3486" s="357">
        <v>45717</v>
      </c>
    </row>
    <row r="3487" spans="79:87">
      <c r="CA3487" s="351">
        <v>3484</v>
      </c>
      <c r="CB3487" s="358"/>
      <c r="CC3487" s="352" t="s">
        <v>4807</v>
      </c>
      <c r="CD3487" s="353" t="s">
        <v>7612</v>
      </c>
      <c r="CE3487" s="352" t="s">
        <v>7613</v>
      </c>
      <c r="CF3487" s="354" t="s">
        <v>2082</v>
      </c>
      <c r="CG3487" s="355" t="s">
        <v>693</v>
      </c>
      <c r="CH3487" s="356">
        <v>0</v>
      </c>
      <c r="CI3487" s="357">
        <v>45717</v>
      </c>
    </row>
    <row r="3488" spans="79:87">
      <c r="CA3488" s="351">
        <v>3485</v>
      </c>
      <c r="CB3488" s="358"/>
      <c r="CC3488" s="352" t="s">
        <v>4807</v>
      </c>
      <c r="CD3488" s="353" t="s">
        <v>1742</v>
      </c>
      <c r="CE3488" s="352" t="s">
        <v>3978</v>
      </c>
      <c r="CF3488" s="354" t="s">
        <v>2864</v>
      </c>
      <c r="CG3488" s="355" t="s">
        <v>640</v>
      </c>
      <c r="CH3488" s="356">
        <v>43440</v>
      </c>
      <c r="CI3488" s="357">
        <v>45689</v>
      </c>
    </row>
    <row r="3489" spans="79:87">
      <c r="CA3489" s="351">
        <v>3486</v>
      </c>
      <c r="CB3489" s="358"/>
      <c r="CC3489" s="352" t="s">
        <v>4807</v>
      </c>
      <c r="CD3489" s="353" t="s">
        <v>7614</v>
      </c>
      <c r="CE3489" s="352" t="s">
        <v>7615</v>
      </c>
      <c r="CF3489" s="354" t="s">
        <v>2703</v>
      </c>
      <c r="CG3489" s="355" t="s">
        <v>689</v>
      </c>
      <c r="CH3489" s="356">
        <v>52560</v>
      </c>
      <c r="CI3489" s="357">
        <v>45658</v>
      </c>
    </row>
    <row r="3490" spans="79:87">
      <c r="CA3490" s="351">
        <v>3487</v>
      </c>
      <c r="CB3490" s="358"/>
      <c r="CC3490" s="352" t="s">
        <v>4807</v>
      </c>
      <c r="CD3490" s="353" t="s">
        <v>7616</v>
      </c>
      <c r="CE3490" s="352" t="s">
        <v>6174</v>
      </c>
      <c r="CF3490" s="354" t="s">
        <v>3806</v>
      </c>
      <c r="CG3490" s="355" t="s">
        <v>826</v>
      </c>
      <c r="CH3490" s="356">
        <v>88000</v>
      </c>
      <c r="CI3490" s="357">
        <v>45717</v>
      </c>
    </row>
    <row r="3491" spans="79:87">
      <c r="CA3491" s="351">
        <v>3488</v>
      </c>
      <c r="CB3491" s="358"/>
      <c r="CC3491" s="352" t="s">
        <v>4807</v>
      </c>
      <c r="CD3491" s="353" t="s">
        <v>7616</v>
      </c>
      <c r="CE3491" s="352" t="s">
        <v>6174</v>
      </c>
      <c r="CF3491" s="354" t="s">
        <v>2864</v>
      </c>
      <c r="CG3491" s="355" t="s">
        <v>640</v>
      </c>
      <c r="CH3491" s="356">
        <v>10860</v>
      </c>
      <c r="CI3491" s="357">
        <v>45717</v>
      </c>
    </row>
    <row r="3492" spans="79:87">
      <c r="CA3492" s="351">
        <v>3489</v>
      </c>
      <c r="CB3492" s="358"/>
      <c r="CC3492" s="352" t="s">
        <v>4807</v>
      </c>
      <c r="CD3492" s="353" t="s">
        <v>7616</v>
      </c>
      <c r="CE3492" s="352" t="s">
        <v>6174</v>
      </c>
      <c r="CF3492" s="354" t="s">
        <v>2827</v>
      </c>
      <c r="CG3492" s="355" t="s">
        <v>627</v>
      </c>
      <c r="CH3492" s="356">
        <v>3090</v>
      </c>
      <c r="CI3492" s="357">
        <v>45717</v>
      </c>
    </row>
    <row r="3493" spans="79:87">
      <c r="CA3493" s="351">
        <v>3490</v>
      </c>
      <c r="CB3493" s="358"/>
      <c r="CC3493" s="352" t="s">
        <v>4807</v>
      </c>
      <c r="CD3493" s="353" t="s">
        <v>7616</v>
      </c>
      <c r="CE3493" s="352" t="s">
        <v>6174</v>
      </c>
      <c r="CF3493" s="354" t="s">
        <v>2827</v>
      </c>
      <c r="CG3493" s="355" t="s">
        <v>627</v>
      </c>
      <c r="CH3493" s="356">
        <v>3090</v>
      </c>
      <c r="CI3493" s="357">
        <v>45717</v>
      </c>
    </row>
    <row r="3494" spans="79:87">
      <c r="CA3494" s="351">
        <v>3491</v>
      </c>
      <c r="CB3494" s="358"/>
      <c r="CC3494" s="352" t="s">
        <v>4807</v>
      </c>
      <c r="CD3494" s="353" t="s">
        <v>7616</v>
      </c>
      <c r="CE3494" s="352" t="s">
        <v>6174</v>
      </c>
      <c r="CF3494" s="354" t="s">
        <v>2869</v>
      </c>
      <c r="CG3494" s="355" t="s">
        <v>668</v>
      </c>
      <c r="CH3494" s="356">
        <v>57330</v>
      </c>
      <c r="CI3494" s="357">
        <v>45717</v>
      </c>
    </row>
    <row r="3495" spans="79:87">
      <c r="CA3495" s="351">
        <v>3492</v>
      </c>
      <c r="CB3495" s="358"/>
      <c r="CC3495" s="352" t="s">
        <v>4807</v>
      </c>
      <c r="CD3495" s="353" t="s">
        <v>7616</v>
      </c>
      <c r="CE3495" s="352" t="s">
        <v>6174</v>
      </c>
      <c r="CF3495" s="354" t="s">
        <v>2827</v>
      </c>
      <c r="CG3495" s="355" t="s">
        <v>627</v>
      </c>
      <c r="CH3495" s="356">
        <v>3090</v>
      </c>
      <c r="CI3495" s="357">
        <v>45717</v>
      </c>
    </row>
    <row r="3496" spans="79:87">
      <c r="CA3496" s="351">
        <v>3493</v>
      </c>
      <c r="CB3496" s="358"/>
      <c r="CC3496" s="352" t="s">
        <v>4807</v>
      </c>
      <c r="CD3496" s="353" t="s">
        <v>7616</v>
      </c>
      <c r="CE3496" s="352" t="s">
        <v>6174</v>
      </c>
      <c r="CF3496" s="354" t="s">
        <v>2278</v>
      </c>
      <c r="CG3496" s="355" t="s">
        <v>685</v>
      </c>
      <c r="CH3496" s="356">
        <v>64680</v>
      </c>
      <c r="CI3496" s="357">
        <v>45717</v>
      </c>
    </row>
    <row r="3497" spans="79:87">
      <c r="CA3497" s="351">
        <v>3494</v>
      </c>
      <c r="CB3497" s="358"/>
      <c r="CC3497" s="352" t="s">
        <v>4807</v>
      </c>
      <c r="CD3497" s="353" t="s">
        <v>7616</v>
      </c>
      <c r="CE3497" s="352" t="s">
        <v>6174</v>
      </c>
      <c r="CF3497" s="354" t="s">
        <v>2827</v>
      </c>
      <c r="CG3497" s="355" t="s">
        <v>627</v>
      </c>
      <c r="CH3497" s="356">
        <v>3090</v>
      </c>
      <c r="CI3497" s="357">
        <v>45689</v>
      </c>
    </row>
    <row r="3498" spans="79:87">
      <c r="CA3498" s="351">
        <v>3495</v>
      </c>
      <c r="CB3498" s="358"/>
      <c r="CC3498" s="352" t="s">
        <v>4807</v>
      </c>
      <c r="CD3498" s="353" t="s">
        <v>7617</v>
      </c>
      <c r="CE3498" s="352" t="s">
        <v>7618</v>
      </c>
      <c r="CF3498" s="354" t="s">
        <v>2092</v>
      </c>
      <c r="CG3498" s="355" t="s">
        <v>812</v>
      </c>
      <c r="CH3498" s="356">
        <v>-11500</v>
      </c>
      <c r="CI3498" s="357">
        <v>45658</v>
      </c>
    </row>
    <row r="3499" spans="79:87">
      <c r="CA3499" s="351">
        <v>3496</v>
      </c>
      <c r="CB3499" s="358"/>
      <c r="CC3499" s="352" t="s">
        <v>4807</v>
      </c>
      <c r="CD3499" s="353" t="s">
        <v>7617</v>
      </c>
      <c r="CE3499" s="352" t="s">
        <v>7618</v>
      </c>
      <c r="CF3499" s="354" t="s">
        <v>7619</v>
      </c>
      <c r="CG3499" s="355" t="s">
        <v>829</v>
      </c>
      <c r="CH3499" s="356">
        <v>-25000</v>
      </c>
      <c r="CI3499" s="357">
        <v>45717</v>
      </c>
    </row>
    <row r="3500" spans="79:87">
      <c r="CA3500" s="351">
        <v>3497</v>
      </c>
      <c r="CB3500" s="358"/>
      <c r="CC3500" s="352" t="s">
        <v>4807</v>
      </c>
      <c r="CD3500" s="353" t="s">
        <v>7620</v>
      </c>
      <c r="CE3500" s="352" t="s">
        <v>7621</v>
      </c>
      <c r="CF3500" s="354" t="s">
        <v>2053</v>
      </c>
      <c r="CG3500" s="355" t="s">
        <v>2052</v>
      </c>
      <c r="CH3500" s="356">
        <v>15630</v>
      </c>
      <c r="CI3500" s="357">
        <v>45717</v>
      </c>
    </row>
    <row r="3501" spans="79:87">
      <c r="CA3501" s="351">
        <v>3498</v>
      </c>
      <c r="CB3501" s="358"/>
      <c r="CC3501" s="352" t="s">
        <v>4807</v>
      </c>
      <c r="CD3501" s="353" t="s">
        <v>7620</v>
      </c>
      <c r="CE3501" s="352" t="s">
        <v>7621</v>
      </c>
      <c r="CF3501" s="354" t="s">
        <v>2053</v>
      </c>
      <c r="CG3501" s="355" t="s">
        <v>2052</v>
      </c>
      <c r="CH3501" s="356">
        <v>15630</v>
      </c>
      <c r="CI3501" s="357">
        <v>45717</v>
      </c>
    </row>
    <row r="3502" spans="79:87">
      <c r="CA3502" s="351">
        <v>3499</v>
      </c>
      <c r="CB3502" s="358"/>
      <c r="CC3502" s="352" t="s">
        <v>4807</v>
      </c>
      <c r="CD3502" s="353" t="s">
        <v>7622</v>
      </c>
      <c r="CE3502" s="352" t="s">
        <v>6042</v>
      </c>
      <c r="CF3502" s="354" t="s">
        <v>2168</v>
      </c>
      <c r="CG3502" s="355" t="s">
        <v>2169</v>
      </c>
      <c r="CH3502" s="356">
        <v>70500</v>
      </c>
      <c r="CI3502" s="357">
        <v>45717</v>
      </c>
    </row>
    <row r="3503" spans="79:87">
      <c r="CA3503" s="351">
        <v>3500</v>
      </c>
      <c r="CB3503" s="358"/>
      <c r="CC3503" s="352" t="s">
        <v>4807</v>
      </c>
      <c r="CD3503" s="353" t="s">
        <v>7622</v>
      </c>
      <c r="CE3503" s="352" t="s">
        <v>6042</v>
      </c>
      <c r="CF3503" s="354" t="s">
        <v>3420</v>
      </c>
      <c r="CG3503" s="355" t="s">
        <v>2169</v>
      </c>
      <c r="CH3503" s="356">
        <v>38070</v>
      </c>
      <c r="CI3503" s="357">
        <v>45717</v>
      </c>
    </row>
    <row r="3504" spans="79:87">
      <c r="CA3504" s="351">
        <v>3501</v>
      </c>
      <c r="CB3504" s="358"/>
      <c r="CC3504" s="352" t="s">
        <v>4807</v>
      </c>
      <c r="CD3504" s="353" t="s">
        <v>7623</v>
      </c>
      <c r="CE3504" s="352" t="s">
        <v>7624</v>
      </c>
      <c r="CF3504" s="354" t="s">
        <v>2072</v>
      </c>
      <c r="CG3504" s="355" t="s">
        <v>800</v>
      </c>
      <c r="CH3504" s="356">
        <v>-19000</v>
      </c>
      <c r="CI3504" s="357">
        <v>45717</v>
      </c>
    </row>
    <row r="3505" spans="79:87">
      <c r="CA3505" s="351">
        <v>3502</v>
      </c>
      <c r="CB3505" s="358"/>
      <c r="CC3505" s="352" t="s">
        <v>4807</v>
      </c>
      <c r="CD3505" s="353" t="s">
        <v>7623</v>
      </c>
      <c r="CE3505" s="352" t="s">
        <v>7624</v>
      </c>
      <c r="CF3505" s="354" t="s">
        <v>2850</v>
      </c>
      <c r="CG3505" s="355" t="s">
        <v>716</v>
      </c>
      <c r="CH3505" s="356">
        <v>-9720</v>
      </c>
      <c r="CI3505" s="357">
        <v>45717</v>
      </c>
    </row>
    <row r="3506" spans="79:87">
      <c r="CA3506" s="351">
        <v>3503</v>
      </c>
      <c r="CB3506" s="358"/>
      <c r="CC3506" s="352" t="s">
        <v>4807</v>
      </c>
      <c r="CD3506" s="353" t="s">
        <v>7625</v>
      </c>
      <c r="CE3506" s="352" t="s">
        <v>7569</v>
      </c>
      <c r="CF3506" s="354" t="s">
        <v>2329</v>
      </c>
      <c r="CG3506" s="355" t="s">
        <v>663</v>
      </c>
      <c r="CH3506" s="356">
        <v>45660</v>
      </c>
      <c r="CI3506" s="357">
        <v>45689</v>
      </c>
    </row>
    <row r="3507" spans="79:87">
      <c r="CA3507" s="351">
        <v>3504</v>
      </c>
      <c r="CB3507" s="358"/>
      <c r="CC3507" s="352" t="s">
        <v>4807</v>
      </c>
      <c r="CD3507" s="353" t="s">
        <v>7625</v>
      </c>
      <c r="CE3507" s="352" t="s">
        <v>7569</v>
      </c>
      <c r="CF3507" s="354" t="s">
        <v>2147</v>
      </c>
      <c r="CG3507" s="355" t="s">
        <v>752</v>
      </c>
      <c r="CH3507" s="356">
        <v>16500</v>
      </c>
      <c r="CI3507" s="357">
        <v>45658</v>
      </c>
    </row>
    <row r="3508" spans="79:87">
      <c r="CA3508" s="351">
        <v>3505</v>
      </c>
      <c r="CB3508" s="358"/>
      <c r="CC3508" s="352" t="s">
        <v>4807</v>
      </c>
      <c r="CD3508" s="353" t="s">
        <v>7625</v>
      </c>
      <c r="CE3508" s="352" t="s">
        <v>7569</v>
      </c>
      <c r="CF3508" s="354" t="s">
        <v>2147</v>
      </c>
      <c r="CG3508" s="355" t="s">
        <v>752</v>
      </c>
      <c r="CH3508" s="356">
        <v>5500</v>
      </c>
      <c r="CI3508" s="357">
        <v>45717</v>
      </c>
    </row>
    <row r="3509" spans="79:87">
      <c r="CA3509" s="351">
        <v>3506</v>
      </c>
      <c r="CB3509" s="358"/>
      <c r="CC3509" s="352" t="s">
        <v>4807</v>
      </c>
      <c r="CD3509" s="353" t="s">
        <v>7625</v>
      </c>
      <c r="CE3509" s="352" t="s">
        <v>7569</v>
      </c>
      <c r="CF3509" s="354" t="s">
        <v>2325</v>
      </c>
      <c r="CG3509" s="355" t="s">
        <v>661</v>
      </c>
      <c r="CH3509" s="356">
        <v>-95670</v>
      </c>
      <c r="CI3509" s="357">
        <v>45717</v>
      </c>
    </row>
    <row r="3510" spans="79:87">
      <c r="CA3510" s="351">
        <v>3507</v>
      </c>
      <c r="CB3510" s="358"/>
      <c r="CC3510" s="352" t="s">
        <v>4807</v>
      </c>
      <c r="CD3510" s="353" t="s">
        <v>7626</v>
      </c>
      <c r="CE3510" s="352" t="s">
        <v>7627</v>
      </c>
      <c r="CF3510" s="354" t="s">
        <v>2082</v>
      </c>
      <c r="CG3510" s="355" t="s">
        <v>693</v>
      </c>
      <c r="CH3510" s="356">
        <v>0</v>
      </c>
      <c r="CI3510" s="357">
        <v>45717</v>
      </c>
    </row>
    <row r="3511" spans="79:87">
      <c r="CA3511" s="351">
        <v>3508</v>
      </c>
      <c r="CB3511" s="358"/>
      <c r="CC3511" s="352" t="s">
        <v>4807</v>
      </c>
      <c r="CD3511" s="353" t="s">
        <v>7628</v>
      </c>
      <c r="CE3511" s="352" t="s">
        <v>7629</v>
      </c>
      <c r="CF3511" s="354" t="s">
        <v>2827</v>
      </c>
      <c r="CG3511" s="355" t="s">
        <v>627</v>
      </c>
      <c r="CH3511" s="356">
        <v>6180</v>
      </c>
      <c r="CI3511" s="357">
        <v>45717</v>
      </c>
    </row>
    <row r="3512" spans="79:87">
      <c r="CA3512" s="351">
        <v>3509</v>
      </c>
      <c r="CB3512" s="358"/>
      <c r="CC3512" s="352" t="s">
        <v>4807</v>
      </c>
      <c r="CD3512" s="353" t="s">
        <v>7630</v>
      </c>
      <c r="CE3512" s="352" t="s">
        <v>7578</v>
      </c>
      <c r="CF3512" s="354" t="s">
        <v>2732</v>
      </c>
      <c r="CG3512" s="355" t="s">
        <v>802</v>
      </c>
      <c r="CH3512" s="356">
        <v>29000</v>
      </c>
      <c r="CI3512" s="357">
        <v>45717</v>
      </c>
    </row>
    <row r="3513" spans="79:87">
      <c r="CA3513" s="351">
        <v>3510</v>
      </c>
      <c r="CB3513" s="358"/>
      <c r="CC3513" s="352" t="s">
        <v>4807</v>
      </c>
      <c r="CD3513" s="353" t="s">
        <v>7631</v>
      </c>
      <c r="CE3513" s="352" t="s">
        <v>7632</v>
      </c>
      <c r="CF3513" s="354" t="s">
        <v>2065</v>
      </c>
      <c r="CG3513" s="355" t="s">
        <v>811</v>
      </c>
      <c r="CH3513" s="356">
        <v>15000</v>
      </c>
      <c r="CI3513" s="357">
        <v>45717</v>
      </c>
    </row>
    <row r="3514" spans="79:87">
      <c r="CA3514" s="351">
        <v>3511</v>
      </c>
      <c r="CB3514" s="358"/>
      <c r="CC3514" s="352" t="s">
        <v>4807</v>
      </c>
      <c r="CD3514" s="353" t="s">
        <v>7633</v>
      </c>
      <c r="CE3514" s="352" t="s">
        <v>5983</v>
      </c>
      <c r="CF3514" s="354" t="s">
        <v>2082</v>
      </c>
      <c r="CG3514" s="355" t="s">
        <v>693</v>
      </c>
      <c r="CH3514" s="356">
        <v>0</v>
      </c>
      <c r="CI3514" s="357">
        <v>45717</v>
      </c>
    </row>
    <row r="3515" spans="79:87">
      <c r="CA3515" s="351">
        <v>3512</v>
      </c>
      <c r="CB3515" s="358"/>
      <c r="CC3515" s="352" t="s">
        <v>4807</v>
      </c>
      <c r="CD3515" s="353" t="s">
        <v>7634</v>
      </c>
      <c r="CE3515" s="352" t="s">
        <v>7635</v>
      </c>
      <c r="CF3515" s="354" t="s">
        <v>2065</v>
      </c>
      <c r="CG3515" s="355" t="s">
        <v>811</v>
      </c>
      <c r="CH3515" s="356">
        <v>15000</v>
      </c>
      <c r="CI3515" s="357">
        <v>45689</v>
      </c>
    </row>
    <row r="3516" spans="79:87">
      <c r="CA3516" s="351">
        <v>3513</v>
      </c>
      <c r="CB3516" s="358"/>
      <c r="CC3516" s="352" t="s">
        <v>4807</v>
      </c>
      <c r="CD3516" s="353" t="s">
        <v>7636</v>
      </c>
      <c r="CE3516" s="352" t="s">
        <v>6008</v>
      </c>
      <c r="CF3516" s="354" t="s">
        <v>3381</v>
      </c>
      <c r="CG3516" s="355" t="s">
        <v>821</v>
      </c>
      <c r="CH3516" s="356">
        <v>6780</v>
      </c>
      <c r="CI3516" s="357">
        <v>45658</v>
      </c>
    </row>
    <row r="3517" spans="79:87">
      <c r="CA3517" s="351">
        <v>3514</v>
      </c>
      <c r="CB3517" s="358"/>
      <c r="CC3517" s="352" t="s">
        <v>4807</v>
      </c>
      <c r="CD3517" s="353" t="s">
        <v>7636</v>
      </c>
      <c r="CE3517" s="352" t="s">
        <v>6008</v>
      </c>
      <c r="CF3517" s="354" t="s">
        <v>2168</v>
      </c>
      <c r="CG3517" s="355" t="s">
        <v>2169</v>
      </c>
      <c r="CH3517" s="356">
        <v>70500</v>
      </c>
      <c r="CI3517" s="357">
        <v>45717</v>
      </c>
    </row>
    <row r="3518" spans="79:87">
      <c r="CA3518" s="351">
        <v>3515</v>
      </c>
      <c r="CB3518" s="358"/>
      <c r="CC3518" s="352" t="s">
        <v>4807</v>
      </c>
      <c r="CD3518" s="353" t="s">
        <v>7636</v>
      </c>
      <c r="CE3518" s="352" t="s">
        <v>6008</v>
      </c>
      <c r="CF3518" s="354" t="s">
        <v>2168</v>
      </c>
      <c r="CG3518" s="355" t="s">
        <v>2169</v>
      </c>
      <c r="CH3518" s="356">
        <v>141000</v>
      </c>
      <c r="CI3518" s="357">
        <v>45717</v>
      </c>
    </row>
    <row r="3519" spans="79:87">
      <c r="CA3519" s="351">
        <v>3516</v>
      </c>
      <c r="CB3519" s="358"/>
      <c r="CC3519" s="352" t="s">
        <v>4807</v>
      </c>
      <c r="CD3519" s="353" t="s">
        <v>7636</v>
      </c>
      <c r="CE3519" s="352" t="s">
        <v>6008</v>
      </c>
      <c r="CF3519" s="354" t="s">
        <v>2168</v>
      </c>
      <c r="CG3519" s="355" t="s">
        <v>2169</v>
      </c>
      <c r="CH3519" s="356">
        <v>70500</v>
      </c>
      <c r="CI3519" s="357">
        <v>45717</v>
      </c>
    </row>
    <row r="3520" spans="79:87">
      <c r="CA3520" s="351">
        <v>3517</v>
      </c>
      <c r="CB3520" s="358"/>
      <c r="CC3520" s="352" t="s">
        <v>4807</v>
      </c>
      <c r="CD3520" s="353" t="s">
        <v>7637</v>
      </c>
      <c r="CE3520" s="352" t="s">
        <v>6042</v>
      </c>
      <c r="CF3520" s="354" t="s">
        <v>2732</v>
      </c>
      <c r="CG3520" s="355" t="s">
        <v>802</v>
      </c>
      <c r="CH3520" s="356">
        <v>29000</v>
      </c>
      <c r="CI3520" s="357">
        <v>45717</v>
      </c>
    </row>
    <row r="3521" spans="79:87">
      <c r="CA3521" s="351">
        <v>3518</v>
      </c>
      <c r="CB3521" s="358"/>
      <c r="CC3521" s="352" t="s">
        <v>4807</v>
      </c>
      <c r="CD3521" s="353" t="s">
        <v>1935</v>
      </c>
      <c r="CE3521" s="352" t="s">
        <v>6008</v>
      </c>
      <c r="CF3521" s="354" t="s">
        <v>4446</v>
      </c>
      <c r="CG3521" s="355" t="s">
        <v>720</v>
      </c>
      <c r="CH3521" s="356">
        <v>58500</v>
      </c>
      <c r="CI3521" s="357">
        <v>45717</v>
      </c>
    </row>
    <row r="3522" spans="79:87">
      <c r="CA3522" s="351">
        <v>3519</v>
      </c>
      <c r="CB3522" s="358"/>
      <c r="CC3522" s="352" t="s">
        <v>4807</v>
      </c>
      <c r="CD3522" s="353" t="s">
        <v>1935</v>
      </c>
      <c r="CE3522" s="352" t="s">
        <v>6008</v>
      </c>
      <c r="CF3522" s="354" t="s">
        <v>2147</v>
      </c>
      <c r="CG3522" s="355" t="s">
        <v>752</v>
      </c>
      <c r="CH3522" s="356">
        <v>88000</v>
      </c>
      <c r="CI3522" s="357">
        <v>45717</v>
      </c>
    </row>
    <row r="3523" spans="79:87">
      <c r="CA3523" s="351">
        <v>3520</v>
      </c>
      <c r="CB3523" s="358"/>
      <c r="CC3523" s="352" t="s">
        <v>4807</v>
      </c>
      <c r="CD3523" s="353" t="s">
        <v>1935</v>
      </c>
      <c r="CE3523" s="352" t="s">
        <v>6008</v>
      </c>
      <c r="CF3523" s="354" t="s">
        <v>2127</v>
      </c>
      <c r="CG3523" s="355" t="s">
        <v>751</v>
      </c>
      <c r="CH3523" s="356">
        <v>94800</v>
      </c>
      <c r="CI3523" s="357">
        <v>45717</v>
      </c>
    </row>
    <row r="3524" spans="79:87">
      <c r="CA3524" s="351">
        <v>3521</v>
      </c>
      <c r="CB3524" s="358"/>
      <c r="CC3524" s="352" t="s">
        <v>4807</v>
      </c>
      <c r="CD3524" s="353" t="s">
        <v>1935</v>
      </c>
      <c r="CE3524" s="352" t="s">
        <v>6008</v>
      </c>
      <c r="CF3524" s="354" t="s">
        <v>3726</v>
      </c>
      <c r="CG3524" s="355" t="s">
        <v>756</v>
      </c>
      <c r="CH3524" s="356">
        <v>42000</v>
      </c>
      <c r="CI3524" s="357">
        <v>45689</v>
      </c>
    </row>
    <row r="3525" spans="79:87">
      <c r="CA3525" s="351">
        <v>3522</v>
      </c>
      <c r="CB3525" s="358"/>
      <c r="CC3525" s="352" t="s">
        <v>4807</v>
      </c>
      <c r="CD3525" s="353" t="s">
        <v>7638</v>
      </c>
      <c r="CE3525" s="352" t="s">
        <v>7639</v>
      </c>
      <c r="CF3525" s="354" t="s">
        <v>6221</v>
      </c>
      <c r="CG3525" s="355" t="s">
        <v>783</v>
      </c>
      <c r="CH3525" s="356">
        <v>6300</v>
      </c>
      <c r="CI3525" s="357">
        <v>45658</v>
      </c>
    </row>
    <row r="3526" spans="79:87">
      <c r="CA3526" s="351">
        <v>3523</v>
      </c>
      <c r="CB3526" s="358"/>
      <c r="CC3526" s="352" t="s">
        <v>4807</v>
      </c>
      <c r="CD3526" s="353" t="s">
        <v>7640</v>
      </c>
      <c r="CE3526" s="352" t="s">
        <v>7635</v>
      </c>
      <c r="CF3526" s="354" t="s">
        <v>2134</v>
      </c>
      <c r="CG3526" s="355" t="s">
        <v>807</v>
      </c>
      <c r="CH3526" s="356">
        <v>22000</v>
      </c>
      <c r="CI3526" s="357">
        <v>45717</v>
      </c>
    </row>
    <row r="3527" spans="79:87">
      <c r="CA3527" s="351">
        <v>3524</v>
      </c>
      <c r="CB3527" s="358"/>
      <c r="CC3527" s="352" t="s">
        <v>4807</v>
      </c>
      <c r="CD3527" s="353" t="s">
        <v>7641</v>
      </c>
      <c r="CE3527" s="352" t="s">
        <v>7632</v>
      </c>
      <c r="CF3527" s="354" t="s">
        <v>3976</v>
      </c>
      <c r="CG3527" s="355" t="s">
        <v>654</v>
      </c>
      <c r="CH3527" s="356">
        <v>51500</v>
      </c>
      <c r="CI3527" s="357">
        <v>45717</v>
      </c>
    </row>
    <row r="3528" spans="79:87">
      <c r="CA3528" s="351">
        <v>3525</v>
      </c>
      <c r="CB3528" s="358"/>
      <c r="CC3528" s="352" t="s">
        <v>4807</v>
      </c>
      <c r="CD3528" s="353" t="s">
        <v>7641</v>
      </c>
      <c r="CE3528" s="352" t="s">
        <v>7632</v>
      </c>
      <c r="CF3528" s="354" t="s">
        <v>3976</v>
      </c>
      <c r="CG3528" s="355" t="s">
        <v>654</v>
      </c>
      <c r="CH3528" s="356">
        <v>103000</v>
      </c>
      <c r="CI3528" s="357">
        <v>45717</v>
      </c>
    </row>
    <row r="3529" spans="79:87">
      <c r="CA3529" s="351">
        <v>3526</v>
      </c>
      <c r="CB3529" s="358"/>
      <c r="CC3529" s="352" t="s">
        <v>4807</v>
      </c>
      <c r="CD3529" s="353" t="s">
        <v>7641</v>
      </c>
      <c r="CE3529" s="352" t="s">
        <v>7632</v>
      </c>
      <c r="CF3529" s="354" t="s">
        <v>3976</v>
      </c>
      <c r="CG3529" s="355" t="s">
        <v>654</v>
      </c>
      <c r="CH3529" s="356">
        <v>154500</v>
      </c>
      <c r="CI3529" s="357">
        <v>45717</v>
      </c>
    </row>
    <row r="3530" spans="79:87">
      <c r="CA3530" s="351">
        <v>3527</v>
      </c>
      <c r="CB3530" s="358"/>
      <c r="CC3530" s="352" t="s">
        <v>4807</v>
      </c>
      <c r="CD3530" s="353" t="s">
        <v>7642</v>
      </c>
      <c r="CE3530" s="352" t="s">
        <v>7643</v>
      </c>
      <c r="CF3530" s="354" t="s">
        <v>2388</v>
      </c>
      <c r="CG3530" s="355" t="s">
        <v>804</v>
      </c>
      <c r="CH3530" s="356">
        <v>24000</v>
      </c>
      <c r="CI3530" s="357">
        <v>45717</v>
      </c>
    </row>
    <row r="3531" spans="79:87">
      <c r="CA3531" s="351">
        <v>3528</v>
      </c>
      <c r="CB3531" s="358"/>
      <c r="CC3531" s="352" t="s">
        <v>4807</v>
      </c>
      <c r="CD3531" s="353" t="s">
        <v>7644</v>
      </c>
      <c r="CE3531" s="352" t="s">
        <v>7645</v>
      </c>
      <c r="CF3531" s="354" t="s">
        <v>2290</v>
      </c>
      <c r="CG3531" s="355" t="s">
        <v>712</v>
      </c>
      <c r="CH3531" s="356">
        <v>28800</v>
      </c>
      <c r="CI3531" s="357">
        <v>45717</v>
      </c>
    </row>
    <row r="3532" spans="79:87">
      <c r="CA3532" s="351">
        <v>3529</v>
      </c>
      <c r="CB3532" s="358"/>
      <c r="CC3532" s="352" t="s">
        <v>4807</v>
      </c>
      <c r="CD3532" s="353" t="s">
        <v>7646</v>
      </c>
      <c r="CE3532" s="352" t="s">
        <v>7647</v>
      </c>
      <c r="CF3532" s="354" t="s">
        <v>2134</v>
      </c>
      <c r="CG3532" s="355" t="s">
        <v>807</v>
      </c>
      <c r="CH3532" s="356">
        <v>22000</v>
      </c>
      <c r="CI3532" s="357">
        <v>45717</v>
      </c>
    </row>
    <row r="3533" spans="79:87">
      <c r="CA3533" s="351">
        <v>3530</v>
      </c>
      <c r="CB3533" s="358"/>
      <c r="CC3533" s="352" t="s">
        <v>4807</v>
      </c>
      <c r="CD3533" s="353" t="s">
        <v>7648</v>
      </c>
      <c r="CE3533" s="352" t="s">
        <v>7649</v>
      </c>
      <c r="CF3533" s="354" t="s">
        <v>2082</v>
      </c>
      <c r="CG3533" s="355" t="s">
        <v>693</v>
      </c>
      <c r="CH3533" s="356">
        <v>0</v>
      </c>
      <c r="CI3533" s="357">
        <v>45689</v>
      </c>
    </row>
    <row r="3534" spans="79:87">
      <c r="CA3534" s="351">
        <v>3531</v>
      </c>
      <c r="CB3534" s="358"/>
      <c r="CC3534" s="352" t="s">
        <v>4807</v>
      </c>
      <c r="CD3534" s="353" t="s">
        <v>7650</v>
      </c>
      <c r="CE3534" s="352" t="s">
        <v>7651</v>
      </c>
      <c r="CF3534" s="354" t="s">
        <v>3424</v>
      </c>
      <c r="CG3534" s="355" t="s">
        <v>798</v>
      </c>
      <c r="CH3534" s="356">
        <v>30000</v>
      </c>
      <c r="CI3534" s="357">
        <v>45658</v>
      </c>
    </row>
    <row r="3535" spans="79:87">
      <c r="CA3535" s="351">
        <v>3532</v>
      </c>
      <c r="CB3535" s="358"/>
      <c r="CC3535" s="352" t="s">
        <v>4807</v>
      </c>
      <c r="CD3535" s="353" t="s">
        <v>7652</v>
      </c>
      <c r="CE3535" s="352" t="s">
        <v>7653</v>
      </c>
      <c r="CF3535" s="354" t="s">
        <v>2131</v>
      </c>
      <c r="CG3535" s="355" t="s">
        <v>808</v>
      </c>
      <c r="CH3535" s="356">
        <v>30000</v>
      </c>
      <c r="CI3535" s="357">
        <v>45717</v>
      </c>
    </row>
    <row r="3536" spans="79:87">
      <c r="CA3536" s="351">
        <v>3533</v>
      </c>
      <c r="CB3536" s="358"/>
      <c r="CC3536" s="352" t="s">
        <v>4807</v>
      </c>
      <c r="CD3536" s="353" t="s">
        <v>7652</v>
      </c>
      <c r="CE3536" s="352" t="s">
        <v>7653</v>
      </c>
      <c r="CF3536" s="354" t="s">
        <v>2493</v>
      </c>
      <c r="CG3536" s="355" t="s">
        <v>820</v>
      </c>
      <c r="CH3536" s="356">
        <v>11000</v>
      </c>
      <c r="CI3536" s="357">
        <v>45717</v>
      </c>
    </row>
    <row r="3537" spans="79:87">
      <c r="CA3537" s="351">
        <v>3534</v>
      </c>
      <c r="CB3537" s="358"/>
      <c r="CC3537" s="352" t="s">
        <v>4807</v>
      </c>
      <c r="CD3537" s="353" t="s">
        <v>7654</v>
      </c>
      <c r="CE3537" s="352" t="s">
        <v>7632</v>
      </c>
      <c r="CF3537" s="354" t="s">
        <v>2827</v>
      </c>
      <c r="CG3537" s="355" t="s">
        <v>627</v>
      </c>
      <c r="CH3537" s="356">
        <v>15450</v>
      </c>
      <c r="CI3537" s="357">
        <v>45717</v>
      </c>
    </row>
    <row r="3538" spans="79:87">
      <c r="CA3538" s="351">
        <v>3535</v>
      </c>
      <c r="CB3538" s="358"/>
      <c r="CC3538" s="352" t="s">
        <v>4807</v>
      </c>
      <c r="CD3538" s="353" t="s">
        <v>7655</v>
      </c>
      <c r="CE3538" s="352" t="s">
        <v>6168</v>
      </c>
      <c r="CF3538" s="354" t="s">
        <v>2072</v>
      </c>
      <c r="CG3538" s="355" t="s">
        <v>800</v>
      </c>
      <c r="CH3538" s="356">
        <v>19000</v>
      </c>
      <c r="CI3538" s="357">
        <v>45717</v>
      </c>
    </row>
    <row r="3539" spans="79:87">
      <c r="CA3539" s="351">
        <v>3536</v>
      </c>
      <c r="CB3539" s="358"/>
      <c r="CC3539" s="352" t="s">
        <v>4807</v>
      </c>
      <c r="CD3539" s="353" t="s">
        <v>7656</v>
      </c>
      <c r="CE3539" s="352" t="s">
        <v>5925</v>
      </c>
      <c r="CF3539" s="354" t="s">
        <v>3680</v>
      </c>
      <c r="CG3539" s="355" t="s">
        <v>654</v>
      </c>
      <c r="CH3539" s="356">
        <v>3090</v>
      </c>
      <c r="CI3539" s="357">
        <v>45717</v>
      </c>
    </row>
    <row r="3540" spans="79:87">
      <c r="CA3540" s="351">
        <v>3537</v>
      </c>
      <c r="CB3540" s="358"/>
      <c r="CC3540" s="352" t="s">
        <v>4807</v>
      </c>
      <c r="CD3540" s="353" t="s">
        <v>7656</v>
      </c>
      <c r="CE3540" s="352" t="s">
        <v>5925</v>
      </c>
      <c r="CF3540" s="354" t="s">
        <v>2065</v>
      </c>
      <c r="CG3540" s="355" t="s">
        <v>811</v>
      </c>
      <c r="CH3540" s="356">
        <v>15000</v>
      </c>
      <c r="CI3540" s="357">
        <v>45717</v>
      </c>
    </row>
    <row r="3541" spans="79:87">
      <c r="CA3541" s="351">
        <v>3538</v>
      </c>
      <c r="CB3541" s="358"/>
      <c r="CC3541" s="352" t="s">
        <v>4807</v>
      </c>
      <c r="CD3541" s="353" t="s">
        <v>2699</v>
      </c>
      <c r="CE3541" s="352" t="s">
        <v>7657</v>
      </c>
      <c r="CF3541" s="354" t="s">
        <v>3680</v>
      </c>
      <c r="CG3541" s="355" t="s">
        <v>654</v>
      </c>
      <c r="CH3541" s="356">
        <v>6180</v>
      </c>
      <c r="CI3541" s="357">
        <v>45717</v>
      </c>
    </row>
    <row r="3542" spans="79:87">
      <c r="CA3542" s="351">
        <v>3539</v>
      </c>
      <c r="CB3542" s="358"/>
      <c r="CC3542" s="352" t="s">
        <v>4807</v>
      </c>
      <c r="CD3542" s="353" t="s">
        <v>2699</v>
      </c>
      <c r="CE3542" s="352" t="s">
        <v>7657</v>
      </c>
      <c r="CF3542" s="354" t="s">
        <v>2329</v>
      </c>
      <c r="CG3542" s="355" t="s">
        <v>663</v>
      </c>
      <c r="CH3542" s="356">
        <v>45660</v>
      </c>
      <c r="CI3542" s="357">
        <v>45689</v>
      </c>
    </row>
    <row r="3543" spans="79:87">
      <c r="CA3543" s="351">
        <v>3540</v>
      </c>
      <c r="CB3543" s="358"/>
      <c r="CC3543" s="352" t="s">
        <v>4807</v>
      </c>
      <c r="CD3543" s="353" t="s">
        <v>7658</v>
      </c>
      <c r="CE3543" s="352" t="s">
        <v>7659</v>
      </c>
      <c r="CF3543" s="354" t="s">
        <v>2082</v>
      </c>
      <c r="CG3543" s="355" t="s">
        <v>693</v>
      </c>
      <c r="CH3543" s="356">
        <v>0</v>
      </c>
      <c r="CI3543" s="357">
        <v>45658</v>
      </c>
    </row>
    <row r="3544" spans="79:87">
      <c r="CA3544" s="351">
        <v>3541</v>
      </c>
      <c r="CB3544" s="358"/>
      <c r="CC3544" s="352" t="s">
        <v>4807</v>
      </c>
      <c r="CD3544" s="353" t="s">
        <v>7660</v>
      </c>
      <c r="CE3544" s="352" t="s">
        <v>7629</v>
      </c>
      <c r="CF3544" s="354" t="s">
        <v>2850</v>
      </c>
      <c r="CG3544" s="355" t="s">
        <v>716</v>
      </c>
      <c r="CH3544" s="356">
        <v>14580</v>
      </c>
      <c r="CI3544" s="357">
        <v>45717</v>
      </c>
    </row>
    <row r="3545" spans="79:87">
      <c r="CA3545" s="351">
        <v>3542</v>
      </c>
      <c r="CB3545" s="358"/>
      <c r="CC3545" s="352" t="s">
        <v>4807</v>
      </c>
      <c r="CD3545" s="353" t="s">
        <v>7661</v>
      </c>
      <c r="CE3545" s="352" t="s">
        <v>7662</v>
      </c>
      <c r="CF3545" s="354" t="s">
        <v>2131</v>
      </c>
      <c r="CG3545" s="355" t="s">
        <v>808</v>
      </c>
      <c r="CH3545" s="356">
        <v>30000</v>
      </c>
      <c r="CI3545" s="357">
        <v>45717</v>
      </c>
    </row>
    <row r="3546" spans="79:87">
      <c r="CA3546" s="351">
        <v>3543</v>
      </c>
      <c r="CB3546" s="358"/>
      <c r="CC3546" s="352" t="s">
        <v>4807</v>
      </c>
      <c r="CD3546" s="353" t="s">
        <v>7663</v>
      </c>
      <c r="CE3546" s="352" t="s">
        <v>6100</v>
      </c>
      <c r="CF3546" s="354" t="s">
        <v>2147</v>
      </c>
      <c r="CG3546" s="355" t="s">
        <v>752</v>
      </c>
      <c r="CH3546" s="356">
        <v>11000</v>
      </c>
      <c r="CI3546" s="357">
        <v>45717</v>
      </c>
    </row>
    <row r="3547" spans="79:87">
      <c r="CA3547" s="351">
        <v>3544</v>
      </c>
      <c r="CB3547" s="358"/>
      <c r="CC3547" s="352" t="s">
        <v>4807</v>
      </c>
      <c r="CD3547" s="353" t="s">
        <v>7664</v>
      </c>
      <c r="CE3547" s="352" t="s">
        <v>7665</v>
      </c>
      <c r="CF3547" s="354" t="s">
        <v>2137</v>
      </c>
      <c r="CG3547" s="355" t="s">
        <v>810</v>
      </c>
      <c r="CH3547" s="356">
        <v>12000</v>
      </c>
      <c r="CI3547" s="357">
        <v>45717</v>
      </c>
    </row>
    <row r="3548" spans="79:87">
      <c r="CA3548" s="351">
        <v>3545</v>
      </c>
      <c r="CB3548" s="358"/>
      <c r="CC3548" s="352" t="s">
        <v>4807</v>
      </c>
      <c r="CD3548" s="353" t="s">
        <v>1699</v>
      </c>
      <c r="CE3548" s="352" t="s">
        <v>7649</v>
      </c>
      <c r="CF3548" s="354" t="s">
        <v>2261</v>
      </c>
      <c r="CG3548" s="355" t="s">
        <v>682</v>
      </c>
      <c r="CH3548" s="356">
        <v>-12750</v>
      </c>
      <c r="CI3548" s="357">
        <v>45717</v>
      </c>
    </row>
    <row r="3549" spans="79:87">
      <c r="CA3549" s="351">
        <v>3546</v>
      </c>
      <c r="CB3549" s="358"/>
      <c r="CC3549" s="352" t="s">
        <v>4807</v>
      </c>
      <c r="CD3549" s="353" t="s">
        <v>7666</v>
      </c>
      <c r="CE3549" s="352" t="s">
        <v>6042</v>
      </c>
      <c r="CF3549" s="354" t="s">
        <v>2092</v>
      </c>
      <c r="CG3549" s="355" t="s">
        <v>812</v>
      </c>
      <c r="CH3549" s="356">
        <v>11500</v>
      </c>
      <c r="CI3549" s="357">
        <v>45717</v>
      </c>
    </row>
    <row r="3550" spans="79:87">
      <c r="CA3550" s="351">
        <v>3547</v>
      </c>
      <c r="CB3550" s="358"/>
      <c r="CC3550" s="352" t="s">
        <v>4807</v>
      </c>
      <c r="CD3550" s="353" t="s">
        <v>7667</v>
      </c>
      <c r="CE3550" s="352" t="s">
        <v>7627</v>
      </c>
      <c r="CF3550" s="354" t="s">
        <v>3381</v>
      </c>
      <c r="CG3550" s="355" t="s">
        <v>821</v>
      </c>
      <c r="CH3550" s="356">
        <v>6780</v>
      </c>
      <c r="CI3550" s="357">
        <v>45717</v>
      </c>
    </row>
    <row r="3551" spans="79:87">
      <c r="CA3551" s="351">
        <v>3548</v>
      </c>
      <c r="CB3551" s="358"/>
      <c r="CC3551" s="352" t="s">
        <v>4807</v>
      </c>
      <c r="CD3551" s="353" t="s">
        <v>7667</v>
      </c>
      <c r="CE3551" s="352" t="s">
        <v>7627</v>
      </c>
      <c r="CF3551" s="354" t="s">
        <v>3381</v>
      </c>
      <c r="CG3551" s="355" t="s">
        <v>821</v>
      </c>
      <c r="CH3551" s="356">
        <v>6780</v>
      </c>
      <c r="CI3551" s="357">
        <v>45689</v>
      </c>
    </row>
    <row r="3552" spans="79:87">
      <c r="CA3552" s="351">
        <v>3549</v>
      </c>
      <c r="CB3552" s="358"/>
      <c r="CC3552" s="352" t="s">
        <v>4807</v>
      </c>
      <c r="CD3552" s="353" t="s">
        <v>7668</v>
      </c>
      <c r="CE3552" s="352" t="s">
        <v>7669</v>
      </c>
      <c r="CF3552" s="354" t="s">
        <v>2707</v>
      </c>
      <c r="CG3552" s="355" t="s">
        <v>631</v>
      </c>
      <c r="CH3552" s="356">
        <v>17250</v>
      </c>
      <c r="CI3552" s="357">
        <v>45658</v>
      </c>
    </row>
    <row r="3553" spans="79:87">
      <c r="CA3553" s="351">
        <v>3550</v>
      </c>
      <c r="CB3553" s="358"/>
      <c r="CC3553" s="352" t="s">
        <v>4807</v>
      </c>
      <c r="CD3553" s="353" t="s">
        <v>7668</v>
      </c>
      <c r="CE3553" s="352" t="s">
        <v>7669</v>
      </c>
      <c r="CF3553" s="354" t="s">
        <v>2109</v>
      </c>
      <c r="CG3553" s="355" t="s">
        <v>631</v>
      </c>
      <c r="CH3553" s="356">
        <v>57500</v>
      </c>
      <c r="CI3553" s="357">
        <v>45717</v>
      </c>
    </row>
    <row r="3554" spans="79:87">
      <c r="CA3554" s="351">
        <v>3551</v>
      </c>
      <c r="CB3554" s="358"/>
      <c r="CC3554" s="352" t="s">
        <v>4807</v>
      </c>
      <c r="CD3554" s="353" t="s">
        <v>7668</v>
      </c>
      <c r="CE3554" s="352" t="s">
        <v>7669</v>
      </c>
      <c r="CF3554" s="354" t="s">
        <v>2109</v>
      </c>
      <c r="CG3554" s="355" t="s">
        <v>631</v>
      </c>
      <c r="CH3554" s="356">
        <v>57500</v>
      </c>
      <c r="CI3554" s="357">
        <v>45717</v>
      </c>
    </row>
    <row r="3555" spans="79:87">
      <c r="CA3555" s="351">
        <v>3552</v>
      </c>
      <c r="CB3555" s="358"/>
      <c r="CC3555" s="352" t="s">
        <v>4807</v>
      </c>
      <c r="CD3555" s="353" t="s">
        <v>7670</v>
      </c>
      <c r="CE3555" s="352" t="s">
        <v>7671</v>
      </c>
      <c r="CF3555" s="354" t="s">
        <v>2732</v>
      </c>
      <c r="CG3555" s="355" t="s">
        <v>802</v>
      </c>
      <c r="CH3555" s="356">
        <v>29000</v>
      </c>
      <c r="CI3555" s="357">
        <v>45717</v>
      </c>
    </row>
    <row r="3556" spans="79:87">
      <c r="CA3556" s="351">
        <v>3553</v>
      </c>
      <c r="CB3556" s="358"/>
      <c r="CC3556" s="352" t="s">
        <v>4807</v>
      </c>
      <c r="CD3556" s="353" t="s">
        <v>7672</v>
      </c>
      <c r="CE3556" s="352" t="s">
        <v>6017</v>
      </c>
      <c r="CF3556" s="354" t="s">
        <v>2732</v>
      </c>
      <c r="CG3556" s="355" t="s">
        <v>802</v>
      </c>
      <c r="CH3556" s="356">
        <v>58000</v>
      </c>
      <c r="CI3556" s="357">
        <v>45717</v>
      </c>
    </row>
    <row r="3557" spans="79:87">
      <c r="CA3557" s="351">
        <v>3554</v>
      </c>
      <c r="CB3557" s="358"/>
      <c r="CC3557" s="352" t="s">
        <v>4807</v>
      </c>
      <c r="CD3557" s="353" t="s">
        <v>7673</v>
      </c>
      <c r="CE3557" s="352" t="s">
        <v>7674</v>
      </c>
      <c r="CF3557" s="354" t="s">
        <v>2065</v>
      </c>
      <c r="CG3557" s="355" t="s">
        <v>811</v>
      </c>
      <c r="CH3557" s="356">
        <v>15000</v>
      </c>
      <c r="CI3557" s="357">
        <v>45717</v>
      </c>
    </row>
    <row r="3558" spans="79:87">
      <c r="CA3558" s="351">
        <v>3555</v>
      </c>
      <c r="CB3558" s="358"/>
      <c r="CC3558" s="352" t="s">
        <v>4807</v>
      </c>
      <c r="CD3558" s="353" t="s">
        <v>7675</v>
      </c>
      <c r="CE3558" s="352" t="s">
        <v>7676</v>
      </c>
      <c r="CF3558" s="354" t="s">
        <v>2732</v>
      </c>
      <c r="CG3558" s="355" t="s">
        <v>802</v>
      </c>
      <c r="CH3558" s="356">
        <v>-87000</v>
      </c>
      <c r="CI3558" s="357">
        <v>45717</v>
      </c>
    </row>
    <row r="3559" spans="79:87">
      <c r="CA3559" s="351">
        <v>3556</v>
      </c>
      <c r="CB3559" s="358"/>
      <c r="CC3559" s="352" t="s">
        <v>4807</v>
      </c>
      <c r="CD3559" s="353" t="s">
        <v>7677</v>
      </c>
      <c r="CE3559" s="352" t="s">
        <v>6008</v>
      </c>
      <c r="CF3559" s="354" t="s">
        <v>2054</v>
      </c>
      <c r="CG3559" s="355" t="s">
        <v>759</v>
      </c>
      <c r="CH3559" s="356">
        <v>55080</v>
      </c>
      <c r="CI3559" s="357">
        <v>45717</v>
      </c>
    </row>
    <row r="3560" spans="79:87">
      <c r="CA3560" s="351">
        <v>3557</v>
      </c>
      <c r="CB3560" s="358"/>
      <c r="CC3560" s="352" t="s">
        <v>4807</v>
      </c>
      <c r="CD3560" s="353" t="s">
        <v>7677</v>
      </c>
      <c r="CE3560" s="352" t="s">
        <v>6008</v>
      </c>
      <c r="CF3560" s="354" t="s">
        <v>2054</v>
      </c>
      <c r="CG3560" s="355" t="s">
        <v>759</v>
      </c>
      <c r="CH3560" s="356">
        <v>18360</v>
      </c>
      <c r="CI3560" s="357">
        <v>45689</v>
      </c>
    </row>
    <row r="3561" spans="79:87">
      <c r="CA3561" s="351">
        <v>3558</v>
      </c>
      <c r="CB3561" s="358"/>
      <c r="CC3561" s="352" t="s">
        <v>4807</v>
      </c>
      <c r="CD3561" s="353" t="s">
        <v>7677</v>
      </c>
      <c r="CE3561" s="352" t="s">
        <v>6008</v>
      </c>
      <c r="CF3561" s="354" t="s">
        <v>2054</v>
      </c>
      <c r="CG3561" s="355" t="s">
        <v>759</v>
      </c>
      <c r="CH3561" s="356">
        <v>36720</v>
      </c>
      <c r="CI3561" s="357">
        <v>45658</v>
      </c>
    </row>
    <row r="3562" spans="79:87">
      <c r="CA3562" s="351">
        <v>3559</v>
      </c>
      <c r="CB3562" s="358"/>
      <c r="CC3562" s="352" t="s">
        <v>4807</v>
      </c>
      <c r="CD3562" s="353" t="s">
        <v>7677</v>
      </c>
      <c r="CE3562" s="352" t="s">
        <v>6008</v>
      </c>
      <c r="CF3562" s="354" t="s">
        <v>2234</v>
      </c>
      <c r="CG3562" s="355" t="s">
        <v>675</v>
      </c>
      <c r="CH3562" s="356">
        <v>42720</v>
      </c>
      <c r="CI3562" s="357">
        <v>45717</v>
      </c>
    </row>
    <row r="3563" spans="79:87">
      <c r="CA3563" s="351">
        <v>3560</v>
      </c>
      <c r="CB3563" s="358"/>
      <c r="CC3563" s="352" t="s">
        <v>4807</v>
      </c>
      <c r="CD3563" s="353" t="s">
        <v>7677</v>
      </c>
      <c r="CE3563" s="352" t="s">
        <v>6008</v>
      </c>
      <c r="CF3563" s="354" t="s">
        <v>2134</v>
      </c>
      <c r="CG3563" s="355" t="s">
        <v>807</v>
      </c>
      <c r="CH3563" s="356">
        <v>22000</v>
      </c>
      <c r="CI3563" s="357">
        <v>45717</v>
      </c>
    </row>
    <row r="3564" spans="79:87">
      <c r="CA3564" s="351">
        <v>3561</v>
      </c>
      <c r="CB3564" s="358"/>
      <c r="CC3564" s="352" t="s">
        <v>4807</v>
      </c>
      <c r="CD3564" s="353" t="s">
        <v>7677</v>
      </c>
      <c r="CE3564" s="352" t="s">
        <v>6008</v>
      </c>
      <c r="CF3564" s="354" t="s">
        <v>2261</v>
      </c>
      <c r="CG3564" s="355" t="s">
        <v>682</v>
      </c>
      <c r="CH3564" s="356">
        <v>25500</v>
      </c>
      <c r="CI3564" s="357">
        <v>45717</v>
      </c>
    </row>
    <row r="3565" spans="79:87">
      <c r="CA3565" s="351">
        <v>3562</v>
      </c>
      <c r="CB3565" s="358"/>
      <c r="CC3565" s="352" t="s">
        <v>4807</v>
      </c>
      <c r="CD3565" s="353" t="s">
        <v>7677</v>
      </c>
      <c r="CE3565" s="352" t="s">
        <v>6008</v>
      </c>
      <c r="CF3565" s="354" t="s">
        <v>2215</v>
      </c>
      <c r="CG3565" s="355" t="s">
        <v>683</v>
      </c>
      <c r="CH3565" s="356">
        <v>21300</v>
      </c>
      <c r="CI3565" s="357">
        <v>45717</v>
      </c>
    </row>
    <row r="3566" spans="79:87">
      <c r="CA3566" s="351">
        <v>3563</v>
      </c>
      <c r="CB3566" s="358"/>
      <c r="CC3566" s="352" t="s">
        <v>4807</v>
      </c>
      <c r="CD3566" s="353" t="s">
        <v>7677</v>
      </c>
      <c r="CE3566" s="352" t="s">
        <v>6008</v>
      </c>
      <c r="CF3566" s="354" t="s">
        <v>2827</v>
      </c>
      <c r="CG3566" s="355" t="s">
        <v>627</v>
      </c>
      <c r="CH3566" s="356">
        <v>3090</v>
      </c>
      <c r="CI3566" s="357">
        <v>45717</v>
      </c>
    </row>
    <row r="3567" spans="79:87">
      <c r="CA3567" s="351">
        <v>3564</v>
      </c>
      <c r="CB3567" s="358"/>
      <c r="CC3567" s="352" t="s">
        <v>4807</v>
      </c>
      <c r="CD3567" s="353" t="s">
        <v>7678</v>
      </c>
      <c r="CE3567" s="352" t="s">
        <v>7679</v>
      </c>
      <c r="CF3567" s="354" t="s">
        <v>2134</v>
      </c>
      <c r="CG3567" s="355" t="s">
        <v>807</v>
      </c>
      <c r="CH3567" s="356">
        <v>22000</v>
      </c>
      <c r="CI3567" s="357">
        <v>45717</v>
      </c>
    </row>
    <row r="3568" spans="79:87">
      <c r="CA3568" s="351">
        <v>3565</v>
      </c>
      <c r="CB3568" s="358"/>
      <c r="CC3568" s="352" t="s">
        <v>4807</v>
      </c>
      <c r="CD3568" s="353" t="s">
        <v>7680</v>
      </c>
      <c r="CE3568" s="352" t="s">
        <v>7681</v>
      </c>
      <c r="CF3568" s="354" t="s">
        <v>2072</v>
      </c>
      <c r="CG3568" s="355" t="s">
        <v>800</v>
      </c>
      <c r="CH3568" s="356">
        <v>19000</v>
      </c>
      <c r="CI3568" s="357">
        <v>45717</v>
      </c>
    </row>
    <row r="3569" spans="79:87">
      <c r="CA3569" s="351">
        <v>3566</v>
      </c>
      <c r="CB3569" s="358"/>
      <c r="CC3569" s="352" t="s">
        <v>4807</v>
      </c>
      <c r="CD3569" s="353" t="s">
        <v>2421</v>
      </c>
      <c r="CE3569" s="352" t="s">
        <v>6121</v>
      </c>
      <c r="CF3569" s="354" t="s">
        <v>2388</v>
      </c>
      <c r="CG3569" s="355" t="s">
        <v>804</v>
      </c>
      <c r="CH3569" s="356">
        <v>7200</v>
      </c>
      <c r="CI3569" s="357">
        <v>45689</v>
      </c>
    </row>
    <row r="3570" spans="79:87">
      <c r="CA3570" s="351">
        <v>3567</v>
      </c>
      <c r="CB3570" s="358"/>
      <c r="CC3570" s="352" t="s">
        <v>4807</v>
      </c>
      <c r="CD3570" s="353" t="s">
        <v>7682</v>
      </c>
      <c r="CE3570" s="352" t="s">
        <v>7683</v>
      </c>
      <c r="CF3570" s="354" t="s">
        <v>3855</v>
      </c>
      <c r="CG3570" s="355" t="s">
        <v>642</v>
      </c>
      <c r="CH3570" s="356">
        <v>83200</v>
      </c>
      <c r="CI3570" s="357">
        <v>45658</v>
      </c>
    </row>
    <row r="3571" spans="79:87">
      <c r="CA3571" s="351">
        <v>3568</v>
      </c>
      <c r="CB3571" s="358"/>
      <c r="CC3571" s="352" t="s">
        <v>4807</v>
      </c>
      <c r="CD3571" s="353" t="s">
        <v>7682</v>
      </c>
      <c r="CE3571" s="352" t="s">
        <v>7683</v>
      </c>
      <c r="CF3571" s="354" t="s">
        <v>7684</v>
      </c>
      <c r="CG3571" s="355" t="s">
        <v>665</v>
      </c>
      <c r="CH3571" s="356">
        <v>78600</v>
      </c>
      <c r="CI3571" s="357">
        <v>45717</v>
      </c>
    </row>
    <row r="3572" spans="79:87">
      <c r="CA3572" s="351">
        <v>3569</v>
      </c>
      <c r="CB3572" s="358"/>
      <c r="CC3572" s="352" t="s">
        <v>4807</v>
      </c>
      <c r="CD3572" s="353" t="s">
        <v>7682</v>
      </c>
      <c r="CE3572" s="352" t="s">
        <v>7683</v>
      </c>
      <c r="CF3572" s="354" t="s">
        <v>3855</v>
      </c>
      <c r="CG3572" s="355" t="s">
        <v>642</v>
      </c>
      <c r="CH3572" s="356">
        <v>83200</v>
      </c>
      <c r="CI3572" s="357">
        <v>45717</v>
      </c>
    </row>
    <row r="3573" spans="79:87">
      <c r="CA3573" s="351">
        <v>3570</v>
      </c>
      <c r="CB3573" s="358"/>
      <c r="CC3573" s="352" t="s">
        <v>4807</v>
      </c>
      <c r="CD3573" s="353" t="s">
        <v>7685</v>
      </c>
      <c r="CE3573" s="352" t="s">
        <v>7669</v>
      </c>
      <c r="CF3573" s="354" t="s">
        <v>2082</v>
      </c>
      <c r="CG3573" s="355" t="s">
        <v>693</v>
      </c>
      <c r="CH3573" s="356">
        <v>0</v>
      </c>
      <c r="CI3573" s="357">
        <v>45717</v>
      </c>
    </row>
    <row r="3574" spans="79:87">
      <c r="CA3574" s="351">
        <v>3571</v>
      </c>
      <c r="CB3574" s="358"/>
      <c r="CC3574" s="352" t="s">
        <v>4807</v>
      </c>
      <c r="CD3574" s="353" t="s">
        <v>7686</v>
      </c>
      <c r="CE3574" s="352" t="s">
        <v>7687</v>
      </c>
      <c r="CF3574" s="354" t="s">
        <v>2732</v>
      </c>
      <c r="CG3574" s="355" t="s">
        <v>802</v>
      </c>
      <c r="CH3574" s="356">
        <v>29000</v>
      </c>
      <c r="CI3574" s="357">
        <v>45717</v>
      </c>
    </row>
    <row r="3575" spans="79:87">
      <c r="CA3575" s="351">
        <v>3572</v>
      </c>
      <c r="CB3575" s="358"/>
      <c r="CC3575" s="352" t="s">
        <v>4807</v>
      </c>
      <c r="CD3575" s="353" t="s">
        <v>7688</v>
      </c>
      <c r="CE3575" s="352" t="s">
        <v>6184</v>
      </c>
      <c r="CF3575" s="354" t="s">
        <v>2065</v>
      </c>
      <c r="CG3575" s="355" t="s">
        <v>811</v>
      </c>
      <c r="CH3575" s="356">
        <v>15000</v>
      </c>
      <c r="CI3575" s="357">
        <v>45717</v>
      </c>
    </row>
    <row r="3576" spans="79:87">
      <c r="CA3576" s="351">
        <v>3573</v>
      </c>
      <c r="CB3576" s="358"/>
      <c r="CC3576" s="352" t="s">
        <v>4807</v>
      </c>
      <c r="CD3576" s="353" t="s">
        <v>1629</v>
      </c>
      <c r="CE3576" s="352" t="s">
        <v>7567</v>
      </c>
      <c r="CF3576" s="354" t="s">
        <v>2305</v>
      </c>
      <c r="CG3576" s="355" t="s">
        <v>639</v>
      </c>
      <c r="CH3576" s="356">
        <v>43500</v>
      </c>
      <c r="CI3576" s="357">
        <v>45717</v>
      </c>
    </row>
    <row r="3577" spans="79:87">
      <c r="CA3577" s="351">
        <v>3574</v>
      </c>
      <c r="CB3577" s="358"/>
      <c r="CC3577" s="352" t="s">
        <v>4807</v>
      </c>
      <c r="CD3577" s="353" t="s">
        <v>1629</v>
      </c>
      <c r="CE3577" s="352" t="s">
        <v>7567</v>
      </c>
      <c r="CF3577" s="354" t="s">
        <v>2060</v>
      </c>
      <c r="CG3577" s="355" t="s">
        <v>761</v>
      </c>
      <c r="CH3577" s="356">
        <v>10380</v>
      </c>
      <c r="CI3577" s="357">
        <v>45717</v>
      </c>
    </row>
    <row r="3578" spans="79:87">
      <c r="CA3578" s="351">
        <v>3575</v>
      </c>
      <c r="CB3578" s="358"/>
      <c r="CC3578" s="352" t="s">
        <v>4807</v>
      </c>
      <c r="CD3578" s="353" t="s">
        <v>7689</v>
      </c>
      <c r="CE3578" s="352" t="s">
        <v>5955</v>
      </c>
      <c r="CF3578" s="354" t="s">
        <v>3726</v>
      </c>
      <c r="CG3578" s="355" t="s">
        <v>756</v>
      </c>
      <c r="CH3578" s="356">
        <v>42000</v>
      </c>
      <c r="CI3578" s="357">
        <v>45689</v>
      </c>
    </row>
    <row r="3579" spans="79:87">
      <c r="CA3579" s="351">
        <v>3576</v>
      </c>
      <c r="CB3579" s="358"/>
      <c r="CC3579" s="352" t="s">
        <v>4807</v>
      </c>
      <c r="CD3579" s="353" t="s">
        <v>7690</v>
      </c>
      <c r="CE3579" s="352" t="s">
        <v>7691</v>
      </c>
      <c r="CF3579" s="354" t="s">
        <v>7692</v>
      </c>
      <c r="CG3579" s="355" t="s">
        <v>661</v>
      </c>
      <c r="CH3579" s="356">
        <v>-31890</v>
      </c>
      <c r="CI3579" s="357">
        <v>45658</v>
      </c>
    </row>
    <row r="3580" spans="79:87">
      <c r="CA3580" s="351">
        <v>3577</v>
      </c>
      <c r="CB3580" s="358"/>
      <c r="CC3580" s="352" t="s">
        <v>4807</v>
      </c>
      <c r="CD3580" s="353" t="s">
        <v>7693</v>
      </c>
      <c r="CE3580" s="352" t="s">
        <v>7694</v>
      </c>
      <c r="CF3580" s="354" t="s">
        <v>2092</v>
      </c>
      <c r="CG3580" s="355" t="s">
        <v>812</v>
      </c>
      <c r="CH3580" s="356">
        <v>11500</v>
      </c>
      <c r="CI3580" s="357">
        <v>45717</v>
      </c>
    </row>
    <row r="3581" spans="79:87">
      <c r="CA3581" s="351">
        <v>3578</v>
      </c>
      <c r="CB3581" s="358"/>
      <c r="CC3581" s="352" t="s">
        <v>4807</v>
      </c>
      <c r="CD3581" s="353" t="s">
        <v>7695</v>
      </c>
      <c r="CE3581" s="352" t="s">
        <v>7653</v>
      </c>
      <c r="CF3581" s="354" t="s">
        <v>2065</v>
      </c>
      <c r="CG3581" s="355" t="s">
        <v>811</v>
      </c>
      <c r="CH3581" s="356">
        <v>15000</v>
      </c>
      <c r="CI3581" s="357">
        <v>45717</v>
      </c>
    </row>
    <row r="3582" spans="79:87">
      <c r="CA3582" s="351">
        <v>3579</v>
      </c>
      <c r="CB3582" s="358"/>
      <c r="CC3582" s="352" t="s">
        <v>4807</v>
      </c>
      <c r="CD3582" s="353" t="s">
        <v>7696</v>
      </c>
      <c r="CE3582" s="352" t="s">
        <v>7697</v>
      </c>
      <c r="CF3582" s="354" t="s">
        <v>2082</v>
      </c>
      <c r="CG3582" s="355" t="s">
        <v>693</v>
      </c>
      <c r="CH3582" s="356">
        <v>0</v>
      </c>
      <c r="CI3582" s="357">
        <v>45717</v>
      </c>
    </row>
    <row r="3583" spans="79:87">
      <c r="CA3583" s="351">
        <v>3580</v>
      </c>
      <c r="CB3583" s="358"/>
      <c r="CC3583" s="352" t="s">
        <v>4807</v>
      </c>
      <c r="CD3583" s="353" t="s">
        <v>7698</v>
      </c>
      <c r="CE3583" s="352" t="s">
        <v>6092</v>
      </c>
      <c r="CF3583" s="354" t="s">
        <v>2121</v>
      </c>
      <c r="CG3583" s="355" t="s">
        <v>708</v>
      </c>
      <c r="CH3583" s="356">
        <v>39480</v>
      </c>
      <c r="CI3583" s="357">
        <v>45717</v>
      </c>
    </row>
    <row r="3584" spans="79:87">
      <c r="CA3584" s="351">
        <v>3581</v>
      </c>
      <c r="CB3584" s="358"/>
      <c r="CC3584" s="352" t="s">
        <v>4807</v>
      </c>
      <c r="CD3584" s="353" t="s">
        <v>7699</v>
      </c>
      <c r="CE3584" s="352" t="s">
        <v>6760</v>
      </c>
      <c r="CF3584" s="354" t="s">
        <v>2065</v>
      </c>
      <c r="CG3584" s="355" t="s">
        <v>811</v>
      </c>
      <c r="CH3584" s="356">
        <v>15000</v>
      </c>
      <c r="CI3584" s="357">
        <v>45717</v>
      </c>
    </row>
    <row r="3585" spans="79:87">
      <c r="CA3585" s="351">
        <v>3582</v>
      </c>
      <c r="CB3585" s="358"/>
      <c r="CC3585" s="352" t="s">
        <v>4807</v>
      </c>
      <c r="CD3585" s="353" t="s">
        <v>7699</v>
      </c>
      <c r="CE3585" s="352" t="s">
        <v>6760</v>
      </c>
      <c r="CF3585" s="354" t="s">
        <v>2137</v>
      </c>
      <c r="CG3585" s="355" t="s">
        <v>810</v>
      </c>
      <c r="CH3585" s="356">
        <v>12000</v>
      </c>
      <c r="CI3585" s="357">
        <v>45717</v>
      </c>
    </row>
    <row r="3586" spans="79:87">
      <c r="CA3586" s="351">
        <v>3583</v>
      </c>
      <c r="CB3586" s="358"/>
      <c r="CC3586" s="352" t="s">
        <v>4807</v>
      </c>
      <c r="CD3586" s="353" t="s">
        <v>7700</v>
      </c>
      <c r="CE3586" s="352" t="s">
        <v>6089</v>
      </c>
      <c r="CF3586" s="354" t="s">
        <v>2065</v>
      </c>
      <c r="CG3586" s="355" t="s">
        <v>811</v>
      </c>
      <c r="CH3586" s="356">
        <v>30000</v>
      </c>
      <c r="CI3586" s="357">
        <v>45717</v>
      </c>
    </row>
    <row r="3587" spans="79:87">
      <c r="CA3587" s="351">
        <v>3584</v>
      </c>
      <c r="CB3587" s="358"/>
      <c r="CC3587" s="352" t="s">
        <v>4807</v>
      </c>
      <c r="CD3587" s="353" t="s">
        <v>7701</v>
      </c>
      <c r="CE3587" s="352" t="s">
        <v>7702</v>
      </c>
      <c r="CF3587" s="354" t="s">
        <v>2493</v>
      </c>
      <c r="CG3587" s="355" t="s">
        <v>820</v>
      </c>
      <c r="CH3587" s="356">
        <v>6600</v>
      </c>
      <c r="CI3587" s="357">
        <v>45689</v>
      </c>
    </row>
    <row r="3588" spans="79:87">
      <c r="CA3588" s="351">
        <v>3585</v>
      </c>
      <c r="CB3588" s="358"/>
      <c r="CC3588" s="352" t="s">
        <v>4807</v>
      </c>
      <c r="CD3588" s="353" t="s">
        <v>2715</v>
      </c>
      <c r="CE3588" s="352" t="s">
        <v>7703</v>
      </c>
      <c r="CF3588" s="354" t="s">
        <v>2827</v>
      </c>
      <c r="CG3588" s="355" t="s">
        <v>627</v>
      </c>
      <c r="CH3588" s="356">
        <v>9270</v>
      </c>
      <c r="CI3588" s="357">
        <v>45658</v>
      </c>
    </row>
    <row r="3589" spans="79:87">
      <c r="CA3589" s="351">
        <v>3586</v>
      </c>
      <c r="CB3589" s="358"/>
      <c r="CC3589" s="352" t="s">
        <v>4807</v>
      </c>
      <c r="CD3589" s="353" t="s">
        <v>7704</v>
      </c>
      <c r="CE3589" s="352" t="s">
        <v>7705</v>
      </c>
      <c r="CF3589" s="354" t="s">
        <v>2082</v>
      </c>
      <c r="CG3589" s="355" t="s">
        <v>693</v>
      </c>
      <c r="CH3589" s="356">
        <v>0</v>
      </c>
      <c r="CI3589" s="357">
        <v>45717</v>
      </c>
    </row>
    <row r="3590" spans="79:87">
      <c r="CA3590" s="351">
        <v>3587</v>
      </c>
      <c r="CB3590" s="358"/>
      <c r="CC3590" s="352" t="s">
        <v>4807</v>
      </c>
      <c r="CD3590" s="353" t="s">
        <v>7706</v>
      </c>
      <c r="CE3590" s="352" t="s">
        <v>7707</v>
      </c>
      <c r="CF3590" s="354" t="s">
        <v>2134</v>
      </c>
      <c r="CG3590" s="355" t="s">
        <v>807</v>
      </c>
      <c r="CH3590" s="356">
        <v>22000</v>
      </c>
      <c r="CI3590" s="357">
        <v>45717</v>
      </c>
    </row>
    <row r="3591" spans="79:87">
      <c r="CA3591" s="351">
        <v>3588</v>
      </c>
      <c r="CB3591" s="358"/>
      <c r="CC3591" s="352" t="s">
        <v>4807</v>
      </c>
      <c r="CD3591" s="353" t="s">
        <v>6803</v>
      </c>
      <c r="CE3591" s="352" t="s">
        <v>7708</v>
      </c>
      <c r="CF3591" s="354" t="s">
        <v>2850</v>
      </c>
      <c r="CG3591" s="355" t="s">
        <v>716</v>
      </c>
      <c r="CH3591" s="356">
        <v>19440</v>
      </c>
      <c r="CI3591" s="357">
        <v>45717</v>
      </c>
    </row>
    <row r="3592" spans="79:87">
      <c r="CA3592" s="351">
        <v>3589</v>
      </c>
      <c r="CB3592" s="358"/>
      <c r="CC3592" s="352" t="s">
        <v>4807</v>
      </c>
      <c r="CD3592" s="353" t="s">
        <v>6803</v>
      </c>
      <c r="CE3592" s="352" t="s">
        <v>7708</v>
      </c>
      <c r="CF3592" s="354" t="s">
        <v>2121</v>
      </c>
      <c r="CG3592" s="355" t="s">
        <v>708</v>
      </c>
      <c r="CH3592" s="356">
        <v>28200</v>
      </c>
      <c r="CI3592" s="357">
        <v>45717</v>
      </c>
    </row>
    <row r="3593" spans="79:87">
      <c r="CA3593" s="351">
        <v>3590</v>
      </c>
      <c r="CB3593" s="358"/>
      <c r="CC3593" s="352" t="s">
        <v>4807</v>
      </c>
      <c r="CD3593" s="353" t="s">
        <v>6803</v>
      </c>
      <c r="CE3593" s="352" t="s">
        <v>7708</v>
      </c>
      <c r="CF3593" s="354" t="s">
        <v>2850</v>
      </c>
      <c r="CG3593" s="355" t="s">
        <v>716</v>
      </c>
      <c r="CH3593" s="356">
        <v>19440</v>
      </c>
      <c r="CI3593" s="357">
        <v>45717</v>
      </c>
    </row>
    <row r="3594" spans="79:87">
      <c r="CA3594" s="351">
        <v>3591</v>
      </c>
      <c r="CB3594" s="358"/>
      <c r="CC3594" s="352" t="s">
        <v>4807</v>
      </c>
      <c r="CD3594" s="353" t="s">
        <v>6803</v>
      </c>
      <c r="CE3594" s="352" t="s">
        <v>7708</v>
      </c>
      <c r="CF3594" s="354" t="s">
        <v>2567</v>
      </c>
      <c r="CG3594" s="355" t="s">
        <v>714</v>
      </c>
      <c r="CH3594" s="356">
        <v>32100</v>
      </c>
      <c r="CI3594" s="357">
        <v>45717</v>
      </c>
    </row>
    <row r="3595" spans="79:87">
      <c r="CA3595" s="351">
        <v>3592</v>
      </c>
      <c r="CB3595" s="358"/>
      <c r="CC3595" s="352" t="s">
        <v>4807</v>
      </c>
      <c r="CD3595" s="353" t="s">
        <v>7709</v>
      </c>
      <c r="CE3595" s="352" t="s">
        <v>7674</v>
      </c>
      <c r="CF3595" s="354" t="s">
        <v>3381</v>
      </c>
      <c r="CG3595" s="355" t="s">
        <v>821</v>
      </c>
      <c r="CH3595" s="356">
        <v>13560</v>
      </c>
      <c r="CI3595" s="357">
        <v>45717</v>
      </c>
    </row>
    <row r="3596" spans="79:87">
      <c r="CA3596" s="351">
        <v>3593</v>
      </c>
      <c r="CB3596" s="358"/>
      <c r="CC3596" s="352" t="s">
        <v>4807</v>
      </c>
      <c r="CD3596" s="353" t="s">
        <v>7710</v>
      </c>
      <c r="CE3596" s="352" t="s">
        <v>6066</v>
      </c>
      <c r="CF3596" s="354" t="s">
        <v>2732</v>
      </c>
      <c r="CG3596" s="355" t="s">
        <v>802</v>
      </c>
      <c r="CH3596" s="356">
        <v>29000</v>
      </c>
      <c r="CI3596" s="357">
        <v>45689</v>
      </c>
    </row>
    <row r="3597" spans="79:87">
      <c r="CA3597" s="351">
        <v>3594</v>
      </c>
      <c r="CB3597" s="358"/>
      <c r="CC3597" s="352" t="s">
        <v>4807</v>
      </c>
      <c r="CD3597" s="353" t="s">
        <v>7711</v>
      </c>
      <c r="CE3597" s="352" t="s">
        <v>7712</v>
      </c>
      <c r="CF3597" s="354" t="s">
        <v>2241</v>
      </c>
      <c r="CG3597" s="355" t="s">
        <v>824</v>
      </c>
      <c r="CH3597" s="356">
        <v>47500</v>
      </c>
      <c r="CI3597" s="357">
        <v>45658</v>
      </c>
    </row>
    <row r="3598" spans="79:87">
      <c r="CA3598" s="351">
        <v>3595</v>
      </c>
      <c r="CB3598" s="358"/>
      <c r="CC3598" s="352" t="s">
        <v>4807</v>
      </c>
      <c r="CD3598" s="353" t="s">
        <v>7713</v>
      </c>
      <c r="CE3598" s="352" t="s">
        <v>7714</v>
      </c>
      <c r="CF3598" s="354" t="s">
        <v>2082</v>
      </c>
      <c r="CG3598" s="355" t="s">
        <v>693</v>
      </c>
      <c r="CH3598" s="356">
        <v>0</v>
      </c>
      <c r="CI3598" s="357">
        <v>45717</v>
      </c>
    </row>
    <row r="3599" spans="79:87">
      <c r="CA3599" s="351">
        <v>3596</v>
      </c>
      <c r="CB3599" s="358"/>
      <c r="CC3599" s="352" t="s">
        <v>4807</v>
      </c>
      <c r="CD3599" s="353" t="s">
        <v>7713</v>
      </c>
      <c r="CE3599" s="352" t="s">
        <v>7714</v>
      </c>
      <c r="CF3599" s="354" t="s">
        <v>2065</v>
      </c>
      <c r="CG3599" s="355" t="s">
        <v>811</v>
      </c>
      <c r="CH3599" s="356">
        <v>15000</v>
      </c>
      <c r="CI3599" s="357">
        <v>45717</v>
      </c>
    </row>
    <row r="3600" spans="79:87">
      <c r="CA3600" s="351">
        <v>3597</v>
      </c>
      <c r="CB3600" s="358"/>
      <c r="CC3600" s="352" t="s">
        <v>4807</v>
      </c>
      <c r="CD3600" s="353" t="s">
        <v>1857</v>
      </c>
      <c r="CE3600" s="352" t="s">
        <v>7691</v>
      </c>
      <c r="CF3600" s="354" t="s">
        <v>2127</v>
      </c>
      <c r="CG3600" s="355" t="s">
        <v>751</v>
      </c>
      <c r="CH3600" s="356">
        <v>37920</v>
      </c>
      <c r="CI3600" s="357">
        <v>45717</v>
      </c>
    </row>
    <row r="3601" spans="79:87">
      <c r="CA3601" s="351">
        <v>3598</v>
      </c>
      <c r="CB3601" s="358"/>
      <c r="CC3601" s="352" t="s">
        <v>4807</v>
      </c>
      <c r="CD3601" s="353" t="s">
        <v>7715</v>
      </c>
      <c r="CE3601" s="352" t="s">
        <v>7716</v>
      </c>
      <c r="CF3601" s="354" t="s">
        <v>2065</v>
      </c>
      <c r="CG3601" s="355" t="s">
        <v>811</v>
      </c>
      <c r="CH3601" s="356">
        <v>15000</v>
      </c>
      <c r="CI3601" s="357">
        <v>45717</v>
      </c>
    </row>
    <row r="3602" spans="79:87">
      <c r="CA3602" s="351">
        <v>3599</v>
      </c>
      <c r="CB3602" s="358"/>
      <c r="CC3602" s="352" t="s">
        <v>4807</v>
      </c>
      <c r="CD3602" s="353" t="s">
        <v>7717</v>
      </c>
      <c r="CE3602" s="352" t="s">
        <v>6127</v>
      </c>
      <c r="CF3602" s="354" t="s">
        <v>2065</v>
      </c>
      <c r="CG3602" s="355" t="s">
        <v>811</v>
      </c>
      <c r="CH3602" s="356">
        <v>15000</v>
      </c>
      <c r="CI3602" s="357">
        <v>45717</v>
      </c>
    </row>
    <row r="3603" spans="79:87">
      <c r="CA3603" s="351">
        <v>3600</v>
      </c>
      <c r="CB3603" s="358"/>
      <c r="CC3603" s="352" t="s">
        <v>4807</v>
      </c>
      <c r="CD3603" s="353" t="s">
        <v>1710</v>
      </c>
      <c r="CE3603" s="352" t="s">
        <v>7718</v>
      </c>
      <c r="CF3603" s="354" t="s">
        <v>2060</v>
      </c>
      <c r="CG3603" s="355" t="s">
        <v>761</v>
      </c>
      <c r="CH3603" s="356">
        <v>103800</v>
      </c>
      <c r="CI3603" s="357">
        <v>45717</v>
      </c>
    </row>
    <row r="3604" spans="79:87">
      <c r="CA3604" s="351">
        <v>3601</v>
      </c>
      <c r="CB3604" s="358"/>
      <c r="CC3604" s="352" t="s">
        <v>4807</v>
      </c>
      <c r="CD3604" s="353" t="s">
        <v>1710</v>
      </c>
      <c r="CE3604" s="352" t="s">
        <v>7718</v>
      </c>
      <c r="CF3604" s="354" t="s">
        <v>2109</v>
      </c>
      <c r="CG3604" s="355" t="s">
        <v>631</v>
      </c>
      <c r="CH3604" s="356">
        <v>172500</v>
      </c>
      <c r="CI3604" s="357">
        <v>45717</v>
      </c>
    </row>
    <row r="3605" spans="79:87">
      <c r="CA3605" s="351">
        <v>3602</v>
      </c>
      <c r="CB3605" s="358"/>
      <c r="CC3605" s="352" t="s">
        <v>4807</v>
      </c>
      <c r="CD3605" s="353" t="s">
        <v>1710</v>
      </c>
      <c r="CE3605" s="352" t="s">
        <v>7718</v>
      </c>
      <c r="CF3605" s="354" t="s">
        <v>2147</v>
      </c>
      <c r="CG3605" s="355" t="s">
        <v>752</v>
      </c>
      <c r="CH3605" s="356">
        <v>88000</v>
      </c>
      <c r="CI3605" s="357">
        <v>45689</v>
      </c>
    </row>
    <row r="3606" spans="79:87">
      <c r="CA3606" s="351">
        <v>3603</v>
      </c>
      <c r="CB3606" s="358"/>
      <c r="CC3606" s="352" t="s">
        <v>4807</v>
      </c>
      <c r="CD3606" s="353" t="s">
        <v>1710</v>
      </c>
      <c r="CE3606" s="352" t="s">
        <v>7718</v>
      </c>
      <c r="CF3606" s="354" t="s">
        <v>2109</v>
      </c>
      <c r="CG3606" s="355" t="s">
        <v>631</v>
      </c>
      <c r="CH3606" s="356">
        <v>172500</v>
      </c>
      <c r="CI3606" s="357">
        <v>45658</v>
      </c>
    </row>
    <row r="3607" spans="79:87">
      <c r="CA3607" s="351">
        <v>3604</v>
      </c>
      <c r="CB3607" s="358"/>
      <c r="CC3607" s="352" t="s">
        <v>4807</v>
      </c>
      <c r="CD3607" s="353" t="s">
        <v>1710</v>
      </c>
      <c r="CE3607" s="352" t="s">
        <v>7718</v>
      </c>
      <c r="CF3607" s="354" t="s">
        <v>3531</v>
      </c>
      <c r="CG3607" s="355" t="s">
        <v>659</v>
      </c>
      <c r="CH3607" s="356">
        <v>27300</v>
      </c>
      <c r="CI3607" s="357">
        <v>45717</v>
      </c>
    </row>
    <row r="3608" spans="79:87">
      <c r="CA3608" s="351">
        <v>3605</v>
      </c>
      <c r="CB3608" s="358"/>
      <c r="CC3608" s="352" t="s">
        <v>4807</v>
      </c>
      <c r="CD3608" s="353" t="s">
        <v>1710</v>
      </c>
      <c r="CE3608" s="352" t="s">
        <v>7718</v>
      </c>
      <c r="CF3608" s="354" t="s">
        <v>3531</v>
      </c>
      <c r="CG3608" s="355" t="s">
        <v>659</v>
      </c>
      <c r="CH3608" s="356">
        <v>163800</v>
      </c>
      <c r="CI3608" s="357">
        <v>45717</v>
      </c>
    </row>
    <row r="3609" spans="79:87">
      <c r="CA3609" s="351">
        <v>3606</v>
      </c>
      <c r="CB3609" s="358"/>
      <c r="CC3609" s="352" t="s">
        <v>4807</v>
      </c>
      <c r="CD3609" s="353" t="s">
        <v>1710</v>
      </c>
      <c r="CE3609" s="352" t="s">
        <v>7718</v>
      </c>
      <c r="CF3609" s="354" t="s">
        <v>3531</v>
      </c>
      <c r="CG3609" s="355" t="s">
        <v>659</v>
      </c>
      <c r="CH3609" s="356">
        <v>218400</v>
      </c>
      <c r="CI3609" s="357">
        <v>45717</v>
      </c>
    </row>
    <row r="3610" spans="79:87">
      <c r="CA3610" s="351">
        <v>3607</v>
      </c>
      <c r="CB3610" s="358"/>
      <c r="CC3610" s="352" t="s">
        <v>4807</v>
      </c>
      <c r="CD3610" s="353" t="s">
        <v>1710</v>
      </c>
      <c r="CE3610" s="352" t="s">
        <v>7718</v>
      </c>
      <c r="CF3610" s="354" t="s">
        <v>2348</v>
      </c>
      <c r="CG3610" s="355" t="s">
        <v>736</v>
      </c>
      <c r="CH3610" s="356">
        <v>20040</v>
      </c>
      <c r="CI3610" s="357">
        <v>45717</v>
      </c>
    </row>
    <row r="3611" spans="79:87">
      <c r="CA3611" s="351">
        <v>3608</v>
      </c>
      <c r="CB3611" s="358"/>
      <c r="CC3611" s="352" t="s">
        <v>4807</v>
      </c>
      <c r="CD3611" s="353" t="s">
        <v>1710</v>
      </c>
      <c r="CE3611" s="352" t="s">
        <v>7718</v>
      </c>
      <c r="CF3611" s="354" t="s">
        <v>6578</v>
      </c>
      <c r="CG3611" s="355" t="s">
        <v>741</v>
      </c>
      <c r="CH3611" s="356">
        <v>103200</v>
      </c>
      <c r="CI3611" s="357">
        <v>45717</v>
      </c>
    </row>
    <row r="3612" spans="79:87">
      <c r="CA3612" s="351">
        <v>3609</v>
      </c>
      <c r="CB3612" s="358"/>
      <c r="CC3612" s="352" t="s">
        <v>4807</v>
      </c>
      <c r="CD3612" s="353" t="s">
        <v>2743</v>
      </c>
      <c r="CE3612" s="352" t="s">
        <v>7578</v>
      </c>
      <c r="CF3612" s="354" t="s">
        <v>2732</v>
      </c>
      <c r="CG3612" s="355" t="s">
        <v>802</v>
      </c>
      <c r="CH3612" s="356">
        <v>58000</v>
      </c>
      <c r="CI3612" s="357">
        <v>45717</v>
      </c>
    </row>
    <row r="3613" spans="79:87">
      <c r="CA3613" s="351">
        <v>3610</v>
      </c>
      <c r="CB3613" s="358"/>
      <c r="CC3613" s="352" t="s">
        <v>4807</v>
      </c>
      <c r="CD3613" s="353" t="s">
        <v>7719</v>
      </c>
      <c r="CE3613" s="352" t="s">
        <v>7720</v>
      </c>
      <c r="CF3613" s="354" t="s">
        <v>2072</v>
      </c>
      <c r="CG3613" s="355" t="s">
        <v>800</v>
      </c>
      <c r="CH3613" s="356">
        <v>38000</v>
      </c>
      <c r="CI3613" s="357">
        <v>45717</v>
      </c>
    </row>
    <row r="3614" spans="79:87">
      <c r="CA3614" s="351">
        <v>3611</v>
      </c>
      <c r="CB3614" s="358"/>
      <c r="CC3614" s="352" t="s">
        <v>4807</v>
      </c>
      <c r="CD3614" s="353" t="s">
        <v>7721</v>
      </c>
      <c r="CE3614" s="352" t="s">
        <v>7722</v>
      </c>
      <c r="CF3614" s="354" t="s">
        <v>2082</v>
      </c>
      <c r="CG3614" s="355" t="s">
        <v>693</v>
      </c>
      <c r="CH3614" s="356">
        <v>0</v>
      </c>
      <c r="CI3614" s="357">
        <v>45689</v>
      </c>
    </row>
    <row r="3615" spans="79:87">
      <c r="CA3615" s="351">
        <v>3612</v>
      </c>
      <c r="CB3615" s="358"/>
      <c r="CC3615" s="352" t="s">
        <v>4807</v>
      </c>
      <c r="CD3615" s="353" t="s">
        <v>7723</v>
      </c>
      <c r="CE3615" s="352" t="s">
        <v>7724</v>
      </c>
      <c r="CF3615" s="354" t="s">
        <v>2707</v>
      </c>
      <c r="CG3615" s="355" t="s">
        <v>631</v>
      </c>
      <c r="CH3615" s="356">
        <v>-24150</v>
      </c>
      <c r="CI3615" s="357">
        <v>45658</v>
      </c>
    </row>
    <row r="3616" spans="79:87">
      <c r="CA3616" s="351">
        <v>3613</v>
      </c>
      <c r="CB3616" s="358"/>
      <c r="CC3616" s="352" t="s">
        <v>4807</v>
      </c>
      <c r="CD3616" s="353" t="s">
        <v>7725</v>
      </c>
      <c r="CE3616" s="352" t="s">
        <v>7726</v>
      </c>
      <c r="CF3616" s="354" t="s">
        <v>2065</v>
      </c>
      <c r="CG3616" s="355" t="s">
        <v>811</v>
      </c>
      <c r="CH3616" s="356">
        <v>15000</v>
      </c>
      <c r="CI3616" s="357">
        <v>45717</v>
      </c>
    </row>
    <row r="3617" spans="79:87">
      <c r="CA3617" s="351">
        <v>3614</v>
      </c>
      <c r="CB3617" s="358"/>
      <c r="CC3617" s="352" t="s">
        <v>4807</v>
      </c>
      <c r="CD3617" s="353" t="s">
        <v>7727</v>
      </c>
      <c r="CE3617" s="352" t="s">
        <v>7728</v>
      </c>
      <c r="CF3617" s="354" t="s">
        <v>2493</v>
      </c>
      <c r="CG3617" s="355" t="s">
        <v>820</v>
      </c>
      <c r="CH3617" s="356">
        <v>4400</v>
      </c>
      <c r="CI3617" s="357">
        <v>45717</v>
      </c>
    </row>
    <row r="3618" spans="79:87">
      <c r="CA3618" s="351">
        <v>3615</v>
      </c>
      <c r="CB3618" s="358"/>
      <c r="CC3618" s="352" t="s">
        <v>4807</v>
      </c>
      <c r="CD3618" s="353" t="s">
        <v>7729</v>
      </c>
      <c r="CE3618" s="352" t="s">
        <v>7730</v>
      </c>
      <c r="CF3618" s="354" t="s">
        <v>2831</v>
      </c>
      <c r="CG3618" s="355" t="s">
        <v>671</v>
      </c>
      <c r="CH3618" s="356">
        <v>19890</v>
      </c>
      <c r="CI3618" s="357">
        <v>45717</v>
      </c>
    </row>
    <row r="3619" spans="79:87">
      <c r="CA3619" s="351">
        <v>3616</v>
      </c>
      <c r="CB3619" s="358"/>
      <c r="CC3619" s="352" t="s">
        <v>4807</v>
      </c>
      <c r="CD3619" s="353" t="s">
        <v>2285</v>
      </c>
      <c r="CE3619" s="352" t="s">
        <v>6174</v>
      </c>
      <c r="CF3619" s="354" t="s">
        <v>2827</v>
      </c>
      <c r="CG3619" s="355" t="s">
        <v>627</v>
      </c>
      <c r="CH3619" s="356">
        <v>3090</v>
      </c>
      <c r="CI3619" s="357">
        <v>45717</v>
      </c>
    </row>
    <row r="3620" spans="79:87">
      <c r="CA3620" s="351">
        <v>3617</v>
      </c>
      <c r="CB3620" s="358"/>
      <c r="CC3620" s="352" t="s">
        <v>4807</v>
      </c>
      <c r="CD3620" s="353" t="s">
        <v>2285</v>
      </c>
      <c r="CE3620" s="352" t="s">
        <v>6174</v>
      </c>
      <c r="CF3620" s="354" t="s">
        <v>2864</v>
      </c>
      <c r="CG3620" s="355" t="s">
        <v>640</v>
      </c>
      <c r="CH3620" s="356">
        <v>10860</v>
      </c>
      <c r="CI3620" s="357">
        <v>45717</v>
      </c>
    </row>
    <row r="3621" spans="79:87">
      <c r="CA3621" s="351">
        <v>3618</v>
      </c>
      <c r="CB3621" s="358"/>
      <c r="CC3621" s="352" t="s">
        <v>4807</v>
      </c>
      <c r="CD3621" s="353" t="s">
        <v>7731</v>
      </c>
      <c r="CE3621" s="352" t="s">
        <v>7732</v>
      </c>
      <c r="CF3621" s="354" t="s">
        <v>2092</v>
      </c>
      <c r="CG3621" s="355" t="s">
        <v>812</v>
      </c>
      <c r="CH3621" s="356">
        <v>23000</v>
      </c>
      <c r="CI3621" s="357">
        <v>45717</v>
      </c>
    </row>
    <row r="3622" spans="79:87">
      <c r="CA3622" s="351">
        <v>3619</v>
      </c>
      <c r="CB3622" s="358"/>
      <c r="CC3622" s="352" t="s">
        <v>4807</v>
      </c>
      <c r="CD3622" s="353" t="s">
        <v>7733</v>
      </c>
      <c r="CE3622" s="352" t="s">
        <v>6174</v>
      </c>
      <c r="CF3622" s="354" t="s">
        <v>2065</v>
      </c>
      <c r="CG3622" s="355" t="s">
        <v>811</v>
      </c>
      <c r="CH3622" s="356">
        <v>30000</v>
      </c>
      <c r="CI3622" s="357">
        <v>45717</v>
      </c>
    </row>
    <row r="3623" spans="79:87">
      <c r="CA3623" s="351">
        <v>3620</v>
      </c>
      <c r="CB3623" s="358"/>
      <c r="CC3623" s="352" t="s">
        <v>4807</v>
      </c>
      <c r="CD3623" s="353" t="s">
        <v>7734</v>
      </c>
      <c r="CE3623" s="352" t="s">
        <v>7578</v>
      </c>
      <c r="CF3623" s="354" t="s">
        <v>2127</v>
      </c>
      <c r="CG3623" s="355" t="s">
        <v>751</v>
      </c>
      <c r="CH3623" s="356">
        <v>18960</v>
      </c>
      <c r="CI3623" s="357">
        <v>45689</v>
      </c>
    </row>
    <row r="3624" spans="79:87">
      <c r="CA3624" s="351">
        <v>3621</v>
      </c>
      <c r="CB3624" s="358"/>
      <c r="CC3624" s="352" t="s">
        <v>4807</v>
      </c>
      <c r="CD3624" s="353" t="s">
        <v>7735</v>
      </c>
      <c r="CE3624" s="352" t="s">
        <v>7605</v>
      </c>
      <c r="CF3624" s="354" t="s">
        <v>2082</v>
      </c>
      <c r="CG3624" s="355" t="s">
        <v>693</v>
      </c>
      <c r="CH3624" s="356">
        <v>0</v>
      </c>
      <c r="CI3624" s="357">
        <v>45658</v>
      </c>
    </row>
    <row r="3625" spans="79:87">
      <c r="CA3625" s="351">
        <v>3622</v>
      </c>
      <c r="CB3625" s="358"/>
      <c r="CC3625" s="352" t="s">
        <v>4807</v>
      </c>
      <c r="CD3625" s="353" t="s">
        <v>7736</v>
      </c>
      <c r="CE3625" s="352" t="s">
        <v>6020</v>
      </c>
      <c r="CF3625" s="354" t="s">
        <v>2277</v>
      </c>
      <c r="CG3625" s="355" t="s">
        <v>684</v>
      </c>
      <c r="CH3625" s="353">
        <v>68760</v>
      </c>
      <c r="CI3625" s="357">
        <v>45717</v>
      </c>
    </row>
    <row r="3626" spans="79:87">
      <c r="CA3626" s="351">
        <v>3623</v>
      </c>
      <c r="CB3626" s="358"/>
      <c r="CC3626" s="352" t="s">
        <v>4807</v>
      </c>
      <c r="CD3626" s="353" t="s">
        <v>7736</v>
      </c>
      <c r="CE3626" s="352" t="s">
        <v>6020</v>
      </c>
      <c r="CF3626" s="354" t="s">
        <v>2082</v>
      </c>
      <c r="CG3626" s="355" t="s">
        <v>693</v>
      </c>
      <c r="CH3626" s="356">
        <v>0</v>
      </c>
      <c r="CI3626" s="357">
        <v>45717</v>
      </c>
    </row>
    <row r="3627" spans="79:87">
      <c r="CA3627" s="351">
        <v>3624</v>
      </c>
      <c r="CB3627" s="358"/>
      <c r="CC3627" s="352" t="s">
        <v>4807</v>
      </c>
      <c r="CD3627" s="353" t="s">
        <v>7737</v>
      </c>
      <c r="CE3627" s="352" t="s">
        <v>7578</v>
      </c>
      <c r="CF3627" s="354" t="s">
        <v>2072</v>
      </c>
      <c r="CG3627" s="355" t="s">
        <v>800</v>
      </c>
      <c r="CH3627" s="356">
        <v>-285000</v>
      </c>
      <c r="CI3627" s="357">
        <v>45717</v>
      </c>
    </row>
    <row r="3628" spans="79:87">
      <c r="CA3628" s="351">
        <v>3625</v>
      </c>
      <c r="CB3628" s="358"/>
      <c r="CC3628" s="352" t="s">
        <v>4807</v>
      </c>
      <c r="CD3628" s="353" t="s">
        <v>7738</v>
      </c>
      <c r="CE3628" s="352" t="s">
        <v>6171</v>
      </c>
      <c r="CF3628" s="354" t="s">
        <v>2082</v>
      </c>
      <c r="CG3628" s="355" t="s">
        <v>693</v>
      </c>
      <c r="CH3628" s="356">
        <v>0</v>
      </c>
      <c r="CI3628" s="357">
        <v>45717</v>
      </c>
    </row>
    <row r="3629" spans="79:87">
      <c r="CA3629" s="351">
        <v>3626</v>
      </c>
      <c r="CB3629" s="358"/>
      <c r="CC3629" s="352" t="s">
        <v>4807</v>
      </c>
      <c r="CD3629" s="353" t="s">
        <v>7738</v>
      </c>
      <c r="CE3629" s="352" t="s">
        <v>6171</v>
      </c>
      <c r="CF3629" s="354" t="s">
        <v>2134</v>
      </c>
      <c r="CG3629" s="355" t="s">
        <v>807</v>
      </c>
      <c r="CH3629" s="356">
        <v>-22000</v>
      </c>
      <c r="CI3629" s="357">
        <v>45717</v>
      </c>
    </row>
    <row r="3630" spans="79:87">
      <c r="CA3630" s="351">
        <v>3627</v>
      </c>
      <c r="CB3630" s="358"/>
      <c r="CC3630" s="352" t="s">
        <v>4807</v>
      </c>
      <c r="CD3630" s="353" t="s">
        <v>7738</v>
      </c>
      <c r="CE3630" s="352" t="s">
        <v>6171</v>
      </c>
      <c r="CF3630" s="354" t="s">
        <v>2082</v>
      </c>
      <c r="CG3630" s="355" t="s">
        <v>693</v>
      </c>
      <c r="CH3630" s="356">
        <v>0</v>
      </c>
      <c r="CI3630" s="357">
        <v>45717</v>
      </c>
    </row>
    <row r="3631" spans="79:87">
      <c r="CA3631" s="351">
        <v>3628</v>
      </c>
      <c r="CB3631" s="358"/>
      <c r="CC3631" s="352" t="s">
        <v>4807</v>
      </c>
      <c r="CD3631" s="353" t="s">
        <v>7739</v>
      </c>
      <c r="CE3631" s="352" t="s">
        <v>7740</v>
      </c>
      <c r="CF3631" s="354" t="s">
        <v>2082</v>
      </c>
      <c r="CG3631" s="355" t="s">
        <v>693</v>
      </c>
      <c r="CH3631" s="356">
        <v>0</v>
      </c>
      <c r="CI3631" s="357">
        <v>45717</v>
      </c>
    </row>
    <row r="3632" spans="79:87">
      <c r="CA3632" s="351">
        <v>3629</v>
      </c>
      <c r="CB3632" s="358"/>
      <c r="CC3632" s="352" t="s">
        <v>4807</v>
      </c>
      <c r="CD3632" s="353" t="s">
        <v>7741</v>
      </c>
      <c r="CE3632" s="352" t="s">
        <v>6189</v>
      </c>
      <c r="CF3632" s="354" t="s">
        <v>6765</v>
      </c>
      <c r="CG3632" s="355" t="s">
        <v>725</v>
      </c>
      <c r="CH3632" s="356">
        <v>-76140</v>
      </c>
      <c r="CI3632" s="357">
        <v>45689</v>
      </c>
    </row>
    <row r="3633" spans="79:87">
      <c r="CA3633" s="351">
        <v>3630</v>
      </c>
      <c r="CB3633" s="358"/>
      <c r="CC3633" s="352" t="s">
        <v>4807</v>
      </c>
      <c r="CD3633" s="353" t="s">
        <v>1882</v>
      </c>
      <c r="CE3633" s="352" t="s">
        <v>6174</v>
      </c>
      <c r="CF3633" s="354" t="s">
        <v>2147</v>
      </c>
      <c r="CG3633" s="355" t="s">
        <v>752</v>
      </c>
      <c r="CH3633" s="356">
        <v>27500</v>
      </c>
      <c r="CI3633" s="357">
        <v>45658</v>
      </c>
    </row>
    <row r="3634" spans="79:87">
      <c r="CA3634" s="351">
        <v>3631</v>
      </c>
      <c r="CB3634" s="358"/>
      <c r="CC3634" s="352" t="s">
        <v>4807</v>
      </c>
      <c r="CD3634" s="353" t="s">
        <v>7742</v>
      </c>
      <c r="CE3634" s="352" t="s">
        <v>5951</v>
      </c>
      <c r="CF3634" s="354" t="s">
        <v>2065</v>
      </c>
      <c r="CG3634" s="355" t="s">
        <v>811</v>
      </c>
      <c r="CH3634" s="356">
        <v>15000</v>
      </c>
      <c r="CI3634" s="357">
        <v>45717</v>
      </c>
    </row>
    <row r="3635" spans="79:87">
      <c r="CA3635" s="351">
        <v>3632</v>
      </c>
      <c r="CB3635" s="358"/>
      <c r="CC3635" s="352" t="s">
        <v>4807</v>
      </c>
      <c r="CD3635" s="353" t="s">
        <v>7743</v>
      </c>
      <c r="CE3635" s="352" t="s">
        <v>7744</v>
      </c>
      <c r="CF3635" s="354" t="s">
        <v>2707</v>
      </c>
      <c r="CG3635" s="355" t="s">
        <v>631</v>
      </c>
      <c r="CH3635" s="356">
        <v>3450</v>
      </c>
      <c r="CI3635" s="357">
        <v>45717</v>
      </c>
    </row>
    <row r="3636" spans="79:87">
      <c r="CA3636" s="351">
        <v>3633</v>
      </c>
      <c r="CB3636" s="358"/>
      <c r="CC3636" s="352" t="s">
        <v>4807</v>
      </c>
      <c r="CD3636" s="353" t="s">
        <v>7745</v>
      </c>
      <c r="CE3636" s="352" t="s">
        <v>7746</v>
      </c>
      <c r="CF3636" s="354" t="s">
        <v>2137</v>
      </c>
      <c r="CG3636" s="355" t="s">
        <v>810</v>
      </c>
      <c r="CH3636" s="356">
        <v>12000</v>
      </c>
      <c r="CI3636" s="357">
        <v>45717</v>
      </c>
    </row>
    <row r="3637" spans="79:87">
      <c r="CA3637" s="351">
        <v>3634</v>
      </c>
      <c r="CB3637" s="358"/>
      <c r="CC3637" s="352" t="s">
        <v>4807</v>
      </c>
      <c r="CD3637" s="353" t="s">
        <v>7747</v>
      </c>
      <c r="CE3637" s="352" t="s">
        <v>7748</v>
      </c>
      <c r="CF3637" s="354" t="s">
        <v>2277</v>
      </c>
      <c r="CG3637" s="355" t="s">
        <v>684</v>
      </c>
      <c r="CH3637" s="356">
        <v>-68760</v>
      </c>
      <c r="CI3637" s="357">
        <v>45717</v>
      </c>
    </row>
    <row r="3638" spans="79:87">
      <c r="CA3638" s="351">
        <v>3635</v>
      </c>
      <c r="CB3638" s="358"/>
      <c r="CC3638" s="352" t="s">
        <v>4807</v>
      </c>
      <c r="CD3638" s="353" t="s">
        <v>7749</v>
      </c>
      <c r="CE3638" s="352" t="s">
        <v>7750</v>
      </c>
      <c r="CF3638" s="354" t="s">
        <v>2388</v>
      </c>
      <c r="CG3638" s="355" t="s">
        <v>804</v>
      </c>
      <c r="CH3638" s="356">
        <v>7200</v>
      </c>
      <c r="CI3638" s="357">
        <v>45717</v>
      </c>
    </row>
    <row r="3639" spans="79:87">
      <c r="CA3639" s="351">
        <v>3636</v>
      </c>
      <c r="CB3639" s="358"/>
      <c r="CC3639" s="352" t="s">
        <v>4807</v>
      </c>
      <c r="CD3639" s="353" t="s">
        <v>1734</v>
      </c>
      <c r="CE3639" s="352" t="s">
        <v>2657</v>
      </c>
      <c r="CF3639" s="354" t="s">
        <v>2856</v>
      </c>
      <c r="CG3639" s="355" t="s">
        <v>693</v>
      </c>
      <c r="CH3639" s="356">
        <v>58000</v>
      </c>
      <c r="CI3639" s="357">
        <v>45717</v>
      </c>
    </row>
    <row r="3640" spans="79:87">
      <c r="CA3640" s="351">
        <v>3637</v>
      </c>
      <c r="CB3640" s="358"/>
      <c r="CC3640" s="352" t="s">
        <v>4807</v>
      </c>
      <c r="CD3640" s="353" t="s">
        <v>1734</v>
      </c>
      <c r="CE3640" s="352" t="s">
        <v>2657</v>
      </c>
      <c r="CF3640" s="354" t="s">
        <v>2147</v>
      </c>
      <c r="CG3640" s="355" t="s">
        <v>752</v>
      </c>
      <c r="CH3640" s="356">
        <v>44000</v>
      </c>
      <c r="CI3640" s="357">
        <v>45717</v>
      </c>
    </row>
    <row r="3641" spans="79:87">
      <c r="CA3641" s="351">
        <v>3638</v>
      </c>
      <c r="CB3641" s="358"/>
      <c r="CC3641" s="352" t="s">
        <v>4807</v>
      </c>
      <c r="CD3641" s="353" t="s">
        <v>1734</v>
      </c>
      <c r="CE3641" s="352" t="s">
        <v>2657</v>
      </c>
      <c r="CF3641" s="354" t="s">
        <v>3643</v>
      </c>
      <c r="CG3641" s="355" t="s">
        <v>692</v>
      </c>
      <c r="CH3641" s="356">
        <v>62500</v>
      </c>
      <c r="CI3641" s="357">
        <v>45689</v>
      </c>
    </row>
    <row r="3642" spans="79:87">
      <c r="CA3642" s="351">
        <v>3639</v>
      </c>
      <c r="CB3642" s="358"/>
      <c r="CC3642" s="352" t="s">
        <v>4807</v>
      </c>
      <c r="CD3642" s="353" t="s">
        <v>1734</v>
      </c>
      <c r="CE3642" s="352" t="s">
        <v>2657</v>
      </c>
      <c r="CF3642" s="354" t="s">
        <v>2856</v>
      </c>
      <c r="CG3642" s="355" t="s">
        <v>693</v>
      </c>
      <c r="CH3642" s="356">
        <v>116000</v>
      </c>
      <c r="CI3642" s="357">
        <v>45658</v>
      </c>
    </row>
    <row r="3643" spans="79:87">
      <c r="CA3643" s="351">
        <v>3640</v>
      </c>
      <c r="CB3643" s="358"/>
      <c r="CC3643" s="352" t="s">
        <v>4807</v>
      </c>
      <c r="CD3643" s="353" t="s">
        <v>1734</v>
      </c>
      <c r="CE3643" s="352" t="s">
        <v>2657</v>
      </c>
      <c r="CF3643" s="354" t="s">
        <v>2122</v>
      </c>
      <c r="CG3643" s="355" t="s">
        <v>713</v>
      </c>
      <c r="CH3643" s="356">
        <v>57500</v>
      </c>
      <c r="CI3643" s="357">
        <v>45717</v>
      </c>
    </row>
    <row r="3644" spans="79:87">
      <c r="CA3644" s="351">
        <v>3641</v>
      </c>
      <c r="CB3644" s="358"/>
      <c r="CC3644" s="352" t="s">
        <v>4807</v>
      </c>
      <c r="CD3644" s="353" t="s">
        <v>1734</v>
      </c>
      <c r="CE3644" s="352" t="s">
        <v>2657</v>
      </c>
      <c r="CF3644" s="354" t="s">
        <v>2869</v>
      </c>
      <c r="CG3644" s="355" t="s">
        <v>668</v>
      </c>
      <c r="CH3644" s="356">
        <v>19110</v>
      </c>
      <c r="CI3644" s="357">
        <v>45717</v>
      </c>
    </row>
    <row r="3645" spans="79:87">
      <c r="CA3645" s="351">
        <v>3642</v>
      </c>
      <c r="CB3645" s="358"/>
      <c r="CC3645" s="352" t="s">
        <v>4807</v>
      </c>
      <c r="CD3645" s="353" t="s">
        <v>1734</v>
      </c>
      <c r="CE3645" s="352" t="s">
        <v>2657</v>
      </c>
      <c r="CF3645" s="354" t="s">
        <v>4008</v>
      </c>
      <c r="CG3645" s="355" t="s">
        <v>746</v>
      </c>
      <c r="CH3645" s="356">
        <v>15360</v>
      </c>
      <c r="CI3645" s="357">
        <v>45717</v>
      </c>
    </row>
    <row r="3646" spans="79:87">
      <c r="CA3646" s="351">
        <v>3643</v>
      </c>
      <c r="CB3646" s="358"/>
      <c r="CC3646" s="352" t="s">
        <v>4807</v>
      </c>
      <c r="CD3646" s="353" t="s">
        <v>1734</v>
      </c>
      <c r="CE3646" s="352" t="s">
        <v>2657</v>
      </c>
      <c r="CF3646" s="354" t="s">
        <v>2122</v>
      </c>
      <c r="CG3646" s="355" t="s">
        <v>713</v>
      </c>
      <c r="CH3646" s="356">
        <v>57500</v>
      </c>
      <c r="CI3646" s="357">
        <v>45717</v>
      </c>
    </row>
    <row r="3647" spans="79:87">
      <c r="CA3647" s="351">
        <v>3644</v>
      </c>
      <c r="CB3647" s="358"/>
      <c r="CC3647" s="352" t="s">
        <v>4807</v>
      </c>
      <c r="CD3647" s="353" t="s">
        <v>1734</v>
      </c>
      <c r="CE3647" s="352" t="s">
        <v>2657</v>
      </c>
      <c r="CF3647" s="354" t="s">
        <v>2856</v>
      </c>
      <c r="CG3647" s="355" t="s">
        <v>693</v>
      </c>
      <c r="CH3647" s="356">
        <v>116000</v>
      </c>
      <c r="CI3647" s="357">
        <v>45717</v>
      </c>
    </row>
    <row r="3648" spans="79:87">
      <c r="CA3648" s="351">
        <v>3645</v>
      </c>
      <c r="CB3648" s="358"/>
      <c r="CC3648" s="352" t="s">
        <v>4807</v>
      </c>
      <c r="CD3648" s="353" t="s">
        <v>1734</v>
      </c>
      <c r="CE3648" s="352" t="s">
        <v>2657</v>
      </c>
      <c r="CF3648" s="354" t="s">
        <v>7751</v>
      </c>
      <c r="CG3648" s="355" t="s">
        <v>728</v>
      </c>
      <c r="CH3648" s="356">
        <v>23520</v>
      </c>
      <c r="CI3648" s="357">
        <v>45717</v>
      </c>
    </row>
    <row r="3649" spans="79:87">
      <c r="CA3649" s="351">
        <v>3646</v>
      </c>
      <c r="CB3649" s="358"/>
      <c r="CC3649" s="352" t="s">
        <v>4807</v>
      </c>
      <c r="CD3649" s="353" t="s">
        <v>1734</v>
      </c>
      <c r="CE3649" s="352" t="s">
        <v>2657</v>
      </c>
      <c r="CF3649" s="354" t="s">
        <v>3949</v>
      </c>
      <c r="CG3649" s="355" t="s">
        <v>738</v>
      </c>
      <c r="CH3649" s="356">
        <v>39900</v>
      </c>
      <c r="CI3649" s="357">
        <v>45717</v>
      </c>
    </row>
    <row r="3650" spans="79:87">
      <c r="CA3650" s="351">
        <v>3647</v>
      </c>
      <c r="CB3650" s="358"/>
      <c r="CC3650" s="352" t="s">
        <v>4807</v>
      </c>
      <c r="CD3650" s="353" t="s">
        <v>1734</v>
      </c>
      <c r="CE3650" s="352" t="s">
        <v>2657</v>
      </c>
      <c r="CF3650" s="354" t="s">
        <v>2134</v>
      </c>
      <c r="CG3650" s="355" t="s">
        <v>807</v>
      </c>
      <c r="CH3650" s="356">
        <v>22000</v>
      </c>
      <c r="CI3650" s="357">
        <v>45689</v>
      </c>
    </row>
    <row r="3651" spans="79:87">
      <c r="CA3651" s="351">
        <v>3648</v>
      </c>
      <c r="CB3651" s="358"/>
      <c r="CC3651" s="352" t="s">
        <v>4807</v>
      </c>
      <c r="CD3651" s="353" t="s">
        <v>1734</v>
      </c>
      <c r="CE3651" s="352" t="s">
        <v>2657</v>
      </c>
      <c r="CF3651" s="354" t="s">
        <v>2869</v>
      </c>
      <c r="CG3651" s="355" t="s">
        <v>668</v>
      </c>
      <c r="CH3651" s="356">
        <v>19110</v>
      </c>
      <c r="CI3651" s="357">
        <v>45658</v>
      </c>
    </row>
    <row r="3652" spans="79:87">
      <c r="CA3652" s="351">
        <v>3649</v>
      </c>
      <c r="CB3652" s="358"/>
      <c r="CC3652" s="352" t="s">
        <v>4807</v>
      </c>
      <c r="CD3652" s="353" t="s">
        <v>1734</v>
      </c>
      <c r="CE3652" s="352" t="s">
        <v>2657</v>
      </c>
      <c r="CF3652" s="354" t="s">
        <v>2856</v>
      </c>
      <c r="CG3652" s="355" t="s">
        <v>693</v>
      </c>
      <c r="CH3652" s="356">
        <v>116000</v>
      </c>
      <c r="CI3652" s="357">
        <v>45717</v>
      </c>
    </row>
    <row r="3653" spans="79:87">
      <c r="CA3653" s="351">
        <v>3650</v>
      </c>
      <c r="CB3653" s="358"/>
      <c r="CC3653" s="352" t="s">
        <v>4807</v>
      </c>
      <c r="CD3653" s="353" t="s">
        <v>1734</v>
      </c>
      <c r="CE3653" s="352" t="s">
        <v>2657</v>
      </c>
      <c r="CF3653" s="354" t="s">
        <v>7752</v>
      </c>
      <c r="CG3653" s="355" t="s">
        <v>786</v>
      </c>
      <c r="CH3653" s="356">
        <v>59500</v>
      </c>
      <c r="CI3653" s="357">
        <v>45717</v>
      </c>
    </row>
    <row r="3654" spans="79:87">
      <c r="CA3654" s="351">
        <v>3651</v>
      </c>
      <c r="CB3654" s="358"/>
      <c r="CC3654" s="352" t="s">
        <v>4807</v>
      </c>
      <c r="CD3654" s="353" t="s">
        <v>1734</v>
      </c>
      <c r="CE3654" s="352" t="s">
        <v>2657</v>
      </c>
      <c r="CF3654" s="354" t="s">
        <v>4008</v>
      </c>
      <c r="CG3654" s="355" t="s">
        <v>746</v>
      </c>
      <c r="CH3654" s="356">
        <v>46080</v>
      </c>
      <c r="CI3654" s="357">
        <v>45717</v>
      </c>
    </row>
    <row r="3655" spans="79:87">
      <c r="CA3655" s="351">
        <v>3652</v>
      </c>
      <c r="CB3655" s="358"/>
      <c r="CC3655" s="352" t="s">
        <v>4807</v>
      </c>
      <c r="CD3655" s="353" t="s">
        <v>1734</v>
      </c>
      <c r="CE3655" s="352" t="s">
        <v>2657</v>
      </c>
      <c r="CF3655" s="354" t="s">
        <v>7753</v>
      </c>
      <c r="CG3655" s="355" t="s">
        <v>747</v>
      </c>
      <c r="CH3655" s="356">
        <v>42570</v>
      </c>
      <c r="CI3655" s="357">
        <v>45717</v>
      </c>
    </row>
    <row r="3656" spans="79:87">
      <c r="CA3656" s="351">
        <v>3653</v>
      </c>
      <c r="CB3656" s="358"/>
      <c r="CC3656" s="352" t="s">
        <v>4807</v>
      </c>
      <c r="CD3656" s="353" t="s">
        <v>1734</v>
      </c>
      <c r="CE3656" s="352" t="s">
        <v>2657</v>
      </c>
      <c r="CF3656" s="354" t="s">
        <v>4225</v>
      </c>
      <c r="CG3656" s="355" t="s">
        <v>730</v>
      </c>
      <c r="CH3656" s="356">
        <v>45240</v>
      </c>
      <c r="CI3656" s="357">
        <v>45717</v>
      </c>
    </row>
    <row r="3657" spans="79:87">
      <c r="CA3657" s="351">
        <v>3654</v>
      </c>
      <c r="CB3657" s="358"/>
      <c r="CC3657" s="352" t="s">
        <v>4807</v>
      </c>
      <c r="CD3657" s="353" t="s">
        <v>7754</v>
      </c>
      <c r="CE3657" s="352" t="s">
        <v>7755</v>
      </c>
      <c r="CF3657" s="354" t="s">
        <v>2388</v>
      </c>
      <c r="CG3657" s="355" t="s">
        <v>804</v>
      </c>
      <c r="CH3657" s="356">
        <v>2400</v>
      </c>
      <c r="CI3657" s="357">
        <v>45717</v>
      </c>
    </row>
    <row r="3658" spans="79:87">
      <c r="CA3658" s="351">
        <v>3655</v>
      </c>
      <c r="CB3658" s="358"/>
      <c r="CC3658" s="352" t="s">
        <v>4807</v>
      </c>
      <c r="CD3658" s="353" t="s">
        <v>7756</v>
      </c>
      <c r="CE3658" s="352" t="s">
        <v>4052</v>
      </c>
      <c r="CF3658" s="354" t="s">
        <v>2131</v>
      </c>
      <c r="CG3658" s="355" t="s">
        <v>808</v>
      </c>
      <c r="CH3658" s="356">
        <v>30000</v>
      </c>
      <c r="CI3658" s="357">
        <v>45717</v>
      </c>
    </row>
    <row r="3659" spans="79:87">
      <c r="CA3659" s="351">
        <v>3656</v>
      </c>
      <c r="CB3659" s="358"/>
      <c r="CC3659" s="352" t="s">
        <v>4807</v>
      </c>
      <c r="CD3659" s="353" t="s">
        <v>1957</v>
      </c>
      <c r="CE3659" s="352" t="s">
        <v>7757</v>
      </c>
      <c r="CF3659" s="354" t="s">
        <v>3772</v>
      </c>
      <c r="CG3659" s="355" t="s">
        <v>664</v>
      </c>
      <c r="CH3659" s="356">
        <v>71550</v>
      </c>
      <c r="CI3659" s="357">
        <v>45689</v>
      </c>
    </row>
    <row r="3660" spans="79:87">
      <c r="CA3660" s="351">
        <v>3657</v>
      </c>
      <c r="CB3660" s="358"/>
      <c r="CC3660" s="352" t="s">
        <v>4807</v>
      </c>
      <c r="CD3660" s="353" t="s">
        <v>1957</v>
      </c>
      <c r="CE3660" s="352" t="s">
        <v>7757</v>
      </c>
      <c r="CF3660" s="354" t="s">
        <v>2348</v>
      </c>
      <c r="CG3660" s="355" t="s">
        <v>736</v>
      </c>
      <c r="CH3660" s="356">
        <v>150300</v>
      </c>
      <c r="CI3660" s="357">
        <v>45658</v>
      </c>
    </row>
    <row r="3661" spans="79:87">
      <c r="CA3661" s="351">
        <v>3658</v>
      </c>
      <c r="CB3661" s="358"/>
      <c r="CC3661" s="352" t="s">
        <v>4807</v>
      </c>
      <c r="CD3661" s="353" t="s">
        <v>1957</v>
      </c>
      <c r="CE3661" s="352" t="s">
        <v>7757</v>
      </c>
      <c r="CF3661" s="354" t="s">
        <v>2277</v>
      </c>
      <c r="CG3661" s="355" t="s">
        <v>684</v>
      </c>
      <c r="CH3661" s="356">
        <v>22920</v>
      </c>
      <c r="CI3661" s="357">
        <v>45717</v>
      </c>
    </row>
    <row r="3662" spans="79:87">
      <c r="CA3662" s="351">
        <v>3659</v>
      </c>
      <c r="CB3662" s="358"/>
      <c r="CC3662" s="352" t="s">
        <v>4807</v>
      </c>
      <c r="CD3662" s="353" t="s">
        <v>1957</v>
      </c>
      <c r="CE3662" s="352" t="s">
        <v>7757</v>
      </c>
      <c r="CF3662" s="354" t="s">
        <v>2278</v>
      </c>
      <c r="CG3662" s="355" t="s">
        <v>685</v>
      </c>
      <c r="CH3662" s="356">
        <v>32340</v>
      </c>
      <c r="CI3662" s="357">
        <v>45717</v>
      </c>
    </row>
    <row r="3663" spans="79:87">
      <c r="CA3663" s="351">
        <v>3660</v>
      </c>
      <c r="CB3663" s="358"/>
      <c r="CC3663" s="352" t="s">
        <v>4807</v>
      </c>
      <c r="CD3663" s="353" t="s">
        <v>1957</v>
      </c>
      <c r="CE3663" s="352" t="s">
        <v>7757</v>
      </c>
      <c r="CF3663" s="354" t="s">
        <v>2147</v>
      </c>
      <c r="CG3663" s="355" t="s">
        <v>752</v>
      </c>
      <c r="CH3663" s="356">
        <v>5500</v>
      </c>
      <c r="CI3663" s="357">
        <v>45717</v>
      </c>
    </row>
    <row r="3664" spans="79:87">
      <c r="CA3664" s="351">
        <v>3661</v>
      </c>
      <c r="CB3664" s="358"/>
      <c r="CC3664" s="352" t="s">
        <v>4807</v>
      </c>
      <c r="CD3664" s="353" t="s">
        <v>1957</v>
      </c>
      <c r="CE3664" s="352" t="s">
        <v>7757</v>
      </c>
      <c r="CF3664" s="354" t="s">
        <v>3772</v>
      </c>
      <c r="CG3664" s="355" t="s">
        <v>664</v>
      </c>
      <c r="CH3664" s="356">
        <v>28620</v>
      </c>
      <c r="CI3664" s="357">
        <v>45717</v>
      </c>
    </row>
    <row r="3665" spans="79:87">
      <c r="CA3665" s="351">
        <v>3662</v>
      </c>
      <c r="CB3665" s="358"/>
      <c r="CC3665" s="352" t="s">
        <v>4807</v>
      </c>
      <c r="CD3665" s="353" t="s">
        <v>1957</v>
      </c>
      <c r="CE3665" s="352" t="s">
        <v>7757</v>
      </c>
      <c r="CF3665" s="354" t="s">
        <v>2278</v>
      </c>
      <c r="CG3665" s="355" t="s">
        <v>685</v>
      </c>
      <c r="CH3665" s="356">
        <v>64680</v>
      </c>
      <c r="CI3665" s="357">
        <v>45717</v>
      </c>
    </row>
    <row r="3666" spans="79:87">
      <c r="CA3666" s="351">
        <v>3663</v>
      </c>
      <c r="CB3666" s="358"/>
      <c r="CC3666" s="352" t="s">
        <v>4807</v>
      </c>
      <c r="CD3666" s="353" t="s">
        <v>1957</v>
      </c>
      <c r="CE3666" s="352" t="s">
        <v>7757</v>
      </c>
      <c r="CF3666" s="354" t="s">
        <v>2147</v>
      </c>
      <c r="CG3666" s="355" t="s">
        <v>752</v>
      </c>
      <c r="CH3666" s="356">
        <v>27500</v>
      </c>
      <c r="CI3666" s="357">
        <v>45717</v>
      </c>
    </row>
    <row r="3667" spans="79:87">
      <c r="CA3667" s="351">
        <v>3664</v>
      </c>
      <c r="CB3667" s="358"/>
      <c r="CC3667" s="352" t="s">
        <v>4807</v>
      </c>
      <c r="CD3667" s="353" t="s">
        <v>1957</v>
      </c>
      <c r="CE3667" s="352" t="s">
        <v>7757</v>
      </c>
      <c r="CF3667" s="354" t="s">
        <v>2341</v>
      </c>
      <c r="CG3667" s="355" t="s">
        <v>738</v>
      </c>
      <c r="CH3667" s="356">
        <v>199500</v>
      </c>
      <c r="CI3667" s="357">
        <v>45717</v>
      </c>
    </row>
    <row r="3668" spans="79:87">
      <c r="CA3668" s="351">
        <v>3665</v>
      </c>
      <c r="CB3668" s="358"/>
      <c r="CC3668" s="352" t="s">
        <v>4807</v>
      </c>
      <c r="CD3668" s="353" t="s">
        <v>1957</v>
      </c>
      <c r="CE3668" s="352" t="s">
        <v>7757</v>
      </c>
      <c r="CF3668" s="354" t="s">
        <v>2147</v>
      </c>
      <c r="CG3668" s="355" t="s">
        <v>752</v>
      </c>
      <c r="CH3668" s="356">
        <v>27500</v>
      </c>
      <c r="CI3668" s="357">
        <v>45689</v>
      </c>
    </row>
    <row r="3669" spans="79:87">
      <c r="CA3669" s="351">
        <v>3666</v>
      </c>
      <c r="CB3669" s="358"/>
      <c r="CC3669" s="352" t="s">
        <v>4807</v>
      </c>
      <c r="CD3669" s="353" t="s">
        <v>1957</v>
      </c>
      <c r="CE3669" s="352" t="s">
        <v>7757</v>
      </c>
      <c r="CF3669" s="354" t="s">
        <v>3772</v>
      </c>
      <c r="CG3669" s="355" t="s">
        <v>664</v>
      </c>
      <c r="CH3669" s="356">
        <v>214650</v>
      </c>
      <c r="CI3669" s="357">
        <v>45658</v>
      </c>
    </row>
    <row r="3670" spans="79:87">
      <c r="CA3670" s="351">
        <v>3667</v>
      </c>
      <c r="CB3670" s="358"/>
      <c r="CC3670" s="352" t="s">
        <v>4807</v>
      </c>
      <c r="CD3670" s="353" t="s">
        <v>1957</v>
      </c>
      <c r="CE3670" s="352" t="s">
        <v>7757</v>
      </c>
      <c r="CF3670" s="354" t="s">
        <v>2277</v>
      </c>
      <c r="CG3670" s="355" t="s">
        <v>684</v>
      </c>
      <c r="CH3670" s="356">
        <v>68760</v>
      </c>
      <c r="CI3670" s="357">
        <v>45717</v>
      </c>
    </row>
    <row r="3671" spans="79:87">
      <c r="CA3671" s="351">
        <v>3668</v>
      </c>
      <c r="CB3671" s="358"/>
      <c r="CC3671" s="352" t="s">
        <v>4807</v>
      </c>
      <c r="CD3671" s="353" t="s">
        <v>1957</v>
      </c>
      <c r="CE3671" s="352" t="s">
        <v>7757</v>
      </c>
      <c r="CF3671" s="354" t="s">
        <v>2341</v>
      </c>
      <c r="CG3671" s="355" t="s">
        <v>738</v>
      </c>
      <c r="CH3671" s="356">
        <v>159600</v>
      </c>
      <c r="CI3671" s="357">
        <v>45717</v>
      </c>
    </row>
    <row r="3672" spans="79:87">
      <c r="CA3672" s="351">
        <v>3669</v>
      </c>
      <c r="CB3672" s="358"/>
      <c r="CC3672" s="352" t="s">
        <v>4807</v>
      </c>
      <c r="CD3672" s="353" t="s">
        <v>1957</v>
      </c>
      <c r="CE3672" s="352" t="s">
        <v>7757</v>
      </c>
      <c r="CF3672" s="354" t="s">
        <v>2278</v>
      </c>
      <c r="CG3672" s="355" t="s">
        <v>685</v>
      </c>
      <c r="CH3672" s="356">
        <v>32340</v>
      </c>
      <c r="CI3672" s="357">
        <v>45717</v>
      </c>
    </row>
    <row r="3673" spans="79:87">
      <c r="CA3673" s="351">
        <v>3670</v>
      </c>
      <c r="CB3673" s="358"/>
      <c r="CC3673" s="352" t="s">
        <v>4807</v>
      </c>
      <c r="CD3673" s="353" t="s">
        <v>1957</v>
      </c>
      <c r="CE3673" s="352" t="s">
        <v>7757</v>
      </c>
      <c r="CF3673" s="354" t="s">
        <v>2278</v>
      </c>
      <c r="CG3673" s="355" t="s">
        <v>685</v>
      </c>
      <c r="CH3673" s="356">
        <v>32340</v>
      </c>
      <c r="CI3673" s="357">
        <v>45717</v>
      </c>
    </row>
    <row r="3674" spans="79:87">
      <c r="CA3674" s="351">
        <v>3671</v>
      </c>
      <c r="CB3674" s="358"/>
      <c r="CC3674" s="352" t="s">
        <v>4807</v>
      </c>
      <c r="CD3674" s="353" t="s">
        <v>1957</v>
      </c>
      <c r="CE3674" s="352" t="s">
        <v>7757</v>
      </c>
      <c r="CF3674" s="354" t="s">
        <v>2388</v>
      </c>
      <c r="CG3674" s="355" t="s">
        <v>804</v>
      </c>
      <c r="CH3674" s="356">
        <v>2400</v>
      </c>
      <c r="CI3674" s="357">
        <v>45717</v>
      </c>
    </row>
    <row r="3675" spans="79:87">
      <c r="CA3675" s="351">
        <v>3672</v>
      </c>
      <c r="CB3675" s="358"/>
      <c r="CC3675" s="352" t="s">
        <v>4807</v>
      </c>
      <c r="CD3675" s="353" t="s">
        <v>1957</v>
      </c>
      <c r="CE3675" s="352" t="s">
        <v>7757</v>
      </c>
      <c r="CF3675" s="354" t="s">
        <v>2341</v>
      </c>
      <c r="CG3675" s="355" t="s">
        <v>738</v>
      </c>
      <c r="CH3675" s="356">
        <v>99750</v>
      </c>
      <c r="CI3675" s="357">
        <v>45717</v>
      </c>
    </row>
    <row r="3676" spans="79:87">
      <c r="CA3676" s="351">
        <v>3673</v>
      </c>
      <c r="CB3676" s="358"/>
      <c r="CC3676" s="352" t="s">
        <v>4807</v>
      </c>
      <c r="CD3676" s="353" t="s">
        <v>1957</v>
      </c>
      <c r="CE3676" s="352" t="s">
        <v>7757</v>
      </c>
      <c r="CF3676" s="354" t="s">
        <v>2134</v>
      </c>
      <c r="CG3676" s="355" t="s">
        <v>807</v>
      </c>
      <c r="CH3676" s="356">
        <v>22000</v>
      </c>
      <c r="CI3676" s="357">
        <v>45717</v>
      </c>
    </row>
    <row r="3677" spans="79:87">
      <c r="CA3677" s="351">
        <v>3674</v>
      </c>
      <c r="CB3677" s="358"/>
      <c r="CC3677" s="352" t="s">
        <v>4807</v>
      </c>
      <c r="CD3677" s="353" t="s">
        <v>1957</v>
      </c>
      <c r="CE3677" s="352" t="s">
        <v>7757</v>
      </c>
      <c r="CF3677" s="354" t="s">
        <v>2147</v>
      </c>
      <c r="CG3677" s="355" t="s">
        <v>752</v>
      </c>
      <c r="CH3677" s="356">
        <v>38500</v>
      </c>
      <c r="CI3677" s="357">
        <v>45689</v>
      </c>
    </row>
    <row r="3678" spans="79:87">
      <c r="CA3678" s="351">
        <v>3675</v>
      </c>
      <c r="CB3678" s="358"/>
      <c r="CC3678" s="352" t="s">
        <v>4807</v>
      </c>
      <c r="CD3678" s="353" t="s">
        <v>1957</v>
      </c>
      <c r="CE3678" s="352" t="s">
        <v>7757</v>
      </c>
      <c r="CF3678" s="354" t="s">
        <v>2341</v>
      </c>
      <c r="CG3678" s="355" t="s">
        <v>738</v>
      </c>
      <c r="CH3678" s="356">
        <v>199500</v>
      </c>
      <c r="CI3678" s="357">
        <v>45658</v>
      </c>
    </row>
    <row r="3679" spans="79:87">
      <c r="CA3679" s="351">
        <v>3676</v>
      </c>
      <c r="CB3679" s="358"/>
      <c r="CC3679" s="352" t="s">
        <v>4807</v>
      </c>
      <c r="CD3679" s="353" t="s">
        <v>1957</v>
      </c>
      <c r="CE3679" s="352" t="s">
        <v>7757</v>
      </c>
      <c r="CF3679" s="354" t="s">
        <v>3949</v>
      </c>
      <c r="CG3679" s="355" t="s">
        <v>738</v>
      </c>
      <c r="CH3679" s="356">
        <v>119700</v>
      </c>
      <c r="CI3679" s="357">
        <v>45717</v>
      </c>
    </row>
    <row r="3680" spans="79:87">
      <c r="CA3680" s="351">
        <v>3677</v>
      </c>
      <c r="CB3680" s="358"/>
      <c r="CC3680" s="352" t="s">
        <v>4807</v>
      </c>
      <c r="CD3680" s="353" t="s">
        <v>1957</v>
      </c>
      <c r="CE3680" s="352" t="s">
        <v>7757</v>
      </c>
      <c r="CF3680" s="354" t="s">
        <v>2278</v>
      </c>
      <c r="CG3680" s="355" t="s">
        <v>685</v>
      </c>
      <c r="CH3680" s="356">
        <v>194040</v>
      </c>
      <c r="CI3680" s="357">
        <v>45717</v>
      </c>
    </row>
    <row r="3681" spans="79:87">
      <c r="CA3681" s="351">
        <v>3678</v>
      </c>
      <c r="CB3681" s="358"/>
      <c r="CC3681" s="352" t="s">
        <v>4807</v>
      </c>
      <c r="CD3681" s="353" t="s">
        <v>1957</v>
      </c>
      <c r="CE3681" s="352" t="s">
        <v>7757</v>
      </c>
      <c r="CF3681" s="354" t="s">
        <v>3772</v>
      </c>
      <c r="CG3681" s="355" t="s">
        <v>664</v>
      </c>
      <c r="CH3681" s="356">
        <v>57240</v>
      </c>
      <c r="CI3681" s="357">
        <v>45717</v>
      </c>
    </row>
    <row r="3682" spans="79:87">
      <c r="CA3682" s="351">
        <v>3679</v>
      </c>
      <c r="CB3682" s="358"/>
      <c r="CC3682" s="352" t="s">
        <v>4807</v>
      </c>
      <c r="CD3682" s="353" t="s">
        <v>1957</v>
      </c>
      <c r="CE3682" s="352" t="s">
        <v>7757</v>
      </c>
      <c r="CF3682" s="354" t="s">
        <v>2147</v>
      </c>
      <c r="CG3682" s="355" t="s">
        <v>752</v>
      </c>
      <c r="CH3682" s="353">
        <v>27500</v>
      </c>
      <c r="CI3682" s="357">
        <v>45717</v>
      </c>
    </row>
    <row r="3683" spans="79:87">
      <c r="CA3683" s="351">
        <v>3680</v>
      </c>
      <c r="CB3683" s="358"/>
      <c r="CC3683" s="352" t="s">
        <v>4807</v>
      </c>
      <c r="CD3683" s="353" t="s">
        <v>1957</v>
      </c>
      <c r="CE3683" s="352" t="s">
        <v>7757</v>
      </c>
      <c r="CF3683" s="354" t="s">
        <v>2278</v>
      </c>
      <c r="CG3683" s="355" t="s">
        <v>685</v>
      </c>
      <c r="CH3683" s="356">
        <v>32340</v>
      </c>
      <c r="CI3683" s="357">
        <v>45717</v>
      </c>
    </row>
    <row r="3684" spans="79:87">
      <c r="CA3684" s="351">
        <v>3681</v>
      </c>
      <c r="CB3684" s="358"/>
      <c r="CC3684" s="352" t="s">
        <v>4807</v>
      </c>
      <c r="CD3684" s="353" t="s">
        <v>1957</v>
      </c>
      <c r="CE3684" s="352" t="s">
        <v>7757</v>
      </c>
      <c r="CF3684" s="354" t="s">
        <v>2147</v>
      </c>
      <c r="CG3684" s="355" t="s">
        <v>752</v>
      </c>
      <c r="CH3684" s="356">
        <v>11000</v>
      </c>
      <c r="CI3684" s="357">
        <v>45717</v>
      </c>
    </row>
    <row r="3685" spans="79:87">
      <c r="CA3685" s="351">
        <v>3682</v>
      </c>
      <c r="CB3685" s="358"/>
      <c r="CC3685" s="352" t="s">
        <v>4807</v>
      </c>
      <c r="CD3685" s="353" t="s">
        <v>1957</v>
      </c>
      <c r="CE3685" s="352" t="s">
        <v>7757</v>
      </c>
      <c r="CF3685" s="354" t="s">
        <v>3772</v>
      </c>
      <c r="CG3685" s="355" t="s">
        <v>664</v>
      </c>
      <c r="CH3685" s="356">
        <v>71550</v>
      </c>
      <c r="CI3685" s="357">
        <v>45717</v>
      </c>
    </row>
    <row r="3686" spans="79:87">
      <c r="CA3686" s="351">
        <v>3683</v>
      </c>
      <c r="CB3686" s="358"/>
      <c r="CC3686" s="352" t="s">
        <v>4807</v>
      </c>
      <c r="CD3686" s="353" t="s">
        <v>1957</v>
      </c>
      <c r="CE3686" s="352" t="s">
        <v>7757</v>
      </c>
      <c r="CF3686" s="354" t="s">
        <v>2341</v>
      </c>
      <c r="CG3686" s="355" t="s">
        <v>738</v>
      </c>
      <c r="CH3686" s="356">
        <v>59850</v>
      </c>
      <c r="CI3686" s="357">
        <v>45689</v>
      </c>
    </row>
    <row r="3687" spans="79:87">
      <c r="CA3687" s="351">
        <v>3684</v>
      </c>
      <c r="CB3687" s="358"/>
      <c r="CC3687" s="352" t="s">
        <v>4807</v>
      </c>
      <c r="CD3687" s="353" t="s">
        <v>1957</v>
      </c>
      <c r="CE3687" s="352" t="s">
        <v>7757</v>
      </c>
      <c r="CF3687" s="354" t="s">
        <v>2347</v>
      </c>
      <c r="CG3687" s="355" t="s">
        <v>737</v>
      </c>
      <c r="CH3687" s="356">
        <v>199500</v>
      </c>
      <c r="CI3687" s="357">
        <v>45658</v>
      </c>
    </row>
    <row r="3688" spans="79:87">
      <c r="CA3688" s="351">
        <v>3685</v>
      </c>
      <c r="CB3688" s="358"/>
      <c r="CC3688" s="352" t="s">
        <v>4807</v>
      </c>
      <c r="CD3688" s="353" t="s">
        <v>1957</v>
      </c>
      <c r="CE3688" s="352" t="s">
        <v>7757</v>
      </c>
      <c r="CF3688" s="354" t="s">
        <v>3772</v>
      </c>
      <c r="CG3688" s="355" t="s">
        <v>664</v>
      </c>
      <c r="CH3688" s="356">
        <v>42930</v>
      </c>
      <c r="CI3688" s="357">
        <v>45717</v>
      </c>
    </row>
    <row r="3689" spans="79:87">
      <c r="CA3689" s="351">
        <v>3686</v>
      </c>
      <c r="CB3689" s="358"/>
      <c r="CC3689" s="352" t="s">
        <v>4807</v>
      </c>
      <c r="CD3689" s="353" t="s">
        <v>1957</v>
      </c>
      <c r="CE3689" s="352" t="s">
        <v>7757</v>
      </c>
      <c r="CF3689" s="354" t="s">
        <v>2277</v>
      </c>
      <c r="CG3689" s="355" t="s">
        <v>684</v>
      </c>
      <c r="CH3689" s="356">
        <v>22920</v>
      </c>
      <c r="CI3689" s="357">
        <v>45717</v>
      </c>
    </row>
    <row r="3690" spans="79:87">
      <c r="CA3690" s="351">
        <v>3687</v>
      </c>
      <c r="CB3690" s="358"/>
      <c r="CC3690" s="352" t="s">
        <v>4807</v>
      </c>
      <c r="CD3690" s="353" t="s">
        <v>1957</v>
      </c>
      <c r="CE3690" s="352" t="s">
        <v>7757</v>
      </c>
      <c r="CF3690" s="354" t="s">
        <v>3772</v>
      </c>
      <c r="CG3690" s="355" t="s">
        <v>664</v>
      </c>
      <c r="CH3690" s="356">
        <v>143100</v>
      </c>
      <c r="CI3690" s="357">
        <v>45717</v>
      </c>
    </row>
    <row r="3691" spans="79:87">
      <c r="CA3691" s="351">
        <v>3688</v>
      </c>
      <c r="CB3691" s="358"/>
      <c r="CC3691" s="352" t="s">
        <v>4807</v>
      </c>
      <c r="CD3691" s="353" t="s">
        <v>1957</v>
      </c>
      <c r="CE3691" s="352" t="s">
        <v>7757</v>
      </c>
      <c r="CF3691" s="354" t="s">
        <v>2341</v>
      </c>
      <c r="CG3691" s="355" t="s">
        <v>738</v>
      </c>
      <c r="CH3691" s="353">
        <v>59850</v>
      </c>
      <c r="CI3691" s="357">
        <v>45717</v>
      </c>
    </row>
    <row r="3692" spans="79:87">
      <c r="CA3692" s="351">
        <v>3689</v>
      </c>
      <c r="CB3692" s="358"/>
      <c r="CC3692" s="352" t="s">
        <v>4807</v>
      </c>
      <c r="CD3692" s="353" t="s">
        <v>1957</v>
      </c>
      <c r="CE3692" s="352" t="s">
        <v>7757</v>
      </c>
      <c r="CF3692" s="354" t="s">
        <v>2277</v>
      </c>
      <c r="CG3692" s="355" t="s">
        <v>684</v>
      </c>
      <c r="CH3692" s="356">
        <v>22920</v>
      </c>
      <c r="CI3692" s="357">
        <v>45717</v>
      </c>
    </row>
    <row r="3693" spans="79:87">
      <c r="CA3693" s="351">
        <v>3690</v>
      </c>
      <c r="CB3693" s="358"/>
      <c r="CC3693" s="352" t="s">
        <v>4807</v>
      </c>
      <c r="CD3693" s="353" t="s">
        <v>1957</v>
      </c>
      <c r="CE3693" s="352" t="s">
        <v>7757</v>
      </c>
      <c r="CF3693" s="354" t="s">
        <v>2278</v>
      </c>
      <c r="CG3693" s="355" t="s">
        <v>685</v>
      </c>
      <c r="CH3693" s="356">
        <v>64680</v>
      </c>
      <c r="CI3693" s="357">
        <v>45717</v>
      </c>
    </row>
    <row r="3694" spans="79:87">
      <c r="CA3694" s="351">
        <v>3691</v>
      </c>
      <c r="CB3694" s="358"/>
      <c r="CC3694" s="352" t="s">
        <v>4807</v>
      </c>
      <c r="CD3694" s="353" t="s">
        <v>1957</v>
      </c>
      <c r="CE3694" s="352" t="s">
        <v>7757</v>
      </c>
      <c r="CF3694" s="354" t="s">
        <v>2707</v>
      </c>
      <c r="CG3694" s="355" t="s">
        <v>631</v>
      </c>
      <c r="CH3694" s="356">
        <v>3450</v>
      </c>
      <c r="CI3694" s="357">
        <v>45717</v>
      </c>
    </row>
    <row r="3695" spans="79:87">
      <c r="CA3695" s="351">
        <v>3692</v>
      </c>
      <c r="CB3695" s="358"/>
      <c r="CC3695" s="352" t="s">
        <v>4807</v>
      </c>
      <c r="CD3695" s="353" t="s">
        <v>1957</v>
      </c>
      <c r="CE3695" s="352" t="s">
        <v>7757</v>
      </c>
      <c r="CF3695" s="354" t="s">
        <v>2290</v>
      </c>
      <c r="CG3695" s="355" t="s">
        <v>712</v>
      </c>
      <c r="CH3695" s="356">
        <v>28800</v>
      </c>
      <c r="CI3695" s="357">
        <v>45689</v>
      </c>
    </row>
    <row r="3696" spans="79:87">
      <c r="CA3696" s="351">
        <v>3693</v>
      </c>
      <c r="CB3696" s="358"/>
      <c r="CC3696" s="352" t="s">
        <v>4807</v>
      </c>
      <c r="CD3696" s="353" t="s">
        <v>1957</v>
      </c>
      <c r="CE3696" s="352" t="s">
        <v>7757</v>
      </c>
      <c r="CF3696" s="354" t="s">
        <v>4281</v>
      </c>
      <c r="CG3696" s="355" t="s">
        <v>664</v>
      </c>
      <c r="CH3696" s="356">
        <v>143100</v>
      </c>
      <c r="CI3696" s="357">
        <v>45658</v>
      </c>
    </row>
    <row r="3697" spans="79:87">
      <c r="CA3697" s="351">
        <v>3694</v>
      </c>
      <c r="CB3697" s="358"/>
      <c r="CC3697" s="352" t="s">
        <v>4807</v>
      </c>
      <c r="CD3697" s="353" t="s">
        <v>1957</v>
      </c>
      <c r="CE3697" s="352" t="s">
        <v>7757</v>
      </c>
      <c r="CF3697" s="354" t="s">
        <v>2147</v>
      </c>
      <c r="CG3697" s="355" t="s">
        <v>752</v>
      </c>
      <c r="CH3697" s="356">
        <v>55000</v>
      </c>
      <c r="CI3697" s="357">
        <v>45717</v>
      </c>
    </row>
    <row r="3698" spans="79:87">
      <c r="CA3698" s="351">
        <v>3695</v>
      </c>
      <c r="CB3698" s="358"/>
      <c r="CC3698" s="352" t="s">
        <v>4807</v>
      </c>
      <c r="CD3698" s="353" t="s">
        <v>1957</v>
      </c>
      <c r="CE3698" s="352" t="s">
        <v>7757</v>
      </c>
      <c r="CF3698" s="354" t="s">
        <v>3772</v>
      </c>
      <c r="CG3698" s="355" t="s">
        <v>664</v>
      </c>
      <c r="CH3698" s="356">
        <v>286200</v>
      </c>
      <c r="CI3698" s="357">
        <v>45717</v>
      </c>
    </row>
    <row r="3699" spans="79:87">
      <c r="CA3699" s="351">
        <v>3696</v>
      </c>
      <c r="CB3699" s="358"/>
      <c r="CC3699" s="352" t="s">
        <v>4807</v>
      </c>
      <c r="CD3699" s="353" t="s">
        <v>1957</v>
      </c>
      <c r="CE3699" s="352" t="s">
        <v>7757</v>
      </c>
      <c r="CF3699" s="354" t="s">
        <v>2147</v>
      </c>
      <c r="CG3699" s="355" t="s">
        <v>752</v>
      </c>
      <c r="CH3699" s="356">
        <v>33000</v>
      </c>
      <c r="CI3699" s="357">
        <v>45717</v>
      </c>
    </row>
    <row r="3700" spans="79:87">
      <c r="CA3700" s="351">
        <v>3697</v>
      </c>
      <c r="CB3700" s="358"/>
      <c r="CC3700" s="352" t="s">
        <v>4807</v>
      </c>
      <c r="CD3700" s="353" t="s">
        <v>1957</v>
      </c>
      <c r="CE3700" s="352" t="s">
        <v>7757</v>
      </c>
      <c r="CF3700" s="354" t="s">
        <v>3772</v>
      </c>
      <c r="CG3700" s="355" t="s">
        <v>664</v>
      </c>
      <c r="CH3700" s="356">
        <v>85860</v>
      </c>
      <c r="CI3700" s="357">
        <v>45717</v>
      </c>
    </row>
    <row r="3701" spans="79:87">
      <c r="CA3701" s="351">
        <v>3698</v>
      </c>
      <c r="CB3701" s="358"/>
      <c r="CC3701" s="352" t="s">
        <v>4807</v>
      </c>
      <c r="CD3701" s="353" t="s">
        <v>1957</v>
      </c>
      <c r="CE3701" s="352" t="s">
        <v>7757</v>
      </c>
      <c r="CF3701" s="354" t="s">
        <v>2278</v>
      </c>
      <c r="CG3701" s="355" t="s">
        <v>685</v>
      </c>
      <c r="CH3701" s="356">
        <v>97020</v>
      </c>
      <c r="CI3701" s="357">
        <v>45717</v>
      </c>
    </row>
    <row r="3702" spans="79:87">
      <c r="CA3702" s="351">
        <v>3699</v>
      </c>
      <c r="CB3702" s="358"/>
      <c r="CC3702" s="352" t="s">
        <v>4807</v>
      </c>
      <c r="CD3702" s="353" t="s">
        <v>1957</v>
      </c>
      <c r="CE3702" s="352" t="s">
        <v>7757</v>
      </c>
      <c r="CF3702" s="354" t="s">
        <v>2707</v>
      </c>
      <c r="CG3702" s="355" t="s">
        <v>631</v>
      </c>
      <c r="CH3702" s="356">
        <v>3450</v>
      </c>
      <c r="CI3702" s="357">
        <v>45717</v>
      </c>
    </row>
    <row r="3703" spans="79:87">
      <c r="CA3703" s="351">
        <v>3700</v>
      </c>
      <c r="CB3703" s="358"/>
      <c r="CC3703" s="352" t="s">
        <v>4807</v>
      </c>
      <c r="CD3703" s="353" t="s">
        <v>1957</v>
      </c>
      <c r="CE3703" s="352" t="s">
        <v>7757</v>
      </c>
      <c r="CF3703" s="354" t="s">
        <v>2147</v>
      </c>
      <c r="CG3703" s="355" t="s">
        <v>752</v>
      </c>
      <c r="CH3703" s="356">
        <v>16500</v>
      </c>
      <c r="CI3703" s="357">
        <v>45717</v>
      </c>
    </row>
    <row r="3704" spans="79:87">
      <c r="CA3704" s="351">
        <v>3701</v>
      </c>
      <c r="CB3704" s="358"/>
      <c r="CC3704" s="352" t="s">
        <v>4807</v>
      </c>
      <c r="CD3704" s="353" t="s">
        <v>1957</v>
      </c>
      <c r="CE3704" s="352" t="s">
        <v>7757</v>
      </c>
      <c r="CF3704" s="354" t="s">
        <v>2341</v>
      </c>
      <c r="CG3704" s="355" t="s">
        <v>738</v>
      </c>
      <c r="CH3704" s="356">
        <v>99750</v>
      </c>
      <c r="CI3704" s="357">
        <v>45689</v>
      </c>
    </row>
    <row r="3705" spans="79:87">
      <c r="CA3705" s="351">
        <v>3702</v>
      </c>
      <c r="CB3705" s="358"/>
      <c r="CC3705" s="352" t="s">
        <v>4807</v>
      </c>
      <c r="CD3705" s="353" t="s">
        <v>1957</v>
      </c>
      <c r="CE3705" s="352" t="s">
        <v>7757</v>
      </c>
      <c r="CF3705" s="354" t="s">
        <v>2147</v>
      </c>
      <c r="CG3705" s="355" t="s">
        <v>752</v>
      </c>
      <c r="CH3705" s="356">
        <v>27500</v>
      </c>
      <c r="CI3705" s="357">
        <v>45658</v>
      </c>
    </row>
    <row r="3706" spans="79:87">
      <c r="CA3706" s="351">
        <v>3703</v>
      </c>
      <c r="CB3706" s="358"/>
      <c r="CC3706" s="352" t="s">
        <v>4807</v>
      </c>
      <c r="CD3706" s="353" t="s">
        <v>1957</v>
      </c>
      <c r="CE3706" s="352" t="s">
        <v>7757</v>
      </c>
      <c r="CF3706" s="354" t="s">
        <v>2147</v>
      </c>
      <c r="CG3706" s="355" t="s">
        <v>752</v>
      </c>
      <c r="CH3706" s="356">
        <v>16500</v>
      </c>
      <c r="CI3706" s="357">
        <v>45717</v>
      </c>
    </row>
    <row r="3707" spans="79:87">
      <c r="CA3707" s="351">
        <v>3704</v>
      </c>
      <c r="CB3707" s="358"/>
      <c r="CC3707" s="352" t="s">
        <v>4807</v>
      </c>
      <c r="CD3707" s="353" t="s">
        <v>1957</v>
      </c>
      <c r="CE3707" s="352" t="s">
        <v>7757</v>
      </c>
      <c r="CF3707" s="354" t="s">
        <v>3772</v>
      </c>
      <c r="CG3707" s="355" t="s">
        <v>664</v>
      </c>
      <c r="CH3707" s="356">
        <v>71550</v>
      </c>
      <c r="CI3707" s="357">
        <v>45717</v>
      </c>
    </row>
    <row r="3708" spans="79:87">
      <c r="CA3708" s="351">
        <v>3705</v>
      </c>
      <c r="CB3708" s="358"/>
      <c r="CC3708" s="352" t="s">
        <v>4807</v>
      </c>
      <c r="CD3708" s="353" t="s">
        <v>1957</v>
      </c>
      <c r="CE3708" s="352" t="s">
        <v>7757</v>
      </c>
      <c r="CF3708" s="354" t="s">
        <v>3772</v>
      </c>
      <c r="CG3708" s="355" t="s">
        <v>664</v>
      </c>
      <c r="CH3708" s="356">
        <v>42930</v>
      </c>
      <c r="CI3708" s="357">
        <v>45717</v>
      </c>
    </row>
    <row r="3709" spans="79:87">
      <c r="CA3709" s="351">
        <v>3706</v>
      </c>
      <c r="CB3709" s="358"/>
      <c r="CC3709" s="352" t="s">
        <v>4807</v>
      </c>
      <c r="CD3709" s="353" t="s">
        <v>1957</v>
      </c>
      <c r="CE3709" s="352" t="s">
        <v>7757</v>
      </c>
      <c r="CF3709" s="354" t="s">
        <v>2348</v>
      </c>
      <c r="CG3709" s="355" t="s">
        <v>736</v>
      </c>
      <c r="CH3709" s="356">
        <v>200400</v>
      </c>
      <c r="CI3709" s="357">
        <v>45717</v>
      </c>
    </row>
    <row r="3710" spans="79:87">
      <c r="CA3710" s="351">
        <v>3707</v>
      </c>
      <c r="CB3710" s="358"/>
      <c r="CC3710" s="352" t="s">
        <v>4807</v>
      </c>
      <c r="CD3710" s="353" t="s">
        <v>1957</v>
      </c>
      <c r="CE3710" s="352" t="s">
        <v>7757</v>
      </c>
      <c r="CF3710" s="354" t="s">
        <v>2277</v>
      </c>
      <c r="CG3710" s="355" t="s">
        <v>684</v>
      </c>
      <c r="CH3710" s="356">
        <v>22920</v>
      </c>
      <c r="CI3710" s="357">
        <v>45717</v>
      </c>
    </row>
    <row r="3711" spans="79:87">
      <c r="CA3711" s="351">
        <v>3708</v>
      </c>
      <c r="CB3711" s="358"/>
      <c r="CC3711" s="352" t="s">
        <v>4807</v>
      </c>
      <c r="CD3711" s="353" t="s">
        <v>1957</v>
      </c>
      <c r="CE3711" s="352" t="s">
        <v>7757</v>
      </c>
      <c r="CF3711" s="354" t="s">
        <v>2278</v>
      </c>
      <c r="CG3711" s="355" t="s">
        <v>685</v>
      </c>
      <c r="CH3711" s="356">
        <v>64680</v>
      </c>
      <c r="CI3711" s="357">
        <v>45717</v>
      </c>
    </row>
    <row r="3712" spans="79:87">
      <c r="CA3712" s="351">
        <v>3709</v>
      </c>
      <c r="CB3712" s="358"/>
      <c r="CC3712" s="352" t="s">
        <v>4807</v>
      </c>
      <c r="CD3712" s="353" t="s">
        <v>1957</v>
      </c>
      <c r="CE3712" s="352" t="s">
        <v>7757</v>
      </c>
      <c r="CF3712" s="354" t="s">
        <v>2341</v>
      </c>
      <c r="CG3712" s="355" t="s">
        <v>738</v>
      </c>
      <c r="CH3712" s="356">
        <v>219450</v>
      </c>
      <c r="CI3712" s="357">
        <v>45717</v>
      </c>
    </row>
    <row r="3713" spans="79:87">
      <c r="CA3713" s="351">
        <v>3710</v>
      </c>
      <c r="CB3713" s="358"/>
      <c r="CC3713" s="352" t="s">
        <v>4807</v>
      </c>
      <c r="CD3713" s="353" t="s">
        <v>1957</v>
      </c>
      <c r="CE3713" s="352" t="s">
        <v>7757</v>
      </c>
      <c r="CF3713" s="354" t="s">
        <v>2341</v>
      </c>
      <c r="CG3713" s="355" t="s">
        <v>738</v>
      </c>
      <c r="CH3713" s="356">
        <v>199500</v>
      </c>
      <c r="CI3713" s="357">
        <v>45689</v>
      </c>
    </row>
    <row r="3714" spans="79:87">
      <c r="CA3714" s="351">
        <v>3711</v>
      </c>
      <c r="CB3714" s="358"/>
      <c r="CC3714" s="352" t="s">
        <v>4807</v>
      </c>
      <c r="CD3714" s="353" t="s">
        <v>1957</v>
      </c>
      <c r="CE3714" s="352" t="s">
        <v>7757</v>
      </c>
      <c r="CF3714" s="354" t="s">
        <v>2134</v>
      </c>
      <c r="CG3714" s="355" t="s">
        <v>807</v>
      </c>
      <c r="CH3714" s="356">
        <v>22000</v>
      </c>
      <c r="CI3714" s="357">
        <v>45658</v>
      </c>
    </row>
    <row r="3715" spans="79:87">
      <c r="CA3715" s="351">
        <v>3712</v>
      </c>
      <c r="CB3715" s="358"/>
      <c r="CC3715" s="352" t="s">
        <v>4807</v>
      </c>
      <c r="CD3715" s="353" t="s">
        <v>1957</v>
      </c>
      <c r="CE3715" s="352" t="s">
        <v>7757</v>
      </c>
      <c r="CF3715" s="354" t="s">
        <v>2278</v>
      </c>
      <c r="CG3715" s="355" t="s">
        <v>685</v>
      </c>
      <c r="CH3715" s="356">
        <v>64680</v>
      </c>
      <c r="CI3715" s="357">
        <v>45717</v>
      </c>
    </row>
    <row r="3716" spans="79:87">
      <c r="CA3716" s="351">
        <v>3713</v>
      </c>
      <c r="CB3716" s="358"/>
      <c r="CC3716" s="352" t="s">
        <v>4807</v>
      </c>
      <c r="CD3716" s="353" t="s">
        <v>7758</v>
      </c>
      <c r="CE3716" s="352" t="s">
        <v>7759</v>
      </c>
      <c r="CF3716" s="354" t="s">
        <v>3420</v>
      </c>
      <c r="CG3716" s="355" t="s">
        <v>2169</v>
      </c>
      <c r="CH3716" s="356">
        <v>25380</v>
      </c>
      <c r="CI3716" s="357">
        <v>45717</v>
      </c>
    </row>
    <row r="3717" spans="79:87">
      <c r="CA3717" s="351">
        <v>3714</v>
      </c>
      <c r="CB3717" s="358"/>
      <c r="CC3717" s="352" t="s">
        <v>4807</v>
      </c>
      <c r="CD3717" s="353" t="s">
        <v>7760</v>
      </c>
      <c r="CE3717" s="352" t="s">
        <v>7761</v>
      </c>
      <c r="CF3717" s="354" t="s">
        <v>3381</v>
      </c>
      <c r="CG3717" s="355" t="s">
        <v>821</v>
      </c>
      <c r="CH3717" s="356">
        <v>13560</v>
      </c>
      <c r="CI3717" s="357">
        <v>45717</v>
      </c>
    </row>
    <row r="3718" spans="79:87">
      <c r="CA3718" s="351">
        <v>3715</v>
      </c>
      <c r="CB3718" s="358"/>
      <c r="CC3718" s="352" t="s">
        <v>4807</v>
      </c>
      <c r="CD3718" s="353" t="s">
        <v>4030</v>
      </c>
      <c r="CE3718" s="352" t="s">
        <v>7762</v>
      </c>
      <c r="CF3718" s="354" t="s">
        <v>2127</v>
      </c>
      <c r="CG3718" s="355" t="s">
        <v>751</v>
      </c>
      <c r="CH3718" s="356">
        <v>37920</v>
      </c>
      <c r="CI3718" s="357">
        <v>45717</v>
      </c>
    </row>
    <row r="3719" spans="79:87">
      <c r="CA3719" s="351">
        <v>3716</v>
      </c>
      <c r="CB3719" s="358"/>
      <c r="CC3719" s="352" t="s">
        <v>4807</v>
      </c>
      <c r="CD3719" s="353" t="s">
        <v>4030</v>
      </c>
      <c r="CE3719" s="352" t="s">
        <v>7762</v>
      </c>
      <c r="CF3719" s="354" t="s">
        <v>2127</v>
      </c>
      <c r="CG3719" s="355" t="s">
        <v>751</v>
      </c>
      <c r="CH3719" s="356">
        <v>18960</v>
      </c>
      <c r="CI3719" s="357">
        <v>45717</v>
      </c>
    </row>
    <row r="3720" spans="79:87">
      <c r="CA3720" s="351">
        <v>3717</v>
      </c>
      <c r="CB3720" s="358"/>
      <c r="CC3720" s="352" t="s">
        <v>4807</v>
      </c>
      <c r="CD3720" s="353" t="s">
        <v>4030</v>
      </c>
      <c r="CE3720" s="352" t="s">
        <v>7762</v>
      </c>
      <c r="CF3720" s="354" t="s">
        <v>2290</v>
      </c>
      <c r="CG3720" s="355" t="s">
        <v>712</v>
      </c>
      <c r="CH3720" s="356">
        <v>28800</v>
      </c>
      <c r="CI3720" s="357">
        <v>45717</v>
      </c>
    </row>
    <row r="3721" spans="79:87">
      <c r="CA3721" s="351">
        <v>3718</v>
      </c>
      <c r="CB3721" s="358"/>
      <c r="CC3721" s="352" t="s">
        <v>4807</v>
      </c>
      <c r="CD3721" s="353" t="s">
        <v>4030</v>
      </c>
      <c r="CE3721" s="352" t="s">
        <v>7762</v>
      </c>
      <c r="CF3721" s="354" t="s">
        <v>2290</v>
      </c>
      <c r="CG3721" s="355" t="s">
        <v>712</v>
      </c>
      <c r="CH3721" s="356">
        <v>28800</v>
      </c>
      <c r="CI3721" s="357">
        <v>45717</v>
      </c>
    </row>
    <row r="3722" spans="79:87">
      <c r="CA3722" s="351">
        <v>3719</v>
      </c>
      <c r="CB3722" s="358"/>
      <c r="CC3722" s="352" t="s">
        <v>4807</v>
      </c>
      <c r="CD3722" s="353" t="s">
        <v>4030</v>
      </c>
      <c r="CE3722" s="352" t="s">
        <v>7762</v>
      </c>
      <c r="CF3722" s="354" t="s">
        <v>2290</v>
      </c>
      <c r="CG3722" s="355" t="s">
        <v>712</v>
      </c>
      <c r="CH3722" s="356">
        <v>28800</v>
      </c>
      <c r="CI3722" s="357">
        <v>45689</v>
      </c>
    </row>
    <row r="3723" spans="79:87">
      <c r="CA3723" s="351">
        <v>3720</v>
      </c>
      <c r="CB3723" s="358"/>
      <c r="CC3723" s="352" t="s">
        <v>4807</v>
      </c>
      <c r="CD3723" s="353" t="s">
        <v>4030</v>
      </c>
      <c r="CE3723" s="352" t="s">
        <v>7762</v>
      </c>
      <c r="CF3723" s="354" t="s">
        <v>2127</v>
      </c>
      <c r="CG3723" s="355" t="s">
        <v>751</v>
      </c>
      <c r="CH3723" s="356">
        <v>37920</v>
      </c>
      <c r="CI3723" s="357">
        <v>45658</v>
      </c>
    </row>
    <row r="3724" spans="79:87">
      <c r="CA3724" s="351">
        <v>3721</v>
      </c>
      <c r="CB3724" s="358"/>
      <c r="CC3724" s="352" t="s">
        <v>7763</v>
      </c>
      <c r="CD3724" s="353" t="s">
        <v>7764</v>
      </c>
      <c r="CE3724" s="352" t="s">
        <v>7765</v>
      </c>
      <c r="CF3724" s="354" t="s">
        <v>2065</v>
      </c>
      <c r="CG3724" s="355" t="s">
        <v>811</v>
      </c>
      <c r="CH3724" s="356">
        <v>15000</v>
      </c>
      <c r="CI3724" s="357">
        <v>45717</v>
      </c>
    </row>
    <row r="3725" spans="79:87">
      <c r="CA3725" s="351">
        <v>3722</v>
      </c>
      <c r="CB3725" s="358"/>
      <c r="CC3725" s="352" t="s">
        <v>4807</v>
      </c>
      <c r="CD3725" s="353" t="s">
        <v>7766</v>
      </c>
      <c r="CE3725" s="352" t="s">
        <v>7767</v>
      </c>
      <c r="CF3725" s="354" t="s">
        <v>2072</v>
      </c>
      <c r="CG3725" s="355" t="s">
        <v>800</v>
      </c>
      <c r="CH3725" s="356">
        <v>19000</v>
      </c>
      <c r="CI3725" s="357">
        <v>45717</v>
      </c>
    </row>
    <row r="3726" spans="79:87">
      <c r="CA3726" s="351">
        <v>3723</v>
      </c>
      <c r="CB3726" s="358"/>
      <c r="CC3726" s="352" t="s">
        <v>4807</v>
      </c>
      <c r="CD3726" s="353" t="s">
        <v>7768</v>
      </c>
      <c r="CE3726" s="352" t="s">
        <v>7769</v>
      </c>
      <c r="CF3726" s="354" t="s">
        <v>2557</v>
      </c>
      <c r="CG3726" s="355" t="s">
        <v>824</v>
      </c>
      <c r="CH3726" s="356">
        <v>8550</v>
      </c>
      <c r="CI3726" s="357">
        <v>45717</v>
      </c>
    </row>
    <row r="3727" spans="79:87">
      <c r="CA3727" s="351">
        <v>3724</v>
      </c>
      <c r="CB3727" s="358"/>
      <c r="CC3727" s="352" t="s">
        <v>4807</v>
      </c>
      <c r="CD3727" s="353" t="s">
        <v>7770</v>
      </c>
      <c r="CE3727" s="352" t="s">
        <v>7771</v>
      </c>
      <c r="CF3727" s="354" t="s">
        <v>2198</v>
      </c>
      <c r="CG3727" s="355" t="s">
        <v>2199</v>
      </c>
      <c r="CH3727" s="356">
        <v>25000</v>
      </c>
      <c r="CI3727" s="357">
        <v>45717</v>
      </c>
    </row>
    <row r="3728" spans="79:87">
      <c r="CA3728" s="351">
        <v>3725</v>
      </c>
      <c r="CB3728" s="358"/>
      <c r="CC3728" s="352" t="s">
        <v>4807</v>
      </c>
      <c r="CD3728" s="353" t="s">
        <v>7772</v>
      </c>
      <c r="CE3728" s="352" t="s">
        <v>7773</v>
      </c>
      <c r="CF3728" s="354" t="s">
        <v>2131</v>
      </c>
      <c r="CG3728" s="355" t="s">
        <v>808</v>
      </c>
      <c r="CH3728" s="356">
        <v>30000</v>
      </c>
      <c r="CI3728" s="357">
        <v>45717</v>
      </c>
    </row>
    <row r="3729" spans="79:87">
      <c r="CA3729" s="351">
        <v>3726</v>
      </c>
      <c r="CB3729" s="358"/>
      <c r="CC3729" s="352" t="s">
        <v>4807</v>
      </c>
      <c r="CD3729" s="353" t="s">
        <v>7774</v>
      </c>
      <c r="CE3729" s="352" t="s">
        <v>7775</v>
      </c>
      <c r="CF3729" s="354" t="s">
        <v>2732</v>
      </c>
      <c r="CG3729" s="355" t="s">
        <v>802</v>
      </c>
      <c r="CH3729" s="356">
        <v>29000</v>
      </c>
      <c r="CI3729" s="357">
        <v>45717</v>
      </c>
    </row>
    <row r="3730" spans="79:87">
      <c r="CA3730" s="351">
        <v>3727</v>
      </c>
      <c r="CB3730" s="358"/>
      <c r="CC3730" s="352" t="s">
        <v>4807</v>
      </c>
      <c r="CD3730" s="353" t="s">
        <v>7776</v>
      </c>
      <c r="CE3730" s="352" t="s">
        <v>7777</v>
      </c>
      <c r="CF3730" s="354" t="s">
        <v>2092</v>
      </c>
      <c r="CG3730" s="355" t="s">
        <v>812</v>
      </c>
      <c r="CH3730" s="356">
        <v>11500</v>
      </c>
      <c r="CI3730" s="357">
        <v>45717</v>
      </c>
    </row>
    <row r="3731" spans="79:87">
      <c r="CA3731" s="351">
        <v>3728</v>
      </c>
      <c r="CB3731" s="358"/>
      <c r="CC3731" s="352" t="s">
        <v>4807</v>
      </c>
      <c r="CD3731" s="353" t="s">
        <v>7778</v>
      </c>
      <c r="CE3731" s="352" t="s">
        <v>7728</v>
      </c>
      <c r="CF3731" s="354" t="s">
        <v>2054</v>
      </c>
      <c r="CG3731" s="355" t="s">
        <v>759</v>
      </c>
      <c r="CH3731" s="356">
        <v>36720</v>
      </c>
      <c r="CI3731" s="357">
        <v>45689</v>
      </c>
    </row>
    <row r="3732" spans="79:87">
      <c r="CA3732" s="351">
        <v>3729</v>
      </c>
      <c r="CB3732" s="358"/>
      <c r="CC3732" s="352" t="s">
        <v>4807</v>
      </c>
      <c r="CD3732" s="353" t="s">
        <v>1588</v>
      </c>
      <c r="CE3732" s="352" t="s">
        <v>7779</v>
      </c>
      <c r="CF3732" s="354" t="s">
        <v>3381</v>
      </c>
      <c r="CG3732" s="355" t="s">
        <v>821</v>
      </c>
      <c r="CH3732" s="356">
        <v>6780</v>
      </c>
      <c r="CI3732" s="357">
        <v>45658</v>
      </c>
    </row>
    <row r="3733" spans="79:87">
      <c r="CA3733" s="351">
        <v>3730</v>
      </c>
      <c r="CB3733" s="358"/>
      <c r="CC3733" s="352" t="s">
        <v>4807</v>
      </c>
      <c r="CD3733" s="353" t="s">
        <v>1588</v>
      </c>
      <c r="CE3733" s="352" t="s">
        <v>7779</v>
      </c>
      <c r="CF3733" s="354" t="s">
        <v>2147</v>
      </c>
      <c r="CG3733" s="355" t="s">
        <v>752</v>
      </c>
      <c r="CH3733" s="356">
        <v>5500</v>
      </c>
      <c r="CI3733" s="357">
        <v>45717</v>
      </c>
    </row>
    <row r="3734" spans="79:87">
      <c r="CA3734" s="351">
        <v>3731</v>
      </c>
      <c r="CB3734" s="358"/>
      <c r="CC3734" s="352" t="s">
        <v>4807</v>
      </c>
      <c r="CD3734" s="353" t="s">
        <v>1588</v>
      </c>
      <c r="CE3734" s="352" t="s">
        <v>7779</v>
      </c>
      <c r="CF3734" s="354" t="s">
        <v>2147</v>
      </c>
      <c r="CG3734" s="355" t="s">
        <v>752</v>
      </c>
      <c r="CH3734" s="356">
        <v>22000</v>
      </c>
      <c r="CI3734" s="357">
        <v>45717</v>
      </c>
    </row>
    <row r="3735" spans="79:87">
      <c r="CA3735" s="351">
        <v>3732</v>
      </c>
      <c r="CB3735" s="358"/>
      <c r="CC3735" s="352" t="s">
        <v>4807</v>
      </c>
      <c r="CD3735" s="353" t="s">
        <v>7780</v>
      </c>
      <c r="CE3735" s="352" t="s">
        <v>7781</v>
      </c>
      <c r="CF3735" s="354" t="s">
        <v>2072</v>
      </c>
      <c r="CG3735" s="355" t="s">
        <v>800</v>
      </c>
      <c r="CH3735" s="356">
        <v>19000</v>
      </c>
      <c r="CI3735" s="357">
        <v>45717</v>
      </c>
    </row>
    <row r="3736" spans="79:87">
      <c r="CA3736" s="351">
        <v>3733</v>
      </c>
      <c r="CB3736" s="358"/>
      <c r="CC3736" s="352" t="s">
        <v>4807</v>
      </c>
      <c r="CD3736" s="353" t="s">
        <v>7782</v>
      </c>
      <c r="CE3736" s="352" t="s">
        <v>7783</v>
      </c>
      <c r="CF3736" s="354" t="s">
        <v>7784</v>
      </c>
      <c r="CG3736" s="355" t="s">
        <v>7785</v>
      </c>
      <c r="CH3736" s="356">
        <v>38700</v>
      </c>
      <c r="CI3736" s="357">
        <v>45717</v>
      </c>
    </row>
    <row r="3737" spans="79:87">
      <c r="CA3737" s="351">
        <v>3734</v>
      </c>
      <c r="CB3737" s="358"/>
      <c r="CC3737" s="360" t="s">
        <v>4807</v>
      </c>
      <c r="CD3737" s="353" t="s">
        <v>7786</v>
      </c>
      <c r="CE3737" s="360" t="s">
        <v>7787</v>
      </c>
      <c r="CF3737" s="354" t="s">
        <v>2131</v>
      </c>
      <c r="CG3737" s="355" t="s">
        <v>808</v>
      </c>
      <c r="CH3737" s="356">
        <v>30000</v>
      </c>
      <c r="CI3737" s="357">
        <v>45717</v>
      </c>
    </row>
    <row r="3738" spans="79:87">
      <c r="CA3738" s="351">
        <v>3735</v>
      </c>
      <c r="CB3738" s="358"/>
      <c r="CC3738" s="360" t="s">
        <v>4807</v>
      </c>
      <c r="CD3738" s="353" t="s">
        <v>7788</v>
      </c>
      <c r="CE3738" s="360" t="s">
        <v>7789</v>
      </c>
      <c r="CF3738" s="354" t="s">
        <v>2707</v>
      </c>
      <c r="CG3738" s="355" t="s">
        <v>631</v>
      </c>
      <c r="CH3738" s="356">
        <v>3450</v>
      </c>
      <c r="CI3738" s="357">
        <v>45717</v>
      </c>
    </row>
    <row r="3739" spans="79:87">
      <c r="CA3739" s="351">
        <v>3736</v>
      </c>
      <c r="CB3739" s="358"/>
      <c r="CC3739" s="360" t="s">
        <v>4807</v>
      </c>
      <c r="CD3739" s="353" t="s">
        <v>7790</v>
      </c>
      <c r="CE3739" s="360" t="s">
        <v>7744</v>
      </c>
      <c r="CF3739" s="354" t="s">
        <v>2388</v>
      </c>
      <c r="CG3739" s="355" t="s">
        <v>804</v>
      </c>
      <c r="CH3739" s="356">
        <v>9600</v>
      </c>
      <c r="CI3739" s="357">
        <v>45717</v>
      </c>
    </row>
    <row r="3740" spans="79:87">
      <c r="CA3740" s="351">
        <v>3737</v>
      </c>
      <c r="CB3740" s="358"/>
      <c r="CC3740" s="360" t="s">
        <v>4807</v>
      </c>
      <c r="CD3740" s="353" t="s">
        <v>7790</v>
      </c>
      <c r="CE3740" s="360" t="s">
        <v>7744</v>
      </c>
      <c r="CF3740" s="354" t="s">
        <v>2198</v>
      </c>
      <c r="CG3740" s="355" t="s">
        <v>2199</v>
      </c>
      <c r="CH3740" s="356">
        <v>25000</v>
      </c>
      <c r="CI3740" s="357">
        <v>45689</v>
      </c>
    </row>
    <row r="3741" spans="79:87">
      <c r="CA3741" s="351">
        <v>3738</v>
      </c>
      <c r="CB3741" s="358"/>
      <c r="CC3741" s="360" t="s">
        <v>4807</v>
      </c>
      <c r="CD3741" s="353" t="s">
        <v>1933</v>
      </c>
      <c r="CE3741" s="360" t="s">
        <v>7791</v>
      </c>
      <c r="CF3741" s="354" t="s">
        <v>2147</v>
      </c>
      <c r="CG3741" s="355" t="s">
        <v>752</v>
      </c>
      <c r="CH3741" s="356">
        <v>55000</v>
      </c>
      <c r="CI3741" s="357">
        <v>45658</v>
      </c>
    </row>
    <row r="3742" spans="79:87">
      <c r="CA3742" s="351">
        <v>3739</v>
      </c>
      <c r="CB3742" s="358"/>
      <c r="CC3742" s="360" t="s">
        <v>4807</v>
      </c>
      <c r="CD3742" s="353" t="s">
        <v>1933</v>
      </c>
      <c r="CE3742" s="360" t="s">
        <v>7791</v>
      </c>
      <c r="CF3742" s="354" t="s">
        <v>2147</v>
      </c>
      <c r="CG3742" s="355" t="s">
        <v>752</v>
      </c>
      <c r="CH3742" s="356">
        <v>110000</v>
      </c>
      <c r="CI3742" s="357">
        <v>45717</v>
      </c>
    </row>
    <row r="3743" spans="79:87">
      <c r="CA3743" s="351">
        <v>3740</v>
      </c>
      <c r="CB3743" s="358"/>
      <c r="CC3743" s="360" t="s">
        <v>4807</v>
      </c>
      <c r="CD3743" s="353" t="s">
        <v>1933</v>
      </c>
      <c r="CE3743" s="360" t="s">
        <v>7791</v>
      </c>
      <c r="CF3743" s="354" t="s">
        <v>2147</v>
      </c>
      <c r="CG3743" s="355" t="s">
        <v>752</v>
      </c>
      <c r="CH3743" s="356">
        <v>110000</v>
      </c>
      <c r="CI3743" s="357">
        <v>45717</v>
      </c>
    </row>
    <row r="3744" spans="79:87">
      <c r="CA3744" s="351">
        <v>3741</v>
      </c>
      <c r="CB3744" s="358"/>
      <c r="CC3744" s="360" t="s">
        <v>4807</v>
      </c>
      <c r="CD3744" s="353" t="s">
        <v>1933</v>
      </c>
      <c r="CE3744" s="360" t="s">
        <v>7791</v>
      </c>
      <c r="CF3744" s="354" t="s">
        <v>2147</v>
      </c>
      <c r="CG3744" s="355" t="s">
        <v>752</v>
      </c>
      <c r="CH3744" s="356">
        <v>27500</v>
      </c>
      <c r="CI3744" s="357">
        <v>45717</v>
      </c>
    </row>
    <row r="3745" spans="79:87">
      <c r="CA3745" s="351">
        <v>3742</v>
      </c>
      <c r="CB3745" s="358"/>
      <c r="CC3745" s="360" t="s">
        <v>4807</v>
      </c>
      <c r="CD3745" s="353" t="s">
        <v>1933</v>
      </c>
      <c r="CE3745" s="360" t="s">
        <v>7791</v>
      </c>
      <c r="CF3745" s="354" t="s">
        <v>2147</v>
      </c>
      <c r="CG3745" s="355" t="s">
        <v>752</v>
      </c>
      <c r="CH3745" s="356">
        <v>55000</v>
      </c>
      <c r="CI3745" s="357">
        <v>45717</v>
      </c>
    </row>
    <row r="3746" spans="79:87">
      <c r="CA3746" s="351">
        <v>3743</v>
      </c>
      <c r="CB3746" s="358"/>
      <c r="CC3746" s="360" t="s">
        <v>4807</v>
      </c>
      <c r="CD3746" s="353" t="s">
        <v>1933</v>
      </c>
      <c r="CE3746" s="360" t="s">
        <v>7791</v>
      </c>
      <c r="CF3746" s="354" t="s">
        <v>2147</v>
      </c>
      <c r="CG3746" s="355" t="s">
        <v>752</v>
      </c>
      <c r="CH3746" s="356">
        <v>55000</v>
      </c>
      <c r="CI3746" s="357">
        <v>45717</v>
      </c>
    </row>
    <row r="3747" spans="79:87">
      <c r="CA3747" s="351">
        <v>3744</v>
      </c>
      <c r="CB3747" s="358"/>
      <c r="CC3747" s="360" t="s">
        <v>4807</v>
      </c>
      <c r="CD3747" s="353" t="s">
        <v>1933</v>
      </c>
      <c r="CE3747" s="360" t="s">
        <v>7791</v>
      </c>
      <c r="CF3747" s="354" t="s">
        <v>2147</v>
      </c>
      <c r="CG3747" s="355" t="s">
        <v>752</v>
      </c>
      <c r="CH3747" s="356">
        <v>55000</v>
      </c>
      <c r="CI3747" s="357">
        <v>45717</v>
      </c>
    </row>
    <row r="3748" spans="79:87">
      <c r="CA3748" s="351">
        <v>3745</v>
      </c>
      <c r="CB3748" s="358"/>
      <c r="CC3748" s="360" t="s">
        <v>4807</v>
      </c>
      <c r="CD3748" s="353" t="s">
        <v>1933</v>
      </c>
      <c r="CE3748" s="360" t="s">
        <v>7791</v>
      </c>
      <c r="CF3748" s="354" t="s">
        <v>2147</v>
      </c>
      <c r="CG3748" s="355" t="s">
        <v>752</v>
      </c>
      <c r="CH3748" s="356">
        <v>55000</v>
      </c>
      <c r="CI3748" s="357">
        <v>45717</v>
      </c>
    </row>
    <row r="3749" spans="79:87">
      <c r="CA3749" s="351">
        <v>3746</v>
      </c>
      <c r="CB3749" s="358"/>
      <c r="CC3749" s="360" t="s">
        <v>4807</v>
      </c>
      <c r="CD3749" s="353" t="s">
        <v>1933</v>
      </c>
      <c r="CE3749" s="360" t="s">
        <v>7791</v>
      </c>
      <c r="CF3749" s="354" t="s">
        <v>2147</v>
      </c>
      <c r="CG3749" s="355" t="s">
        <v>752</v>
      </c>
      <c r="CH3749" s="356">
        <v>55000</v>
      </c>
      <c r="CI3749" s="357">
        <v>45689</v>
      </c>
    </row>
    <row r="3750" spans="79:87">
      <c r="CA3750" s="351">
        <v>3747</v>
      </c>
      <c r="CB3750" s="358"/>
      <c r="CC3750" s="360" t="s">
        <v>4807</v>
      </c>
      <c r="CD3750" s="353" t="s">
        <v>7792</v>
      </c>
      <c r="CE3750" s="360" t="s">
        <v>7793</v>
      </c>
      <c r="CF3750" s="354" t="s">
        <v>2065</v>
      </c>
      <c r="CG3750" s="355" t="s">
        <v>811</v>
      </c>
      <c r="CH3750" s="356">
        <v>15000</v>
      </c>
      <c r="CI3750" s="357">
        <v>45658</v>
      </c>
    </row>
    <row r="3751" spans="79:87">
      <c r="CA3751" s="351">
        <v>3748</v>
      </c>
      <c r="CB3751" s="358"/>
      <c r="CC3751" s="360" t="s">
        <v>4807</v>
      </c>
      <c r="CD3751" s="353" t="s">
        <v>7794</v>
      </c>
      <c r="CE3751" s="360" t="s">
        <v>7795</v>
      </c>
      <c r="CF3751" s="354" t="s">
        <v>2864</v>
      </c>
      <c r="CG3751" s="355" t="s">
        <v>640</v>
      </c>
      <c r="CH3751" s="356">
        <v>21720</v>
      </c>
      <c r="CI3751" s="357">
        <v>45717</v>
      </c>
    </row>
    <row r="3752" spans="79:87">
      <c r="CA3752" s="351">
        <v>3749</v>
      </c>
      <c r="CB3752" s="358"/>
      <c r="CC3752" s="360" t="s">
        <v>4807</v>
      </c>
      <c r="CD3752" s="353" t="s">
        <v>7796</v>
      </c>
      <c r="CE3752" s="360" t="s">
        <v>7757</v>
      </c>
      <c r="CF3752" s="354" t="s">
        <v>2732</v>
      </c>
      <c r="CG3752" s="355" t="s">
        <v>802</v>
      </c>
      <c r="CH3752" s="356">
        <v>29000</v>
      </c>
      <c r="CI3752" s="357">
        <v>45717</v>
      </c>
    </row>
    <row r="3753" spans="79:87">
      <c r="CA3753" s="351">
        <v>3750</v>
      </c>
      <c r="CB3753" s="358"/>
      <c r="CC3753" s="360" t="s">
        <v>4807</v>
      </c>
      <c r="CD3753" s="353" t="s">
        <v>7797</v>
      </c>
      <c r="CE3753" s="360" t="s">
        <v>7798</v>
      </c>
      <c r="CF3753" s="354" t="s">
        <v>2109</v>
      </c>
      <c r="CG3753" s="355" t="s">
        <v>631</v>
      </c>
      <c r="CH3753" s="356">
        <v>57500</v>
      </c>
      <c r="CI3753" s="357">
        <v>45717</v>
      </c>
    </row>
    <row r="3754" spans="79:87">
      <c r="CA3754" s="351">
        <v>3751</v>
      </c>
      <c r="CB3754" s="358"/>
      <c r="CC3754" s="360" t="s">
        <v>4807</v>
      </c>
      <c r="CD3754" s="353" t="s">
        <v>7799</v>
      </c>
      <c r="CE3754" s="360" t="s">
        <v>7800</v>
      </c>
      <c r="CF3754" s="354" t="s">
        <v>2065</v>
      </c>
      <c r="CG3754" s="355" t="s">
        <v>811</v>
      </c>
      <c r="CH3754" s="356">
        <v>15000</v>
      </c>
      <c r="CI3754" s="357">
        <v>45717</v>
      </c>
    </row>
    <row r="3755" spans="79:87">
      <c r="CA3755" s="351">
        <v>3752</v>
      </c>
      <c r="CB3755" s="358"/>
      <c r="CC3755" s="360" t="s">
        <v>4807</v>
      </c>
      <c r="CD3755" s="353" t="s">
        <v>1913</v>
      </c>
      <c r="CE3755" s="360" t="s">
        <v>7801</v>
      </c>
      <c r="CF3755" s="354" t="s">
        <v>2147</v>
      </c>
      <c r="CG3755" s="355" t="s">
        <v>752</v>
      </c>
      <c r="CH3755" s="356">
        <v>22000</v>
      </c>
      <c r="CI3755" s="357">
        <v>45717</v>
      </c>
    </row>
    <row r="3756" spans="79:87">
      <c r="CA3756" s="351">
        <v>3753</v>
      </c>
      <c r="CB3756" s="358"/>
      <c r="CC3756" s="360" t="s">
        <v>4807</v>
      </c>
      <c r="CD3756" s="353" t="s">
        <v>7802</v>
      </c>
      <c r="CE3756" s="360" t="s">
        <v>7803</v>
      </c>
      <c r="CF3756" s="354" t="s">
        <v>2329</v>
      </c>
      <c r="CG3756" s="355" t="s">
        <v>663</v>
      </c>
      <c r="CH3756" s="356">
        <v>-68490</v>
      </c>
      <c r="CI3756" s="357">
        <v>45717</v>
      </c>
    </row>
    <row r="3757" spans="79:87">
      <c r="CA3757" s="351">
        <v>3754</v>
      </c>
      <c r="CB3757" s="358"/>
      <c r="CC3757" s="360" t="s">
        <v>4807</v>
      </c>
      <c r="CD3757" s="353" t="s">
        <v>7804</v>
      </c>
      <c r="CE3757" s="360" t="s">
        <v>7805</v>
      </c>
      <c r="CF3757" s="354" t="s">
        <v>2065</v>
      </c>
      <c r="CG3757" s="355" t="s">
        <v>811</v>
      </c>
      <c r="CH3757" s="356">
        <v>15000</v>
      </c>
      <c r="CI3757" s="357">
        <v>45717</v>
      </c>
    </row>
    <row r="3758" spans="79:87">
      <c r="CA3758" s="351">
        <v>3755</v>
      </c>
      <c r="CB3758" s="358"/>
      <c r="CC3758" s="360" t="s">
        <v>4807</v>
      </c>
      <c r="CD3758" s="353" t="s">
        <v>7806</v>
      </c>
      <c r="CE3758" s="360" t="s">
        <v>7807</v>
      </c>
      <c r="CF3758" s="354" t="s">
        <v>2241</v>
      </c>
      <c r="CG3758" s="355" t="s">
        <v>824</v>
      </c>
      <c r="CH3758" s="356">
        <v>47500</v>
      </c>
      <c r="CI3758" s="357">
        <v>45689</v>
      </c>
    </row>
    <row r="3759" spans="79:87">
      <c r="CA3759" s="351">
        <v>3756</v>
      </c>
      <c r="CB3759" s="358"/>
      <c r="CC3759" s="360" t="s">
        <v>4807</v>
      </c>
      <c r="CD3759" s="353" t="s">
        <v>7808</v>
      </c>
      <c r="CE3759" s="360" t="s">
        <v>7809</v>
      </c>
      <c r="CF3759" s="354" t="s">
        <v>3424</v>
      </c>
      <c r="CG3759" s="355" t="s">
        <v>798</v>
      </c>
      <c r="CH3759" s="356">
        <v>-30000</v>
      </c>
      <c r="CI3759" s="357">
        <v>45658</v>
      </c>
    </row>
    <row r="3760" spans="79:87">
      <c r="CA3760" s="351">
        <v>3757</v>
      </c>
      <c r="CB3760" s="358"/>
      <c r="CC3760" s="360" t="s">
        <v>4807</v>
      </c>
      <c r="CD3760" s="353" t="s">
        <v>7810</v>
      </c>
      <c r="CE3760" s="360" t="s">
        <v>7811</v>
      </c>
      <c r="CF3760" s="354" t="s">
        <v>2621</v>
      </c>
      <c r="CG3760" s="355" t="s">
        <v>797</v>
      </c>
      <c r="CH3760" s="356">
        <v>34000</v>
      </c>
      <c r="CI3760" s="357">
        <v>45717</v>
      </c>
    </row>
    <row r="3761" spans="79:87">
      <c r="CA3761" s="351">
        <v>3758</v>
      </c>
      <c r="CB3761" s="358"/>
      <c r="CC3761" s="360" t="s">
        <v>4807</v>
      </c>
      <c r="CD3761" s="353" t="s">
        <v>4045</v>
      </c>
      <c r="CE3761" s="360" t="s">
        <v>7789</v>
      </c>
      <c r="CF3761" s="354" t="s">
        <v>2277</v>
      </c>
      <c r="CG3761" s="355" t="s">
        <v>684</v>
      </c>
      <c r="CH3761" s="356">
        <v>22920</v>
      </c>
      <c r="CI3761" s="357">
        <v>45717</v>
      </c>
    </row>
    <row r="3762" spans="79:87">
      <c r="CA3762" s="351">
        <v>3759</v>
      </c>
      <c r="CB3762" s="358"/>
      <c r="CC3762" s="360" t="s">
        <v>4807</v>
      </c>
      <c r="CD3762" s="353" t="s">
        <v>7812</v>
      </c>
      <c r="CE3762" s="360" t="s">
        <v>7813</v>
      </c>
      <c r="CF3762" s="354" t="s">
        <v>2109</v>
      </c>
      <c r="CG3762" s="355" t="s">
        <v>631</v>
      </c>
      <c r="CH3762" s="356">
        <v>57500</v>
      </c>
      <c r="CI3762" s="357">
        <v>45717</v>
      </c>
    </row>
    <row r="3763" spans="79:87">
      <c r="CA3763" s="351">
        <v>3760</v>
      </c>
      <c r="CB3763" s="358"/>
      <c r="CC3763" s="360" t="s">
        <v>4807</v>
      </c>
      <c r="CD3763" s="353" t="s">
        <v>7814</v>
      </c>
      <c r="CE3763" s="360" t="s">
        <v>7639</v>
      </c>
      <c r="CF3763" s="354" t="s">
        <v>2134</v>
      </c>
      <c r="CG3763" s="355" t="s">
        <v>807</v>
      </c>
      <c r="CH3763" s="356">
        <v>-22000</v>
      </c>
      <c r="CI3763" s="357">
        <v>45717</v>
      </c>
    </row>
    <row r="3764" spans="79:87">
      <c r="CA3764" s="351">
        <v>3761</v>
      </c>
      <c r="CB3764" s="358"/>
      <c r="CC3764" s="360" t="s">
        <v>4807</v>
      </c>
      <c r="CD3764" s="353" t="s">
        <v>7815</v>
      </c>
      <c r="CE3764" s="360" t="s">
        <v>7816</v>
      </c>
      <c r="CF3764" s="354" t="s">
        <v>2065</v>
      </c>
      <c r="CG3764" s="355" t="s">
        <v>811</v>
      </c>
      <c r="CH3764" s="356">
        <v>15000</v>
      </c>
      <c r="CI3764" s="357">
        <v>45717</v>
      </c>
    </row>
    <row r="3765" spans="79:87">
      <c r="CA3765" s="351">
        <v>3762</v>
      </c>
      <c r="CB3765" s="358"/>
      <c r="CC3765" s="360" t="s">
        <v>4807</v>
      </c>
      <c r="CD3765" s="353" t="s">
        <v>1752</v>
      </c>
      <c r="CE3765" s="360" t="s">
        <v>7817</v>
      </c>
      <c r="CF3765" s="354" t="s">
        <v>2147</v>
      </c>
      <c r="CG3765" s="355" t="s">
        <v>752</v>
      </c>
      <c r="CH3765" s="356">
        <v>22000</v>
      </c>
      <c r="CI3765" s="357">
        <v>45717</v>
      </c>
    </row>
    <row r="3766" spans="79:87">
      <c r="CA3766" s="351">
        <v>3763</v>
      </c>
      <c r="CB3766" s="358"/>
      <c r="CC3766" s="360" t="s">
        <v>4807</v>
      </c>
      <c r="CD3766" s="353" t="s">
        <v>1752</v>
      </c>
      <c r="CE3766" s="360" t="s">
        <v>7817</v>
      </c>
      <c r="CF3766" s="354" t="s">
        <v>2134</v>
      </c>
      <c r="CG3766" s="355" t="s">
        <v>807</v>
      </c>
      <c r="CH3766" s="356">
        <v>44000</v>
      </c>
      <c r="CI3766" s="357">
        <v>45717</v>
      </c>
    </row>
    <row r="3767" spans="79:87">
      <c r="CA3767" s="351">
        <v>3764</v>
      </c>
      <c r="CB3767" s="358"/>
      <c r="CC3767" s="360" t="s">
        <v>4807</v>
      </c>
      <c r="CD3767" s="353" t="s">
        <v>1752</v>
      </c>
      <c r="CE3767" s="360" t="s">
        <v>7817</v>
      </c>
      <c r="CF3767" s="354" t="s">
        <v>3773</v>
      </c>
      <c r="CG3767" s="355" t="s">
        <v>734</v>
      </c>
      <c r="CH3767" s="356">
        <v>101250</v>
      </c>
      <c r="CI3767" s="357">
        <v>45689</v>
      </c>
    </row>
    <row r="3768" spans="79:87">
      <c r="CA3768" s="351">
        <v>3765</v>
      </c>
      <c r="CB3768" s="358"/>
      <c r="CC3768" s="360" t="s">
        <v>4807</v>
      </c>
      <c r="CD3768" s="353" t="s">
        <v>1752</v>
      </c>
      <c r="CE3768" s="360" t="s">
        <v>7817</v>
      </c>
      <c r="CF3768" s="354" t="s">
        <v>3773</v>
      </c>
      <c r="CG3768" s="355" t="s">
        <v>734</v>
      </c>
      <c r="CH3768" s="356">
        <v>101250</v>
      </c>
      <c r="CI3768" s="357">
        <v>45658</v>
      </c>
    </row>
    <row r="3769" spans="79:87">
      <c r="CA3769" s="351">
        <v>3766</v>
      </c>
      <c r="CB3769" s="358"/>
      <c r="CC3769" s="360" t="s">
        <v>4807</v>
      </c>
      <c r="CD3769" s="353" t="s">
        <v>1752</v>
      </c>
      <c r="CE3769" s="360" t="s">
        <v>7817</v>
      </c>
      <c r="CF3769" s="354" t="s">
        <v>2147</v>
      </c>
      <c r="CG3769" s="355" t="s">
        <v>752</v>
      </c>
      <c r="CH3769" s="356">
        <v>11000</v>
      </c>
      <c r="CI3769" s="357">
        <v>45717</v>
      </c>
    </row>
    <row r="3770" spans="79:87">
      <c r="CA3770" s="351">
        <v>3767</v>
      </c>
      <c r="CB3770" s="358"/>
      <c r="CC3770" s="360" t="s">
        <v>4807</v>
      </c>
      <c r="CD3770" s="353" t="s">
        <v>1752</v>
      </c>
      <c r="CE3770" s="360" t="s">
        <v>7817</v>
      </c>
      <c r="CF3770" s="354" t="s">
        <v>3773</v>
      </c>
      <c r="CG3770" s="355" t="s">
        <v>734</v>
      </c>
      <c r="CH3770" s="356">
        <v>60750</v>
      </c>
      <c r="CI3770" s="357">
        <v>45717</v>
      </c>
    </row>
    <row r="3771" spans="79:87">
      <c r="CA3771" s="351">
        <v>3768</v>
      </c>
      <c r="CB3771" s="358"/>
      <c r="CC3771" s="360" t="s">
        <v>4807</v>
      </c>
      <c r="CD3771" s="353" t="s">
        <v>1752</v>
      </c>
      <c r="CE3771" s="360" t="s">
        <v>7817</v>
      </c>
      <c r="CF3771" s="354" t="s">
        <v>2147</v>
      </c>
      <c r="CG3771" s="355" t="s">
        <v>752</v>
      </c>
      <c r="CH3771" s="356">
        <v>11000</v>
      </c>
      <c r="CI3771" s="357">
        <v>45717</v>
      </c>
    </row>
    <row r="3772" spans="79:87">
      <c r="CA3772" s="351">
        <v>3769</v>
      </c>
      <c r="CB3772" s="358"/>
      <c r="CC3772" s="360" t="s">
        <v>4807</v>
      </c>
      <c r="CD3772" s="353" t="s">
        <v>1752</v>
      </c>
      <c r="CE3772" s="360" t="s">
        <v>7817</v>
      </c>
      <c r="CF3772" s="354" t="s">
        <v>3773</v>
      </c>
      <c r="CG3772" s="355" t="s">
        <v>734</v>
      </c>
      <c r="CH3772" s="356">
        <v>40500</v>
      </c>
      <c r="CI3772" s="357">
        <v>45717</v>
      </c>
    </row>
    <row r="3773" spans="79:87">
      <c r="CA3773" s="351">
        <v>3770</v>
      </c>
      <c r="CB3773" s="358"/>
      <c r="CC3773" s="360" t="s">
        <v>4807</v>
      </c>
      <c r="CD3773" s="353" t="s">
        <v>1752</v>
      </c>
      <c r="CE3773" s="360" t="s">
        <v>7817</v>
      </c>
      <c r="CF3773" s="354" t="s">
        <v>2679</v>
      </c>
      <c r="CG3773" s="355" t="s">
        <v>627</v>
      </c>
      <c r="CH3773" s="356">
        <v>51500</v>
      </c>
      <c r="CI3773" s="357">
        <v>45717</v>
      </c>
    </row>
    <row r="3774" spans="79:87">
      <c r="CA3774" s="351">
        <v>3771</v>
      </c>
      <c r="CB3774" s="358"/>
      <c r="CC3774" s="360" t="s">
        <v>4807</v>
      </c>
      <c r="CD3774" s="353" t="s">
        <v>1752</v>
      </c>
      <c r="CE3774" s="360" t="s">
        <v>7817</v>
      </c>
      <c r="CF3774" s="354" t="s">
        <v>2147</v>
      </c>
      <c r="CG3774" s="355" t="s">
        <v>752</v>
      </c>
      <c r="CH3774" s="356">
        <v>27500</v>
      </c>
      <c r="CI3774" s="357">
        <v>45717</v>
      </c>
    </row>
    <row r="3775" spans="79:87">
      <c r="CA3775" s="351">
        <v>3772</v>
      </c>
      <c r="CB3775" s="358"/>
      <c r="CC3775" s="360" t="s">
        <v>4807</v>
      </c>
      <c r="CD3775" s="353" t="s">
        <v>1752</v>
      </c>
      <c r="CE3775" s="360" t="s">
        <v>7817</v>
      </c>
      <c r="CF3775" s="354" t="s">
        <v>3773</v>
      </c>
      <c r="CG3775" s="355" t="s">
        <v>734</v>
      </c>
      <c r="CH3775" s="356">
        <v>20250</v>
      </c>
      <c r="CI3775" s="357">
        <v>45717</v>
      </c>
    </row>
    <row r="3776" spans="79:87">
      <c r="CA3776" s="351">
        <v>3773</v>
      </c>
      <c r="CB3776" s="358"/>
      <c r="CC3776" s="360" t="s">
        <v>4807</v>
      </c>
      <c r="CD3776" s="353" t="s">
        <v>1752</v>
      </c>
      <c r="CE3776" s="360" t="s">
        <v>7817</v>
      </c>
      <c r="CF3776" s="354" t="s">
        <v>2147</v>
      </c>
      <c r="CG3776" s="355" t="s">
        <v>752</v>
      </c>
      <c r="CH3776" s="356">
        <v>16500</v>
      </c>
      <c r="CI3776" s="357">
        <v>45689</v>
      </c>
    </row>
    <row r="3777" spans="79:87">
      <c r="CA3777" s="351">
        <v>3774</v>
      </c>
      <c r="CB3777" s="358"/>
      <c r="CC3777" s="360" t="s">
        <v>4807</v>
      </c>
      <c r="CD3777" s="353" t="s">
        <v>1752</v>
      </c>
      <c r="CE3777" s="360" t="s">
        <v>7817</v>
      </c>
      <c r="CF3777" s="354" t="s">
        <v>2325</v>
      </c>
      <c r="CG3777" s="355" t="s">
        <v>661</v>
      </c>
      <c r="CH3777" s="356">
        <v>95670</v>
      </c>
      <c r="CI3777" s="357">
        <v>45658</v>
      </c>
    </row>
    <row r="3778" spans="79:87">
      <c r="CA3778" s="351">
        <v>3775</v>
      </c>
      <c r="CB3778" s="358"/>
      <c r="CC3778" s="360" t="s">
        <v>4807</v>
      </c>
      <c r="CD3778" s="353" t="s">
        <v>1752</v>
      </c>
      <c r="CE3778" s="360" t="s">
        <v>7817</v>
      </c>
      <c r="CF3778" s="354" t="s">
        <v>2679</v>
      </c>
      <c r="CG3778" s="355" t="s">
        <v>627</v>
      </c>
      <c r="CH3778" s="356">
        <v>51500</v>
      </c>
      <c r="CI3778" s="357">
        <v>45717</v>
      </c>
    </row>
    <row r="3779" spans="79:87">
      <c r="CA3779" s="351">
        <v>3776</v>
      </c>
      <c r="CB3779" s="358"/>
      <c r="CC3779" s="360" t="s">
        <v>4807</v>
      </c>
      <c r="CD3779" s="353" t="s">
        <v>1752</v>
      </c>
      <c r="CE3779" s="360" t="s">
        <v>7817</v>
      </c>
      <c r="CF3779" s="354" t="s">
        <v>2147</v>
      </c>
      <c r="CG3779" s="355" t="s">
        <v>752</v>
      </c>
      <c r="CH3779" s="356">
        <v>22000</v>
      </c>
      <c r="CI3779" s="357">
        <v>45717</v>
      </c>
    </row>
    <row r="3780" spans="79:87">
      <c r="CA3780" s="351">
        <v>3777</v>
      </c>
      <c r="CB3780" s="358"/>
      <c r="CC3780" s="360" t="s">
        <v>4807</v>
      </c>
      <c r="CD3780" s="353" t="s">
        <v>1752</v>
      </c>
      <c r="CE3780" s="360" t="s">
        <v>7817</v>
      </c>
      <c r="CF3780" s="354" t="s">
        <v>2388</v>
      </c>
      <c r="CG3780" s="355" t="s">
        <v>804</v>
      </c>
      <c r="CH3780" s="356">
        <v>2400</v>
      </c>
      <c r="CI3780" s="357">
        <v>45717</v>
      </c>
    </row>
    <row r="3781" spans="79:87">
      <c r="CA3781" s="351">
        <v>3778</v>
      </c>
      <c r="CB3781" s="358"/>
      <c r="CC3781" s="360" t="s">
        <v>4807</v>
      </c>
      <c r="CD3781" s="353" t="s">
        <v>7818</v>
      </c>
      <c r="CE3781" s="360" t="s">
        <v>7819</v>
      </c>
      <c r="CF3781" s="354" t="s">
        <v>2198</v>
      </c>
      <c r="CG3781" s="355" t="s">
        <v>2199</v>
      </c>
      <c r="CH3781" s="356">
        <v>25000</v>
      </c>
      <c r="CI3781" s="357">
        <v>45717</v>
      </c>
    </row>
    <row r="3782" spans="79:87">
      <c r="CA3782" s="351">
        <v>3779</v>
      </c>
      <c r="CB3782" s="358"/>
      <c r="CC3782" s="360" t="s">
        <v>4807</v>
      </c>
      <c r="CD3782" s="353" t="s">
        <v>7820</v>
      </c>
      <c r="CE3782" s="360" t="s">
        <v>7821</v>
      </c>
      <c r="CF3782" s="354" t="s">
        <v>2082</v>
      </c>
      <c r="CG3782" s="355" t="s">
        <v>693</v>
      </c>
      <c r="CH3782" s="356">
        <v>0</v>
      </c>
      <c r="CI3782" s="357">
        <v>45717</v>
      </c>
    </row>
    <row r="3783" spans="79:87">
      <c r="CA3783" s="351">
        <v>3780</v>
      </c>
      <c r="CB3783" s="358"/>
      <c r="CC3783" s="360" t="s">
        <v>4807</v>
      </c>
      <c r="CD3783" s="353" t="s">
        <v>7820</v>
      </c>
      <c r="CE3783" s="360" t="s">
        <v>7821</v>
      </c>
      <c r="CF3783" s="354" t="s">
        <v>2072</v>
      </c>
      <c r="CG3783" s="355" t="s">
        <v>800</v>
      </c>
      <c r="CH3783" s="356">
        <v>19000</v>
      </c>
      <c r="CI3783" s="357">
        <v>45717</v>
      </c>
    </row>
    <row r="3784" spans="79:87">
      <c r="CA3784" s="351">
        <v>3781</v>
      </c>
      <c r="CB3784" s="358"/>
      <c r="CC3784" s="360" t="s">
        <v>4807</v>
      </c>
      <c r="CD3784" s="353" t="s">
        <v>7456</v>
      </c>
      <c r="CE3784" s="360" t="s">
        <v>7822</v>
      </c>
      <c r="CF3784" s="354" t="s">
        <v>2082</v>
      </c>
      <c r="CG3784" s="355" t="s">
        <v>693</v>
      </c>
      <c r="CH3784" s="356">
        <v>0</v>
      </c>
      <c r="CI3784" s="357">
        <v>45717</v>
      </c>
    </row>
    <row r="3785" spans="79:87">
      <c r="CA3785" s="351">
        <v>3782</v>
      </c>
      <c r="CB3785" s="358"/>
      <c r="CC3785" s="360" t="s">
        <v>4807</v>
      </c>
      <c r="CD3785" s="353" t="s">
        <v>7823</v>
      </c>
      <c r="CE3785" s="360" t="s">
        <v>7824</v>
      </c>
      <c r="CF3785" s="354" t="s">
        <v>2134</v>
      </c>
      <c r="CG3785" s="355" t="s">
        <v>807</v>
      </c>
      <c r="CH3785" s="356">
        <v>22000</v>
      </c>
      <c r="CI3785" s="357">
        <v>45689</v>
      </c>
    </row>
    <row r="3786" spans="79:87">
      <c r="CA3786" s="351">
        <v>3783</v>
      </c>
      <c r="CB3786" s="358"/>
      <c r="CC3786" s="360" t="s">
        <v>4807</v>
      </c>
      <c r="CD3786" s="353" t="s">
        <v>7825</v>
      </c>
      <c r="CE3786" s="360" t="s">
        <v>7826</v>
      </c>
      <c r="CF3786" s="354" t="s">
        <v>2082</v>
      </c>
      <c r="CG3786" s="355" t="s">
        <v>693</v>
      </c>
      <c r="CH3786" s="356">
        <v>0</v>
      </c>
      <c r="CI3786" s="357">
        <v>45658</v>
      </c>
    </row>
    <row r="3787" spans="79:87">
      <c r="CA3787" s="351">
        <v>3784</v>
      </c>
      <c r="CB3787" s="358"/>
      <c r="CC3787" s="360" t="s">
        <v>4807</v>
      </c>
      <c r="CD3787" s="353" t="s">
        <v>6680</v>
      </c>
      <c r="CE3787" s="360" t="s">
        <v>7827</v>
      </c>
      <c r="CF3787" s="354" t="s">
        <v>2732</v>
      </c>
      <c r="CG3787" s="355" t="s">
        <v>802</v>
      </c>
      <c r="CH3787" s="356">
        <v>-29000</v>
      </c>
      <c r="CI3787" s="357">
        <v>45717</v>
      </c>
    </row>
    <row r="3788" spans="79:87">
      <c r="CA3788" s="351">
        <v>3785</v>
      </c>
      <c r="CB3788" s="358"/>
      <c r="CC3788" s="360" t="s">
        <v>4807</v>
      </c>
      <c r="CD3788" s="353" t="s">
        <v>6680</v>
      </c>
      <c r="CE3788" s="360" t="s">
        <v>7827</v>
      </c>
      <c r="CF3788" s="354" t="s">
        <v>3790</v>
      </c>
      <c r="CG3788" s="355" t="s">
        <v>817</v>
      </c>
      <c r="CH3788" s="356">
        <v>57500</v>
      </c>
      <c r="CI3788" s="357">
        <v>45717</v>
      </c>
    </row>
    <row r="3789" spans="79:87">
      <c r="CA3789" s="351">
        <v>3786</v>
      </c>
      <c r="CB3789" s="358"/>
      <c r="CC3789" s="360" t="s">
        <v>4807</v>
      </c>
      <c r="CD3789" s="353" t="s">
        <v>2192</v>
      </c>
      <c r="CE3789" s="360" t="s">
        <v>7809</v>
      </c>
      <c r="CF3789" s="354" t="s">
        <v>2131</v>
      </c>
      <c r="CG3789" s="355" t="s">
        <v>808</v>
      </c>
      <c r="CH3789" s="356">
        <v>30000</v>
      </c>
      <c r="CI3789" s="357">
        <v>45717</v>
      </c>
    </row>
    <row r="3790" spans="79:87">
      <c r="CA3790" s="351">
        <v>3787</v>
      </c>
      <c r="CB3790" s="358"/>
      <c r="CC3790" s="360" t="s">
        <v>4807</v>
      </c>
      <c r="CD3790" s="353" t="s">
        <v>2192</v>
      </c>
      <c r="CE3790" s="360" t="s">
        <v>7809</v>
      </c>
      <c r="CF3790" s="354" t="s">
        <v>2329</v>
      </c>
      <c r="CG3790" s="355" t="s">
        <v>663</v>
      </c>
      <c r="CH3790" s="356">
        <v>228300</v>
      </c>
      <c r="CI3790" s="357">
        <v>45717</v>
      </c>
    </row>
    <row r="3791" spans="79:87">
      <c r="CA3791" s="351">
        <v>3788</v>
      </c>
      <c r="CB3791" s="358"/>
      <c r="CC3791" s="360" t="s">
        <v>4807</v>
      </c>
      <c r="CD3791" s="353" t="s">
        <v>2192</v>
      </c>
      <c r="CE3791" s="360" t="s">
        <v>7809</v>
      </c>
      <c r="CF3791" s="354" t="s">
        <v>2127</v>
      </c>
      <c r="CG3791" s="355" t="s">
        <v>751</v>
      </c>
      <c r="CH3791" s="356">
        <v>56880</v>
      </c>
      <c r="CI3791" s="357">
        <v>45717</v>
      </c>
    </row>
    <row r="3792" spans="79:87">
      <c r="CA3792" s="351">
        <v>3789</v>
      </c>
      <c r="CB3792" s="358"/>
      <c r="CC3792" s="360" t="s">
        <v>4807</v>
      </c>
      <c r="CD3792" s="353" t="s">
        <v>7828</v>
      </c>
      <c r="CE3792" s="360" t="s">
        <v>7829</v>
      </c>
      <c r="CF3792" s="354" t="s">
        <v>2092</v>
      </c>
      <c r="CG3792" s="355" t="s">
        <v>812</v>
      </c>
      <c r="CH3792" s="356">
        <v>11500</v>
      </c>
      <c r="CI3792" s="357">
        <v>45717</v>
      </c>
    </row>
    <row r="3793" spans="79:87">
      <c r="CA3793" s="351">
        <v>3790</v>
      </c>
      <c r="CB3793" s="358"/>
      <c r="CC3793" s="360" t="s">
        <v>4807</v>
      </c>
      <c r="CD3793" s="353" t="s">
        <v>7830</v>
      </c>
      <c r="CE3793" s="360" t="s">
        <v>7831</v>
      </c>
      <c r="CF3793" s="354" t="s">
        <v>2557</v>
      </c>
      <c r="CG3793" s="355" t="s">
        <v>824</v>
      </c>
      <c r="CH3793" s="356">
        <v>2850</v>
      </c>
      <c r="CI3793" s="357">
        <v>45717</v>
      </c>
    </row>
    <row r="3794" spans="79:87">
      <c r="CA3794" s="351">
        <v>3791</v>
      </c>
      <c r="CB3794" s="358"/>
      <c r="CC3794" s="360" t="s">
        <v>7832</v>
      </c>
      <c r="CD3794" s="353" t="s">
        <v>5479</v>
      </c>
      <c r="CE3794" s="360" t="s">
        <v>7833</v>
      </c>
      <c r="CF3794" s="354" t="s">
        <v>2065</v>
      </c>
      <c r="CG3794" s="355" t="s">
        <v>811</v>
      </c>
      <c r="CH3794" s="356">
        <v>15000</v>
      </c>
      <c r="CI3794" s="357">
        <v>45689</v>
      </c>
    </row>
    <row r="3795" spans="79:87">
      <c r="CA3795" s="351">
        <v>3792</v>
      </c>
      <c r="CB3795" s="358"/>
      <c r="CC3795" s="360" t="s">
        <v>4807</v>
      </c>
      <c r="CD3795" s="353" t="s">
        <v>7834</v>
      </c>
      <c r="CE3795" s="360" t="s">
        <v>7835</v>
      </c>
      <c r="CF3795" s="354" t="s">
        <v>3806</v>
      </c>
      <c r="CG3795" s="355" t="s">
        <v>826</v>
      </c>
      <c r="CH3795" s="356">
        <v>88000</v>
      </c>
      <c r="CI3795" s="357">
        <v>45658</v>
      </c>
    </row>
    <row r="3796" spans="79:87">
      <c r="CA3796" s="351">
        <v>3793</v>
      </c>
      <c r="CB3796" s="358"/>
      <c r="CC3796" s="360" t="s">
        <v>4807</v>
      </c>
      <c r="CD3796" s="353" t="s">
        <v>7836</v>
      </c>
      <c r="CE3796" s="360" t="s">
        <v>7837</v>
      </c>
      <c r="CF3796" s="354" t="s">
        <v>2134</v>
      </c>
      <c r="CG3796" s="355" t="s">
        <v>807</v>
      </c>
      <c r="CH3796" s="356">
        <v>22000</v>
      </c>
      <c r="CI3796" s="357">
        <v>45717</v>
      </c>
    </row>
    <row r="3797" spans="79:87">
      <c r="CA3797" s="351">
        <v>3794</v>
      </c>
      <c r="CB3797" s="358"/>
      <c r="CC3797" s="360" t="s">
        <v>4807</v>
      </c>
      <c r="CD3797" s="353" t="s">
        <v>7838</v>
      </c>
      <c r="CE3797" s="360" t="s">
        <v>7839</v>
      </c>
      <c r="CF3797" s="354" t="s">
        <v>2082</v>
      </c>
      <c r="CG3797" s="355" t="s">
        <v>693</v>
      </c>
      <c r="CH3797" s="356">
        <v>0</v>
      </c>
      <c r="CI3797" s="357">
        <v>45717</v>
      </c>
    </row>
    <row r="3798" spans="79:87">
      <c r="CA3798" s="351">
        <v>3795</v>
      </c>
      <c r="CB3798" s="358"/>
      <c r="CC3798" s="360" t="s">
        <v>4807</v>
      </c>
      <c r="CD3798" s="353" t="s">
        <v>7840</v>
      </c>
      <c r="CE3798" s="360" t="s">
        <v>7841</v>
      </c>
      <c r="CF3798" s="354" t="s">
        <v>2065</v>
      </c>
      <c r="CG3798" s="355" t="s">
        <v>811</v>
      </c>
      <c r="CH3798" s="356">
        <v>15000</v>
      </c>
      <c r="CI3798" s="357">
        <v>45717</v>
      </c>
    </row>
    <row r="3799" spans="79:87">
      <c r="CA3799" s="351">
        <v>3796</v>
      </c>
      <c r="CB3799" s="358"/>
      <c r="CC3799" s="360" t="s">
        <v>4807</v>
      </c>
      <c r="CD3799" s="353" t="s">
        <v>7840</v>
      </c>
      <c r="CE3799" s="360" t="s">
        <v>7841</v>
      </c>
      <c r="CF3799" s="354" t="s">
        <v>2092</v>
      </c>
      <c r="CG3799" s="355" t="s">
        <v>812</v>
      </c>
      <c r="CH3799" s="356">
        <v>11500</v>
      </c>
      <c r="CI3799" s="357">
        <v>45717</v>
      </c>
    </row>
    <row r="3800" spans="79:87">
      <c r="CA3800" s="351">
        <v>3797</v>
      </c>
      <c r="CB3800" s="358"/>
      <c r="CC3800" s="360" t="s">
        <v>4807</v>
      </c>
      <c r="CD3800" s="353" t="s">
        <v>7842</v>
      </c>
      <c r="CE3800" s="360" t="s">
        <v>6184</v>
      </c>
      <c r="CF3800" s="354" t="s">
        <v>2732</v>
      </c>
      <c r="CG3800" s="355" t="s">
        <v>802</v>
      </c>
      <c r="CH3800" s="356">
        <v>58000</v>
      </c>
      <c r="CI3800" s="357">
        <v>45717</v>
      </c>
    </row>
    <row r="3801" spans="79:87">
      <c r="CA3801" s="351">
        <v>3798</v>
      </c>
      <c r="CB3801" s="358"/>
      <c r="CC3801" s="360" t="s">
        <v>4807</v>
      </c>
      <c r="CD3801" s="353" t="s">
        <v>7843</v>
      </c>
      <c r="CE3801" s="360" t="s">
        <v>6174</v>
      </c>
      <c r="CF3801" s="354" t="s">
        <v>2092</v>
      </c>
      <c r="CG3801" s="355" t="s">
        <v>812</v>
      </c>
      <c r="CH3801" s="356">
        <v>11500</v>
      </c>
      <c r="CI3801" s="357">
        <v>45717</v>
      </c>
    </row>
    <row r="3802" spans="79:87">
      <c r="CA3802" s="351">
        <v>3799</v>
      </c>
      <c r="CB3802" s="358"/>
      <c r="CC3802" s="360" t="s">
        <v>4807</v>
      </c>
      <c r="CD3802" s="353" t="s">
        <v>7843</v>
      </c>
      <c r="CE3802" s="360" t="s">
        <v>6174</v>
      </c>
      <c r="CF3802" s="354" t="s">
        <v>6221</v>
      </c>
      <c r="CG3802" s="355" t="s">
        <v>783</v>
      </c>
      <c r="CH3802" s="356">
        <v>6300</v>
      </c>
      <c r="CI3802" s="357">
        <v>45717</v>
      </c>
    </row>
    <row r="3803" spans="79:87">
      <c r="CA3803" s="351">
        <v>3800</v>
      </c>
      <c r="CB3803" s="358"/>
      <c r="CC3803" s="360" t="s">
        <v>4807</v>
      </c>
      <c r="CD3803" s="353" t="s">
        <v>7844</v>
      </c>
      <c r="CE3803" s="360" t="s">
        <v>7845</v>
      </c>
      <c r="CF3803" s="354" t="s">
        <v>2329</v>
      </c>
      <c r="CG3803" s="355" t="s">
        <v>663</v>
      </c>
      <c r="CH3803" s="356">
        <v>68490</v>
      </c>
      <c r="CI3803" s="357">
        <v>45689</v>
      </c>
    </row>
    <row r="3804" spans="79:87">
      <c r="CA3804" s="351">
        <v>3801</v>
      </c>
      <c r="CB3804" s="358"/>
      <c r="CC3804" s="360" t="s">
        <v>4807</v>
      </c>
      <c r="CD3804" s="353" t="s">
        <v>7846</v>
      </c>
      <c r="CE3804" s="360" t="s">
        <v>7847</v>
      </c>
      <c r="CF3804" s="354" t="s">
        <v>2827</v>
      </c>
      <c r="CG3804" s="355" t="s">
        <v>627</v>
      </c>
      <c r="CH3804" s="356">
        <v>15450</v>
      </c>
      <c r="CI3804" s="357">
        <v>45658</v>
      </c>
    </row>
    <row r="3805" spans="79:87">
      <c r="CA3805" s="351">
        <v>3802</v>
      </c>
      <c r="CB3805" s="358"/>
      <c r="CC3805" s="360" t="s">
        <v>4807</v>
      </c>
      <c r="CD3805" s="353" t="s">
        <v>7848</v>
      </c>
      <c r="CE3805" s="360" t="s">
        <v>7849</v>
      </c>
      <c r="CF3805" s="354" t="s">
        <v>2147</v>
      </c>
      <c r="CG3805" s="355" t="s">
        <v>752</v>
      </c>
      <c r="CH3805" s="356">
        <v>11000</v>
      </c>
      <c r="CI3805" s="357">
        <v>45717</v>
      </c>
    </row>
    <row r="3806" spans="79:87">
      <c r="CA3806" s="351">
        <v>3803</v>
      </c>
      <c r="CB3806" s="358"/>
      <c r="CC3806" s="360" t="s">
        <v>4807</v>
      </c>
      <c r="CD3806" s="353" t="s">
        <v>7850</v>
      </c>
      <c r="CE3806" s="360" t="s">
        <v>5953</v>
      </c>
      <c r="CF3806" s="354" t="s">
        <v>2082</v>
      </c>
      <c r="CG3806" s="355" t="s">
        <v>693</v>
      </c>
      <c r="CH3806" s="356">
        <v>0</v>
      </c>
      <c r="CI3806" s="357">
        <v>45717</v>
      </c>
    </row>
    <row r="3807" spans="79:87">
      <c r="CA3807" s="351">
        <v>3804</v>
      </c>
      <c r="CB3807" s="358"/>
      <c r="CC3807" s="360" t="s">
        <v>4807</v>
      </c>
      <c r="CD3807" s="353" t="s">
        <v>2014</v>
      </c>
      <c r="CE3807" s="360" t="s">
        <v>7851</v>
      </c>
      <c r="CF3807" s="354" t="s">
        <v>3773</v>
      </c>
      <c r="CG3807" s="355" t="s">
        <v>734</v>
      </c>
      <c r="CH3807" s="356">
        <v>-40500</v>
      </c>
      <c r="CI3807" s="357">
        <v>45717</v>
      </c>
    </row>
    <row r="3808" spans="79:87">
      <c r="CA3808" s="351">
        <v>3805</v>
      </c>
      <c r="CB3808" s="358"/>
      <c r="CC3808" s="360" t="s">
        <v>4807</v>
      </c>
      <c r="CD3808" s="353" t="s">
        <v>2014</v>
      </c>
      <c r="CE3808" s="360" t="s">
        <v>7851</v>
      </c>
      <c r="CF3808" s="354" t="s">
        <v>3772</v>
      </c>
      <c r="CG3808" s="355" t="s">
        <v>664</v>
      </c>
      <c r="CH3808" s="356">
        <v>-14310</v>
      </c>
      <c r="CI3808" s="357">
        <v>45717</v>
      </c>
    </row>
    <row r="3809" spans="79:87">
      <c r="CA3809" s="351">
        <v>3806</v>
      </c>
      <c r="CB3809" s="358"/>
      <c r="CC3809" s="360" t="s">
        <v>4807</v>
      </c>
      <c r="CD3809" s="353" t="s">
        <v>7852</v>
      </c>
      <c r="CE3809" s="360" t="s">
        <v>6118</v>
      </c>
      <c r="CF3809" s="354" t="s">
        <v>2732</v>
      </c>
      <c r="CG3809" s="355" t="s">
        <v>802</v>
      </c>
      <c r="CH3809" s="356">
        <v>203000</v>
      </c>
      <c r="CI3809" s="357">
        <v>45717</v>
      </c>
    </row>
    <row r="3810" spans="79:87">
      <c r="CA3810" s="351">
        <v>3807</v>
      </c>
      <c r="CB3810" s="358"/>
      <c r="CC3810" s="360" t="s">
        <v>4807</v>
      </c>
      <c r="CD3810" s="353" t="s">
        <v>7852</v>
      </c>
      <c r="CE3810" s="360" t="s">
        <v>6118</v>
      </c>
      <c r="CF3810" s="354" t="s">
        <v>2072</v>
      </c>
      <c r="CG3810" s="355" t="s">
        <v>800</v>
      </c>
      <c r="CH3810" s="356">
        <v>38000</v>
      </c>
      <c r="CI3810" s="357">
        <v>45717</v>
      </c>
    </row>
    <row r="3811" spans="79:87">
      <c r="CA3811" s="351">
        <v>3808</v>
      </c>
      <c r="CB3811" s="358"/>
      <c r="CC3811" s="360" t="s">
        <v>4807</v>
      </c>
      <c r="CD3811" s="353" t="s">
        <v>7853</v>
      </c>
      <c r="CE3811" s="360" t="s">
        <v>7854</v>
      </c>
      <c r="CF3811" s="354" t="s">
        <v>2065</v>
      </c>
      <c r="CG3811" s="355" t="s">
        <v>811</v>
      </c>
      <c r="CH3811" s="356">
        <v>15000</v>
      </c>
      <c r="CI3811" s="357">
        <v>45717</v>
      </c>
    </row>
    <row r="3812" spans="79:87">
      <c r="CA3812" s="351">
        <v>3809</v>
      </c>
      <c r="CB3812" s="358"/>
      <c r="CC3812" s="360" t="s">
        <v>4807</v>
      </c>
      <c r="CD3812" s="353" t="s">
        <v>7134</v>
      </c>
      <c r="CE3812" s="360" t="s">
        <v>7855</v>
      </c>
      <c r="CF3812" s="354" t="s">
        <v>2131</v>
      </c>
      <c r="CG3812" s="355" t="s">
        <v>808</v>
      </c>
      <c r="CH3812" s="356">
        <v>-30000</v>
      </c>
      <c r="CI3812" s="357">
        <v>45689</v>
      </c>
    </row>
    <row r="3813" spans="79:87">
      <c r="CA3813" s="351">
        <v>3810</v>
      </c>
      <c r="CB3813" s="358"/>
      <c r="CC3813" s="360" t="s">
        <v>4807</v>
      </c>
      <c r="CD3813" s="353" t="s">
        <v>7856</v>
      </c>
      <c r="CE3813" s="360" t="s">
        <v>7857</v>
      </c>
      <c r="CF3813" s="354" t="s">
        <v>2065</v>
      </c>
      <c r="CG3813" s="355" t="s">
        <v>811</v>
      </c>
      <c r="CH3813" s="356">
        <v>15000</v>
      </c>
      <c r="CI3813" s="357">
        <v>45658</v>
      </c>
    </row>
    <row r="3814" spans="79:87">
      <c r="CA3814" s="351">
        <v>3811</v>
      </c>
      <c r="CB3814" s="358"/>
      <c r="CC3814" s="360" t="s">
        <v>4807</v>
      </c>
      <c r="CD3814" s="353" t="s">
        <v>7858</v>
      </c>
      <c r="CE3814" s="360" t="s">
        <v>7597</v>
      </c>
      <c r="CF3814" s="354" t="s">
        <v>2092</v>
      </c>
      <c r="CG3814" s="355" t="s">
        <v>812</v>
      </c>
      <c r="CH3814" s="356">
        <v>11500</v>
      </c>
      <c r="CI3814" s="357">
        <v>45717</v>
      </c>
    </row>
    <row r="3815" spans="79:87">
      <c r="CA3815" s="351">
        <v>3812</v>
      </c>
      <c r="CB3815" s="358"/>
      <c r="CC3815" s="360" t="s">
        <v>4807</v>
      </c>
      <c r="CD3815" s="353" t="s">
        <v>7858</v>
      </c>
      <c r="CE3815" s="360" t="s">
        <v>7597</v>
      </c>
      <c r="CF3815" s="354" t="s">
        <v>2137</v>
      </c>
      <c r="CG3815" s="355" t="s">
        <v>810</v>
      </c>
      <c r="CH3815" s="356">
        <v>12000</v>
      </c>
      <c r="CI3815" s="357">
        <v>45717</v>
      </c>
    </row>
    <row r="3816" spans="79:87">
      <c r="CA3816" s="351">
        <v>3813</v>
      </c>
      <c r="CB3816" s="358"/>
      <c r="CC3816" s="360" t="s">
        <v>4807</v>
      </c>
      <c r="CD3816" s="353" t="s">
        <v>1860</v>
      </c>
      <c r="CE3816" s="360" t="s">
        <v>7859</v>
      </c>
      <c r="CF3816" s="354" t="s">
        <v>2827</v>
      </c>
      <c r="CG3816" s="355" t="s">
        <v>627</v>
      </c>
      <c r="CH3816" s="356">
        <v>6180</v>
      </c>
      <c r="CI3816" s="357">
        <v>45717</v>
      </c>
    </row>
    <row r="3817" spans="79:87">
      <c r="CA3817" s="351">
        <v>3814</v>
      </c>
      <c r="CB3817" s="358"/>
      <c r="CC3817" s="360" t="s">
        <v>4807</v>
      </c>
      <c r="CD3817" s="353" t="s">
        <v>1860</v>
      </c>
      <c r="CE3817" s="360" t="s">
        <v>7859</v>
      </c>
      <c r="CF3817" s="354" t="s">
        <v>2827</v>
      </c>
      <c r="CG3817" s="355" t="s">
        <v>627</v>
      </c>
      <c r="CH3817" s="356">
        <v>9270</v>
      </c>
      <c r="CI3817" s="357">
        <v>45717</v>
      </c>
    </row>
    <row r="3818" spans="79:87">
      <c r="CA3818" s="351">
        <v>3815</v>
      </c>
      <c r="CB3818" s="358"/>
      <c r="CC3818" s="360" t="s">
        <v>4807</v>
      </c>
      <c r="CD3818" s="353" t="s">
        <v>3801</v>
      </c>
      <c r="CE3818" s="360" t="s">
        <v>7860</v>
      </c>
      <c r="CF3818" s="354" t="s">
        <v>7861</v>
      </c>
      <c r="CG3818" s="355" t="s">
        <v>713</v>
      </c>
      <c r="CH3818" s="356">
        <v>-3450</v>
      </c>
      <c r="CI3818" s="357">
        <v>45717</v>
      </c>
    </row>
    <row r="3819" spans="79:87">
      <c r="CA3819" s="351">
        <v>3816</v>
      </c>
      <c r="CB3819" s="358"/>
      <c r="CC3819" s="360" t="s">
        <v>4807</v>
      </c>
      <c r="CD3819" s="353" t="s">
        <v>4051</v>
      </c>
      <c r="CE3819" s="360" t="s">
        <v>7862</v>
      </c>
      <c r="CF3819" s="354" t="s">
        <v>2065</v>
      </c>
      <c r="CG3819" s="355" t="s">
        <v>811</v>
      </c>
      <c r="CH3819" s="356">
        <v>45000</v>
      </c>
      <c r="CI3819" s="357">
        <v>45717</v>
      </c>
    </row>
    <row r="3820" spans="79:87">
      <c r="CA3820" s="351">
        <v>3817</v>
      </c>
      <c r="CB3820" s="358"/>
      <c r="CC3820" s="360" t="s">
        <v>4807</v>
      </c>
      <c r="CD3820" s="353" t="s">
        <v>4051</v>
      </c>
      <c r="CE3820" s="360" t="s">
        <v>7862</v>
      </c>
      <c r="CF3820" s="354" t="s">
        <v>2065</v>
      </c>
      <c r="CG3820" s="355" t="s">
        <v>811</v>
      </c>
      <c r="CH3820" s="356">
        <v>45000</v>
      </c>
      <c r="CI3820" s="357">
        <v>45717</v>
      </c>
    </row>
    <row r="3821" spans="79:87">
      <c r="CA3821" s="351">
        <v>3818</v>
      </c>
      <c r="CB3821" s="358"/>
      <c r="CC3821" s="360" t="s">
        <v>4807</v>
      </c>
      <c r="CD3821" s="353" t="s">
        <v>7863</v>
      </c>
      <c r="CE3821" s="360" t="s">
        <v>7864</v>
      </c>
      <c r="CF3821" s="354" t="s">
        <v>3420</v>
      </c>
      <c r="CG3821" s="355" t="s">
        <v>2169</v>
      </c>
      <c r="CH3821" s="356">
        <v>25380</v>
      </c>
      <c r="CI3821" s="357">
        <v>45689</v>
      </c>
    </row>
    <row r="3822" spans="79:87">
      <c r="CA3822" s="351">
        <v>3819</v>
      </c>
      <c r="CB3822" s="358"/>
      <c r="CC3822" s="360" t="s">
        <v>4807</v>
      </c>
      <c r="CD3822" s="353" t="s">
        <v>7863</v>
      </c>
      <c r="CE3822" s="360" t="s">
        <v>7864</v>
      </c>
      <c r="CF3822" s="354" t="s">
        <v>2855</v>
      </c>
      <c r="CG3822" s="355" t="s">
        <v>707</v>
      </c>
      <c r="CH3822" s="356">
        <v>60540</v>
      </c>
      <c r="CI3822" s="357">
        <v>45658</v>
      </c>
    </row>
    <row r="3823" spans="79:87">
      <c r="CA3823" s="351">
        <v>3820</v>
      </c>
      <c r="CB3823" s="358"/>
      <c r="CC3823" s="360" t="s">
        <v>4807</v>
      </c>
      <c r="CD3823" s="353" t="s">
        <v>7865</v>
      </c>
      <c r="CE3823" s="360" t="s">
        <v>5953</v>
      </c>
      <c r="CF3823" s="354" t="s">
        <v>2065</v>
      </c>
      <c r="CG3823" s="355" t="s">
        <v>811</v>
      </c>
      <c r="CH3823" s="356">
        <v>15000</v>
      </c>
      <c r="CI3823" s="357">
        <v>45717</v>
      </c>
    </row>
    <row r="3824" spans="79:87">
      <c r="CA3824" s="351">
        <v>3821</v>
      </c>
      <c r="CB3824" s="358"/>
      <c r="CC3824" s="360" t="s">
        <v>4807</v>
      </c>
      <c r="CD3824" s="353" t="s">
        <v>7866</v>
      </c>
      <c r="CE3824" s="360" t="s">
        <v>7618</v>
      </c>
      <c r="CF3824" s="354" t="s">
        <v>2072</v>
      </c>
      <c r="CG3824" s="355" t="s">
        <v>800</v>
      </c>
      <c r="CH3824" s="356">
        <v>19000</v>
      </c>
      <c r="CI3824" s="357">
        <v>45717</v>
      </c>
    </row>
    <row r="3825" spans="79:87">
      <c r="CA3825" s="351">
        <v>3822</v>
      </c>
      <c r="CB3825" s="358"/>
      <c r="CC3825" s="360" t="s">
        <v>4807</v>
      </c>
      <c r="CD3825" s="353" t="s">
        <v>7867</v>
      </c>
      <c r="CE3825" s="360" t="s">
        <v>7607</v>
      </c>
      <c r="CF3825" s="354" t="s">
        <v>7868</v>
      </c>
      <c r="CG3825" s="355" t="s">
        <v>760</v>
      </c>
      <c r="CH3825" s="356">
        <v>-19208</v>
      </c>
      <c r="CI3825" s="357">
        <v>45717</v>
      </c>
    </row>
    <row r="3826" spans="79:87">
      <c r="CA3826" s="351">
        <v>3823</v>
      </c>
      <c r="CB3826" s="358"/>
      <c r="CC3826" s="360" t="s">
        <v>4807</v>
      </c>
      <c r="CD3826" s="353" t="s">
        <v>7869</v>
      </c>
      <c r="CE3826" s="360" t="s">
        <v>7870</v>
      </c>
      <c r="CF3826" s="354" t="s">
        <v>2134</v>
      </c>
      <c r="CG3826" s="355" t="s">
        <v>807</v>
      </c>
      <c r="CH3826" s="356">
        <v>22000</v>
      </c>
      <c r="CI3826" s="357">
        <v>45717</v>
      </c>
    </row>
    <row r="3827" spans="79:87">
      <c r="CA3827" s="351">
        <v>3824</v>
      </c>
      <c r="CB3827" s="358"/>
      <c r="CC3827" s="360" t="s">
        <v>4807</v>
      </c>
      <c r="CD3827" s="353" t="s">
        <v>7871</v>
      </c>
      <c r="CE3827" s="360" t="s">
        <v>7872</v>
      </c>
      <c r="CF3827" s="354" t="s">
        <v>7784</v>
      </c>
      <c r="CG3827" s="355" t="s">
        <v>7785</v>
      </c>
      <c r="CH3827" s="356">
        <v>38700</v>
      </c>
      <c r="CI3827" s="357">
        <v>45717</v>
      </c>
    </row>
    <row r="3828" spans="79:87">
      <c r="CA3828" s="351">
        <v>3825</v>
      </c>
      <c r="CB3828" s="358"/>
      <c r="CC3828" s="360" t="s">
        <v>4807</v>
      </c>
      <c r="CD3828" s="353" t="s">
        <v>7873</v>
      </c>
      <c r="CE3828" s="360" t="s">
        <v>7874</v>
      </c>
      <c r="CF3828" s="354" t="s">
        <v>2147</v>
      </c>
      <c r="CG3828" s="355" t="s">
        <v>752</v>
      </c>
      <c r="CH3828" s="356">
        <v>27500</v>
      </c>
      <c r="CI3828" s="357">
        <v>45717</v>
      </c>
    </row>
    <row r="3829" spans="79:87">
      <c r="CA3829" s="351">
        <v>3826</v>
      </c>
      <c r="CB3829" s="358"/>
      <c r="CC3829" s="360" t="s">
        <v>4807</v>
      </c>
      <c r="CD3829" s="353" t="s">
        <v>7875</v>
      </c>
      <c r="CE3829" s="360" t="s">
        <v>7876</v>
      </c>
      <c r="CF3829" s="354" t="s">
        <v>2732</v>
      </c>
      <c r="CG3829" s="355" t="s">
        <v>802</v>
      </c>
      <c r="CH3829" s="356">
        <v>87000</v>
      </c>
      <c r="CI3829" s="357">
        <v>45717</v>
      </c>
    </row>
    <row r="3830" spans="79:87">
      <c r="CA3830" s="351">
        <v>3827</v>
      </c>
      <c r="CB3830" s="358"/>
      <c r="CC3830" s="360" t="s">
        <v>4807</v>
      </c>
      <c r="CD3830" s="353" t="s">
        <v>7877</v>
      </c>
      <c r="CE3830" s="360" t="s">
        <v>7762</v>
      </c>
      <c r="CF3830" s="354" t="s">
        <v>2065</v>
      </c>
      <c r="CG3830" s="355" t="s">
        <v>811</v>
      </c>
      <c r="CH3830" s="356">
        <v>15000</v>
      </c>
      <c r="CI3830" s="357">
        <v>45689</v>
      </c>
    </row>
    <row r="3831" spans="79:87">
      <c r="CA3831" s="351">
        <v>3828</v>
      </c>
      <c r="CB3831" s="358"/>
      <c r="CC3831" s="360" t="s">
        <v>4807</v>
      </c>
      <c r="CD3831" s="353" t="s">
        <v>7878</v>
      </c>
      <c r="CE3831" s="360" t="s">
        <v>7822</v>
      </c>
      <c r="CF3831" s="354" t="s">
        <v>2864</v>
      </c>
      <c r="CG3831" s="355" t="s">
        <v>640</v>
      </c>
      <c r="CH3831" s="356">
        <v>43440</v>
      </c>
      <c r="CI3831" s="357">
        <v>45658</v>
      </c>
    </row>
    <row r="3832" spans="79:87">
      <c r="CA3832" s="351">
        <v>3829</v>
      </c>
      <c r="CB3832" s="358"/>
      <c r="CC3832" s="360" t="s">
        <v>4807</v>
      </c>
      <c r="CD3832" s="353" t="s">
        <v>1826</v>
      </c>
      <c r="CE3832" s="360" t="s">
        <v>2657</v>
      </c>
      <c r="CF3832" s="354" t="s">
        <v>2127</v>
      </c>
      <c r="CG3832" s="355" t="s">
        <v>751</v>
      </c>
      <c r="CH3832" s="356">
        <v>75840</v>
      </c>
      <c r="CI3832" s="357">
        <v>45717</v>
      </c>
    </row>
    <row r="3833" spans="79:87">
      <c r="CA3833" s="351">
        <v>3830</v>
      </c>
      <c r="CB3833" s="358"/>
      <c r="CC3833" s="360" t="s">
        <v>4807</v>
      </c>
      <c r="CD3833" s="353" t="s">
        <v>1826</v>
      </c>
      <c r="CE3833" s="360" t="s">
        <v>2657</v>
      </c>
      <c r="CF3833" s="354" t="s">
        <v>2827</v>
      </c>
      <c r="CG3833" s="355" t="s">
        <v>627</v>
      </c>
      <c r="CH3833" s="356">
        <v>9270</v>
      </c>
      <c r="CI3833" s="357">
        <v>45717</v>
      </c>
    </row>
    <row r="3834" spans="79:87">
      <c r="CA3834" s="351">
        <v>3831</v>
      </c>
      <c r="CB3834" s="358"/>
      <c r="CC3834" s="360" t="s">
        <v>4807</v>
      </c>
      <c r="CD3834" s="353" t="s">
        <v>1826</v>
      </c>
      <c r="CE3834" s="360" t="s">
        <v>2657</v>
      </c>
      <c r="CF3834" s="354" t="s">
        <v>2312</v>
      </c>
      <c r="CG3834" s="355" t="s">
        <v>638</v>
      </c>
      <c r="CH3834" s="356">
        <v>36000</v>
      </c>
      <c r="CI3834" s="357">
        <v>45717</v>
      </c>
    </row>
    <row r="3835" spans="79:87">
      <c r="CA3835" s="351">
        <v>3832</v>
      </c>
      <c r="CB3835" s="358"/>
      <c r="CC3835" s="360" t="s">
        <v>4807</v>
      </c>
      <c r="CD3835" s="353" t="s">
        <v>1826</v>
      </c>
      <c r="CE3835" s="360" t="s">
        <v>2657</v>
      </c>
      <c r="CF3835" s="354" t="s">
        <v>2869</v>
      </c>
      <c r="CG3835" s="355" t="s">
        <v>668</v>
      </c>
      <c r="CH3835" s="356">
        <v>19110</v>
      </c>
      <c r="CI3835" s="357">
        <v>45717</v>
      </c>
    </row>
    <row r="3836" spans="79:87">
      <c r="CA3836" s="351">
        <v>3833</v>
      </c>
      <c r="CB3836" s="358"/>
      <c r="CC3836" s="360" t="s">
        <v>4807</v>
      </c>
      <c r="CD3836" s="353" t="s">
        <v>1826</v>
      </c>
      <c r="CE3836" s="360" t="s">
        <v>2657</v>
      </c>
      <c r="CF3836" s="354" t="s">
        <v>2134</v>
      </c>
      <c r="CG3836" s="355" t="s">
        <v>807</v>
      </c>
      <c r="CH3836" s="356">
        <v>22000</v>
      </c>
      <c r="CI3836" s="357">
        <v>45717</v>
      </c>
    </row>
    <row r="3837" spans="79:87">
      <c r="CA3837" s="351">
        <v>3834</v>
      </c>
      <c r="CB3837" s="358"/>
      <c r="CC3837" s="360" t="s">
        <v>4807</v>
      </c>
      <c r="CD3837" s="353" t="s">
        <v>1826</v>
      </c>
      <c r="CE3837" s="360" t="s">
        <v>2657</v>
      </c>
      <c r="CF3837" s="354" t="s">
        <v>2127</v>
      </c>
      <c r="CG3837" s="355" t="s">
        <v>751</v>
      </c>
      <c r="CH3837" s="356">
        <v>18960</v>
      </c>
      <c r="CI3837" s="357">
        <v>45717</v>
      </c>
    </row>
    <row r="3838" spans="79:87">
      <c r="CA3838" s="351">
        <v>3835</v>
      </c>
      <c r="CB3838" s="358"/>
      <c r="CC3838" s="360" t="s">
        <v>4807</v>
      </c>
      <c r="CD3838" s="353" t="s">
        <v>1826</v>
      </c>
      <c r="CE3838" s="360" t="s">
        <v>2657</v>
      </c>
      <c r="CF3838" s="354" t="s">
        <v>2312</v>
      </c>
      <c r="CG3838" s="355" t="s">
        <v>638</v>
      </c>
      <c r="CH3838" s="356">
        <v>36000</v>
      </c>
      <c r="CI3838" s="357">
        <v>45717</v>
      </c>
    </row>
    <row r="3839" spans="79:87">
      <c r="CA3839" s="351">
        <v>3836</v>
      </c>
      <c r="CB3839" s="358"/>
      <c r="CC3839" s="360" t="s">
        <v>4807</v>
      </c>
      <c r="CD3839" s="353" t="s">
        <v>1826</v>
      </c>
      <c r="CE3839" s="360" t="s">
        <v>2657</v>
      </c>
      <c r="CF3839" s="354" t="s">
        <v>3493</v>
      </c>
      <c r="CG3839" s="355" t="s">
        <v>748</v>
      </c>
      <c r="CH3839" s="356">
        <v>33012</v>
      </c>
      <c r="CI3839" s="357">
        <v>45689</v>
      </c>
    </row>
    <row r="3840" spans="79:87">
      <c r="CA3840" s="351">
        <v>3837</v>
      </c>
      <c r="CB3840" s="358"/>
      <c r="CC3840" s="360" t="s">
        <v>4807</v>
      </c>
      <c r="CD3840" s="353" t="s">
        <v>1826</v>
      </c>
      <c r="CE3840" s="360" t="s">
        <v>2657</v>
      </c>
      <c r="CF3840" s="354" t="s">
        <v>2770</v>
      </c>
      <c r="CG3840" s="355" t="s">
        <v>636</v>
      </c>
      <c r="CH3840" s="356">
        <v>38880</v>
      </c>
      <c r="CI3840" s="357">
        <v>45658</v>
      </c>
    </row>
    <row r="3841" spans="79:87">
      <c r="CA3841" s="351">
        <v>3838</v>
      </c>
      <c r="CB3841" s="358"/>
      <c r="CC3841" s="360" t="s">
        <v>4807</v>
      </c>
      <c r="CD3841" s="353" t="s">
        <v>1826</v>
      </c>
      <c r="CE3841" s="360" t="s">
        <v>2657</v>
      </c>
      <c r="CF3841" s="354" t="s">
        <v>2127</v>
      </c>
      <c r="CG3841" s="355" t="s">
        <v>751</v>
      </c>
      <c r="CH3841" s="356">
        <v>18960</v>
      </c>
      <c r="CI3841" s="357">
        <v>45717</v>
      </c>
    </row>
    <row r="3842" spans="79:87">
      <c r="CA3842" s="351">
        <v>3839</v>
      </c>
      <c r="CB3842" s="358"/>
      <c r="CC3842" s="360" t="s">
        <v>4807</v>
      </c>
      <c r="CD3842" s="353" t="s">
        <v>1826</v>
      </c>
      <c r="CE3842" s="360" t="s">
        <v>2657</v>
      </c>
      <c r="CF3842" s="354" t="s">
        <v>3773</v>
      </c>
      <c r="CG3842" s="355" t="s">
        <v>734</v>
      </c>
      <c r="CH3842" s="356">
        <v>81000</v>
      </c>
      <c r="CI3842" s="357">
        <v>45717</v>
      </c>
    </row>
    <row r="3843" spans="79:87">
      <c r="CA3843" s="351">
        <v>3840</v>
      </c>
      <c r="CB3843" s="358"/>
      <c r="CC3843" s="360" t="s">
        <v>4807</v>
      </c>
      <c r="CD3843" s="353" t="s">
        <v>1826</v>
      </c>
      <c r="CE3843" s="360" t="s">
        <v>2657</v>
      </c>
      <c r="CF3843" s="354" t="s">
        <v>7751</v>
      </c>
      <c r="CG3843" s="355" t="s">
        <v>728</v>
      </c>
      <c r="CH3843" s="356">
        <v>-11760</v>
      </c>
      <c r="CI3843" s="357">
        <v>45717</v>
      </c>
    </row>
    <row r="3844" spans="79:87">
      <c r="CA3844" s="351">
        <v>3841</v>
      </c>
      <c r="CB3844" s="358"/>
      <c r="CC3844" s="360" t="s">
        <v>4807</v>
      </c>
      <c r="CD3844" s="353" t="s">
        <v>1826</v>
      </c>
      <c r="CE3844" s="360" t="s">
        <v>2657</v>
      </c>
      <c r="CF3844" s="354" t="s">
        <v>7879</v>
      </c>
      <c r="CG3844" s="355" t="s">
        <v>743</v>
      </c>
      <c r="CH3844" s="356">
        <v>10140</v>
      </c>
      <c r="CI3844" s="357">
        <v>45717</v>
      </c>
    </row>
    <row r="3845" spans="79:87">
      <c r="CA3845" s="351">
        <v>3842</v>
      </c>
      <c r="CB3845" s="358"/>
      <c r="CC3845" s="360" t="s">
        <v>4807</v>
      </c>
      <c r="CD3845" s="353" t="s">
        <v>1826</v>
      </c>
      <c r="CE3845" s="360" t="s">
        <v>2657</v>
      </c>
      <c r="CF3845" s="354" t="s">
        <v>2869</v>
      </c>
      <c r="CG3845" s="355" t="s">
        <v>668</v>
      </c>
      <c r="CH3845" s="356">
        <v>19110</v>
      </c>
      <c r="CI3845" s="357">
        <v>45717</v>
      </c>
    </row>
    <row r="3846" spans="79:87">
      <c r="CA3846" s="351">
        <v>3843</v>
      </c>
      <c r="CB3846" s="358"/>
      <c r="CC3846" s="360" t="s">
        <v>4807</v>
      </c>
      <c r="CD3846" s="353" t="s">
        <v>1826</v>
      </c>
      <c r="CE3846" s="360" t="s">
        <v>2657</v>
      </c>
      <c r="CF3846" s="354" t="s">
        <v>2127</v>
      </c>
      <c r="CG3846" s="355" t="s">
        <v>751</v>
      </c>
      <c r="CH3846" s="356">
        <v>37920</v>
      </c>
      <c r="CI3846" s="357">
        <v>45717</v>
      </c>
    </row>
    <row r="3847" spans="79:87">
      <c r="CA3847" s="351">
        <v>3844</v>
      </c>
      <c r="CB3847" s="358"/>
      <c r="CC3847" s="360" t="s">
        <v>4807</v>
      </c>
      <c r="CD3847" s="353" t="s">
        <v>1826</v>
      </c>
      <c r="CE3847" s="360" t="s">
        <v>2657</v>
      </c>
      <c r="CF3847" s="354" t="s">
        <v>7879</v>
      </c>
      <c r="CG3847" s="355" t="s">
        <v>743</v>
      </c>
      <c r="CH3847" s="356">
        <v>30420</v>
      </c>
      <c r="CI3847" s="357">
        <v>45717</v>
      </c>
    </row>
    <row r="3848" spans="79:87">
      <c r="CA3848" s="351">
        <v>3845</v>
      </c>
      <c r="CB3848" s="358"/>
      <c r="CC3848" s="360" t="s">
        <v>4807</v>
      </c>
      <c r="CD3848" s="353" t="s">
        <v>1826</v>
      </c>
      <c r="CE3848" s="360" t="s">
        <v>2657</v>
      </c>
      <c r="CF3848" s="354" t="s">
        <v>2305</v>
      </c>
      <c r="CG3848" s="355" t="s">
        <v>639</v>
      </c>
      <c r="CH3848" s="356">
        <v>21750</v>
      </c>
      <c r="CI3848" s="357">
        <v>45689</v>
      </c>
    </row>
    <row r="3849" spans="79:87">
      <c r="CA3849" s="351">
        <v>3846</v>
      </c>
      <c r="CB3849" s="358"/>
      <c r="CC3849" s="360" t="s">
        <v>4807</v>
      </c>
      <c r="CD3849" s="353" t="s">
        <v>1826</v>
      </c>
      <c r="CE3849" s="360" t="s">
        <v>2657</v>
      </c>
      <c r="CF3849" s="354" t="s">
        <v>2827</v>
      </c>
      <c r="CG3849" s="355" t="s">
        <v>627</v>
      </c>
      <c r="CH3849" s="356">
        <v>6180</v>
      </c>
      <c r="CI3849" s="357">
        <v>45658</v>
      </c>
    </row>
    <row r="3850" spans="79:87">
      <c r="CA3850" s="351">
        <v>3847</v>
      </c>
      <c r="CB3850" s="358"/>
      <c r="CC3850" s="360" t="s">
        <v>4807</v>
      </c>
      <c r="CD3850" s="353" t="s">
        <v>1826</v>
      </c>
      <c r="CE3850" s="360" t="s">
        <v>2657</v>
      </c>
      <c r="CF3850" s="354" t="s">
        <v>2127</v>
      </c>
      <c r="CG3850" s="355" t="s">
        <v>751</v>
      </c>
      <c r="CH3850" s="356">
        <v>37920</v>
      </c>
      <c r="CI3850" s="357">
        <v>45717</v>
      </c>
    </row>
    <row r="3851" spans="79:87">
      <c r="CA3851" s="351">
        <v>3848</v>
      </c>
      <c r="CB3851" s="358"/>
      <c r="CC3851" s="360" t="s">
        <v>4807</v>
      </c>
      <c r="CD3851" s="353" t="s">
        <v>1826</v>
      </c>
      <c r="CE3851" s="360" t="s">
        <v>2657</v>
      </c>
      <c r="CF3851" s="354" t="s">
        <v>3773</v>
      </c>
      <c r="CG3851" s="355" t="s">
        <v>734</v>
      </c>
      <c r="CH3851" s="356">
        <v>40500</v>
      </c>
      <c r="CI3851" s="357">
        <v>45717</v>
      </c>
    </row>
    <row r="3852" spans="79:87">
      <c r="CA3852" s="351">
        <v>3849</v>
      </c>
      <c r="CB3852" s="358"/>
      <c r="CC3852" s="360" t="s">
        <v>4807</v>
      </c>
      <c r="CD3852" s="353" t="s">
        <v>1826</v>
      </c>
      <c r="CE3852" s="360" t="s">
        <v>2657</v>
      </c>
      <c r="CF3852" s="354" t="s">
        <v>2127</v>
      </c>
      <c r="CG3852" s="355" t="s">
        <v>751</v>
      </c>
      <c r="CH3852" s="356">
        <v>37920</v>
      </c>
      <c r="CI3852" s="357">
        <v>45717</v>
      </c>
    </row>
    <row r="3853" spans="79:87">
      <c r="CA3853" s="351">
        <v>3850</v>
      </c>
      <c r="CB3853" s="358"/>
      <c r="CC3853" s="360" t="s">
        <v>4807</v>
      </c>
      <c r="CD3853" s="353" t="s">
        <v>1826</v>
      </c>
      <c r="CE3853" s="360" t="s">
        <v>2657</v>
      </c>
      <c r="CF3853" s="354" t="s">
        <v>2060</v>
      </c>
      <c r="CG3853" s="355" t="s">
        <v>761</v>
      </c>
      <c r="CH3853" s="356">
        <v>20760</v>
      </c>
      <c r="CI3853" s="357">
        <v>45717</v>
      </c>
    </row>
    <row r="3854" spans="79:87">
      <c r="CA3854" s="351">
        <v>3851</v>
      </c>
      <c r="CB3854" s="358"/>
      <c r="CC3854" s="360" t="s">
        <v>4807</v>
      </c>
      <c r="CD3854" s="353" t="s">
        <v>1826</v>
      </c>
      <c r="CE3854" s="360" t="s">
        <v>2657</v>
      </c>
      <c r="CF3854" s="354" t="s">
        <v>2827</v>
      </c>
      <c r="CG3854" s="355" t="s">
        <v>627</v>
      </c>
      <c r="CH3854" s="356">
        <v>3090</v>
      </c>
      <c r="CI3854" s="357">
        <v>45717</v>
      </c>
    </row>
    <row r="3855" spans="79:87">
      <c r="CA3855" s="351">
        <v>3852</v>
      </c>
      <c r="CB3855" s="358"/>
      <c r="CC3855" s="360" t="s">
        <v>4807</v>
      </c>
      <c r="CD3855" s="353" t="s">
        <v>1826</v>
      </c>
      <c r="CE3855" s="360" t="s">
        <v>2657</v>
      </c>
      <c r="CF3855" s="354" t="s">
        <v>2305</v>
      </c>
      <c r="CG3855" s="355" t="s">
        <v>639</v>
      </c>
      <c r="CH3855" s="356">
        <v>43500</v>
      </c>
      <c r="CI3855" s="357">
        <v>45717</v>
      </c>
    </row>
    <row r="3856" spans="79:87">
      <c r="CA3856" s="351">
        <v>3853</v>
      </c>
      <c r="CB3856" s="358"/>
      <c r="CC3856" s="360" t="s">
        <v>4807</v>
      </c>
      <c r="CD3856" s="353" t="s">
        <v>7880</v>
      </c>
      <c r="CE3856" s="360" t="s">
        <v>7720</v>
      </c>
      <c r="CF3856" s="354" t="s">
        <v>2072</v>
      </c>
      <c r="CG3856" s="355" t="s">
        <v>800</v>
      </c>
      <c r="CH3856" s="356">
        <v>19000</v>
      </c>
      <c r="CI3856" s="357">
        <v>45717</v>
      </c>
    </row>
    <row r="3857" spans="79:87">
      <c r="CA3857" s="351">
        <v>3854</v>
      </c>
      <c r="CB3857" s="358"/>
      <c r="CC3857" s="360" t="s">
        <v>4807</v>
      </c>
      <c r="CD3857" s="353" t="s">
        <v>7880</v>
      </c>
      <c r="CE3857" s="360" t="s">
        <v>7720</v>
      </c>
      <c r="CF3857" s="354" t="s">
        <v>2065</v>
      </c>
      <c r="CG3857" s="355" t="s">
        <v>811</v>
      </c>
      <c r="CH3857" s="356">
        <v>15000</v>
      </c>
      <c r="CI3857" s="357">
        <v>45689</v>
      </c>
    </row>
    <row r="3858" spans="79:87">
      <c r="CA3858" s="351">
        <v>3855</v>
      </c>
      <c r="CB3858" s="358"/>
      <c r="CC3858" s="360" t="s">
        <v>4807</v>
      </c>
      <c r="CD3858" s="353" t="s">
        <v>7881</v>
      </c>
      <c r="CE3858" s="360" t="s">
        <v>7882</v>
      </c>
      <c r="CF3858" s="354" t="s">
        <v>2082</v>
      </c>
      <c r="CG3858" s="355" t="s">
        <v>693</v>
      </c>
      <c r="CH3858" s="356">
        <v>0</v>
      </c>
      <c r="CI3858" s="357">
        <v>45658</v>
      </c>
    </row>
    <row r="3859" spans="79:87">
      <c r="CA3859" s="351">
        <v>3856</v>
      </c>
      <c r="CB3859" s="358"/>
      <c r="CC3859" s="360" t="s">
        <v>4807</v>
      </c>
      <c r="CD3859" s="353" t="s">
        <v>7881</v>
      </c>
      <c r="CE3859" s="360" t="s">
        <v>7882</v>
      </c>
      <c r="CF3859" s="354" t="s">
        <v>2082</v>
      </c>
      <c r="CG3859" s="355" t="s">
        <v>693</v>
      </c>
      <c r="CH3859" s="356">
        <v>0</v>
      </c>
      <c r="CI3859" s="357">
        <v>45717</v>
      </c>
    </row>
    <row r="3860" spans="79:87">
      <c r="CA3860" s="351">
        <v>3857</v>
      </c>
      <c r="CB3860" s="358"/>
      <c r="CC3860" s="360" t="s">
        <v>4807</v>
      </c>
      <c r="CD3860" s="353" t="s">
        <v>7883</v>
      </c>
      <c r="CE3860" s="360" t="s">
        <v>7884</v>
      </c>
      <c r="CF3860" s="354" t="s">
        <v>2147</v>
      </c>
      <c r="CG3860" s="355" t="s">
        <v>752</v>
      </c>
      <c r="CH3860" s="356">
        <v>11000</v>
      </c>
      <c r="CI3860" s="357">
        <v>45717</v>
      </c>
    </row>
    <row r="3861" spans="79:87">
      <c r="CA3861" s="351">
        <v>3858</v>
      </c>
      <c r="CB3861" s="358"/>
      <c r="CC3861" s="360" t="s">
        <v>4807</v>
      </c>
      <c r="CD3861" s="353" t="s">
        <v>7885</v>
      </c>
      <c r="CE3861" s="360" t="s">
        <v>7813</v>
      </c>
      <c r="CF3861" s="354" t="s">
        <v>2147</v>
      </c>
      <c r="CG3861" s="355" t="s">
        <v>752</v>
      </c>
      <c r="CH3861" s="356">
        <v>27500</v>
      </c>
      <c r="CI3861" s="357">
        <v>45717</v>
      </c>
    </row>
    <row r="3862" spans="79:87">
      <c r="CA3862" s="351">
        <v>3859</v>
      </c>
      <c r="CB3862" s="358"/>
      <c r="CC3862" s="360" t="s">
        <v>4807</v>
      </c>
      <c r="CD3862" s="353" t="s">
        <v>7886</v>
      </c>
      <c r="CE3862" s="360" t="s">
        <v>7887</v>
      </c>
      <c r="CF3862" s="354" t="s">
        <v>2082</v>
      </c>
      <c r="CG3862" s="355" t="s">
        <v>693</v>
      </c>
      <c r="CH3862" s="356">
        <v>0</v>
      </c>
      <c r="CI3862" s="357">
        <v>45717</v>
      </c>
    </row>
    <row r="3863" spans="79:87">
      <c r="CA3863" s="351">
        <v>3860</v>
      </c>
      <c r="CB3863" s="358"/>
      <c r="CC3863" s="360" t="s">
        <v>4807</v>
      </c>
      <c r="CD3863" s="353" t="s">
        <v>1671</v>
      </c>
      <c r="CE3863" s="360" t="s">
        <v>7888</v>
      </c>
      <c r="CF3863" s="354" t="s">
        <v>2329</v>
      </c>
      <c r="CG3863" s="355" t="s">
        <v>663</v>
      </c>
      <c r="CH3863" s="356">
        <v>22830</v>
      </c>
      <c r="CI3863" s="357">
        <v>45717</v>
      </c>
    </row>
    <row r="3864" spans="79:87">
      <c r="CA3864" s="351">
        <v>3861</v>
      </c>
      <c r="CB3864" s="358"/>
      <c r="CC3864" s="360" t="s">
        <v>4807</v>
      </c>
      <c r="CD3864" s="353" t="s">
        <v>1671</v>
      </c>
      <c r="CE3864" s="360" t="s">
        <v>7888</v>
      </c>
      <c r="CF3864" s="354" t="s">
        <v>2557</v>
      </c>
      <c r="CG3864" s="355" t="s">
        <v>824</v>
      </c>
      <c r="CH3864" s="356">
        <v>8550</v>
      </c>
      <c r="CI3864" s="357">
        <v>45717</v>
      </c>
    </row>
    <row r="3865" spans="79:87">
      <c r="CA3865" s="351">
        <v>3862</v>
      </c>
      <c r="CB3865" s="358"/>
      <c r="CC3865" s="360" t="s">
        <v>4807</v>
      </c>
      <c r="CD3865" s="353" t="s">
        <v>1671</v>
      </c>
      <c r="CE3865" s="360" t="s">
        <v>7888</v>
      </c>
      <c r="CF3865" s="354" t="s">
        <v>2329</v>
      </c>
      <c r="CG3865" s="355" t="s">
        <v>663</v>
      </c>
      <c r="CH3865" s="356">
        <v>91320</v>
      </c>
      <c r="CI3865" s="357">
        <v>45717</v>
      </c>
    </row>
    <row r="3866" spans="79:87">
      <c r="CA3866" s="351">
        <v>3863</v>
      </c>
      <c r="CB3866" s="358"/>
      <c r="CC3866" s="360" t="s">
        <v>4807</v>
      </c>
      <c r="CD3866" s="353" t="s">
        <v>7889</v>
      </c>
      <c r="CE3866" s="360" t="s">
        <v>7890</v>
      </c>
      <c r="CF3866" s="354" t="s">
        <v>2388</v>
      </c>
      <c r="CG3866" s="355" t="s">
        <v>804</v>
      </c>
      <c r="CH3866" s="356">
        <v>2400</v>
      </c>
      <c r="CI3866" s="357">
        <v>45689</v>
      </c>
    </row>
    <row r="3867" spans="79:87">
      <c r="CA3867" s="351">
        <v>3864</v>
      </c>
      <c r="CB3867" s="358"/>
      <c r="CC3867" s="360" t="s">
        <v>4807</v>
      </c>
      <c r="CD3867" s="353" t="s">
        <v>7889</v>
      </c>
      <c r="CE3867" s="360" t="s">
        <v>7890</v>
      </c>
      <c r="CF3867" s="354" t="s">
        <v>6315</v>
      </c>
      <c r="CG3867" s="355" t="s">
        <v>692</v>
      </c>
      <c r="CH3867" s="356">
        <v>18750</v>
      </c>
      <c r="CI3867" s="357">
        <v>45658</v>
      </c>
    </row>
    <row r="3868" spans="79:87">
      <c r="CA3868" s="351">
        <v>3865</v>
      </c>
      <c r="CB3868" s="358"/>
      <c r="CC3868" s="360" t="s">
        <v>4807</v>
      </c>
      <c r="CD3868" s="353" t="s">
        <v>7891</v>
      </c>
      <c r="CE3868" s="360" t="s">
        <v>7892</v>
      </c>
      <c r="CF3868" s="354" t="s">
        <v>2827</v>
      </c>
      <c r="CG3868" s="355" t="s">
        <v>627</v>
      </c>
      <c r="CH3868" s="356">
        <v>15450</v>
      </c>
      <c r="CI3868" s="357">
        <v>45717</v>
      </c>
    </row>
    <row r="3869" spans="79:87">
      <c r="CA3869" s="351">
        <v>3866</v>
      </c>
      <c r="CB3869" s="358"/>
      <c r="CC3869" s="360" t="s">
        <v>4807</v>
      </c>
      <c r="CD3869" s="353" t="s">
        <v>7893</v>
      </c>
      <c r="CE3869" s="360" t="s">
        <v>6078</v>
      </c>
      <c r="CF3869" s="354" t="s">
        <v>2072</v>
      </c>
      <c r="CG3869" s="355" t="s">
        <v>800</v>
      </c>
      <c r="CH3869" s="356">
        <v>95000</v>
      </c>
      <c r="CI3869" s="357">
        <v>45717</v>
      </c>
    </row>
    <row r="3870" spans="79:87">
      <c r="CA3870" s="351">
        <v>3867</v>
      </c>
      <c r="CB3870" s="358"/>
      <c r="CC3870" s="360" t="s">
        <v>4807</v>
      </c>
      <c r="CD3870" s="353" t="s">
        <v>7894</v>
      </c>
      <c r="CE3870" s="360" t="s">
        <v>7895</v>
      </c>
      <c r="CF3870" s="354" t="s">
        <v>2065</v>
      </c>
      <c r="CG3870" s="355" t="s">
        <v>811</v>
      </c>
      <c r="CH3870" s="356">
        <v>15000</v>
      </c>
      <c r="CI3870" s="357">
        <v>45717</v>
      </c>
    </row>
    <row r="3871" spans="79:87">
      <c r="CA3871" s="351">
        <v>3868</v>
      </c>
      <c r="CB3871" s="358"/>
      <c r="CC3871" s="360" t="s">
        <v>4807</v>
      </c>
      <c r="CD3871" s="353" t="s">
        <v>7894</v>
      </c>
      <c r="CE3871" s="360" t="s">
        <v>7895</v>
      </c>
      <c r="CF3871" s="354" t="s">
        <v>2137</v>
      </c>
      <c r="CG3871" s="355" t="s">
        <v>810</v>
      </c>
      <c r="CH3871" s="356">
        <v>12000</v>
      </c>
      <c r="CI3871" s="357">
        <v>45717</v>
      </c>
    </row>
    <row r="3872" spans="79:87">
      <c r="CA3872" s="351">
        <v>3869</v>
      </c>
      <c r="CB3872" s="358"/>
      <c r="CC3872" s="360" t="s">
        <v>4807</v>
      </c>
      <c r="CD3872" s="353" t="s">
        <v>7896</v>
      </c>
      <c r="CE3872" s="360" t="s">
        <v>7897</v>
      </c>
      <c r="CF3872" s="354" t="s">
        <v>2831</v>
      </c>
      <c r="CG3872" s="355" t="s">
        <v>671</v>
      </c>
      <c r="CH3872" s="356">
        <v>39780</v>
      </c>
      <c r="CI3872" s="357">
        <v>45717</v>
      </c>
    </row>
    <row r="3873" spans="79:87">
      <c r="CA3873" s="351">
        <v>3870</v>
      </c>
      <c r="CB3873" s="358"/>
      <c r="CC3873" s="360" t="s">
        <v>4807</v>
      </c>
      <c r="CD3873" s="353" t="s">
        <v>7898</v>
      </c>
      <c r="CE3873" s="360" t="s">
        <v>6121</v>
      </c>
      <c r="CF3873" s="354" t="s">
        <v>2147</v>
      </c>
      <c r="CG3873" s="355" t="s">
        <v>752</v>
      </c>
      <c r="CH3873" s="356">
        <v>16500</v>
      </c>
      <c r="CI3873" s="357">
        <v>45717</v>
      </c>
    </row>
    <row r="3874" spans="79:87">
      <c r="CA3874" s="351">
        <v>3871</v>
      </c>
      <c r="CB3874" s="358"/>
      <c r="CC3874" s="360" t="s">
        <v>4807</v>
      </c>
      <c r="CD3874" s="353" t="s">
        <v>7898</v>
      </c>
      <c r="CE3874" s="360" t="s">
        <v>6121</v>
      </c>
      <c r="CF3874" s="354" t="s">
        <v>2147</v>
      </c>
      <c r="CG3874" s="355" t="s">
        <v>752</v>
      </c>
      <c r="CH3874" s="356">
        <v>16500</v>
      </c>
      <c r="CI3874" s="357">
        <v>45717</v>
      </c>
    </row>
    <row r="3875" spans="79:87">
      <c r="CA3875" s="351">
        <v>3872</v>
      </c>
      <c r="CB3875" s="358"/>
      <c r="CC3875" s="360" t="s">
        <v>4807</v>
      </c>
      <c r="CD3875" s="353" t="s">
        <v>7899</v>
      </c>
      <c r="CE3875" s="360" t="s">
        <v>6140</v>
      </c>
      <c r="CF3875" s="354" t="s">
        <v>2082</v>
      </c>
      <c r="CG3875" s="355" t="s">
        <v>693</v>
      </c>
      <c r="CH3875" s="356">
        <v>0</v>
      </c>
      <c r="CI3875" s="357">
        <v>45689</v>
      </c>
    </row>
    <row r="3876" spans="79:87">
      <c r="CA3876" s="351">
        <v>3873</v>
      </c>
      <c r="CB3876" s="358"/>
      <c r="CC3876" s="360" t="s">
        <v>4807</v>
      </c>
      <c r="CD3876" s="353" t="s">
        <v>7899</v>
      </c>
      <c r="CE3876" s="360" t="s">
        <v>6140</v>
      </c>
      <c r="CF3876" s="354" t="s">
        <v>2082</v>
      </c>
      <c r="CG3876" s="355" t="s">
        <v>693</v>
      </c>
      <c r="CH3876" s="356">
        <v>0</v>
      </c>
      <c r="CI3876" s="357">
        <v>45658</v>
      </c>
    </row>
    <row r="3877" spans="79:87">
      <c r="CA3877" s="351">
        <v>3874</v>
      </c>
      <c r="CB3877" s="358"/>
      <c r="CC3877" s="360" t="s">
        <v>4807</v>
      </c>
      <c r="CD3877" s="353" t="s">
        <v>7900</v>
      </c>
      <c r="CE3877" s="360" t="s">
        <v>7712</v>
      </c>
      <c r="CF3877" s="354" t="s">
        <v>3381</v>
      </c>
      <c r="CG3877" s="355" t="s">
        <v>821</v>
      </c>
      <c r="CH3877" s="356">
        <v>6780</v>
      </c>
      <c r="CI3877" s="357">
        <v>45717</v>
      </c>
    </row>
    <row r="3878" spans="79:87">
      <c r="CA3878" s="351">
        <v>3875</v>
      </c>
      <c r="CB3878" s="358"/>
      <c r="CC3878" s="360" t="s">
        <v>4807</v>
      </c>
      <c r="CD3878" s="353" t="s">
        <v>7901</v>
      </c>
      <c r="CE3878" s="360" t="s">
        <v>6008</v>
      </c>
      <c r="CF3878" s="354" t="s">
        <v>2580</v>
      </c>
      <c r="CG3878" s="355" t="s">
        <v>823</v>
      </c>
      <c r="CH3878" s="356">
        <v>82000</v>
      </c>
      <c r="CI3878" s="357">
        <v>45717</v>
      </c>
    </row>
    <row r="3879" spans="79:87">
      <c r="CA3879" s="351">
        <v>3876</v>
      </c>
      <c r="CB3879" s="358"/>
      <c r="CC3879" s="360" t="s">
        <v>4807</v>
      </c>
      <c r="CD3879" s="353" t="s">
        <v>7901</v>
      </c>
      <c r="CE3879" s="360" t="s">
        <v>6008</v>
      </c>
      <c r="CF3879" s="354" t="s">
        <v>2580</v>
      </c>
      <c r="CG3879" s="355" t="s">
        <v>823</v>
      </c>
      <c r="CH3879" s="356">
        <v>82000</v>
      </c>
      <c r="CI3879" s="357">
        <v>45717</v>
      </c>
    </row>
    <row r="3880" spans="79:87">
      <c r="CA3880" s="351">
        <v>3877</v>
      </c>
      <c r="CB3880" s="358"/>
      <c r="CC3880" s="360" t="s">
        <v>4807</v>
      </c>
      <c r="CD3880" s="353" t="s">
        <v>7902</v>
      </c>
      <c r="CE3880" s="360" t="s">
        <v>6028</v>
      </c>
      <c r="CF3880" s="354" t="s">
        <v>2691</v>
      </c>
      <c r="CG3880" s="355" t="s">
        <v>821</v>
      </c>
      <c r="CH3880" s="356">
        <v>45200</v>
      </c>
      <c r="CI3880" s="357">
        <v>45717</v>
      </c>
    </row>
    <row r="3881" spans="79:87">
      <c r="CA3881" s="351">
        <v>3878</v>
      </c>
      <c r="CB3881" s="358"/>
      <c r="CC3881" s="360" t="s">
        <v>4807</v>
      </c>
      <c r="CD3881" s="353" t="s">
        <v>7903</v>
      </c>
      <c r="CE3881" s="360" t="s">
        <v>7789</v>
      </c>
      <c r="CF3881" s="354" t="s">
        <v>2065</v>
      </c>
      <c r="CG3881" s="355" t="s">
        <v>811</v>
      </c>
      <c r="CH3881" s="356">
        <v>30000</v>
      </c>
      <c r="CI3881" s="357">
        <v>45717</v>
      </c>
    </row>
    <row r="3882" spans="79:87">
      <c r="CA3882" s="351">
        <v>3879</v>
      </c>
      <c r="CB3882" s="358"/>
      <c r="CC3882" s="360" t="s">
        <v>4807</v>
      </c>
      <c r="CD3882" s="353" t="s">
        <v>7904</v>
      </c>
      <c r="CE3882" s="360" t="s">
        <v>7905</v>
      </c>
      <c r="CF3882" s="354" t="s">
        <v>7906</v>
      </c>
      <c r="CG3882" s="355" t="s">
        <v>761</v>
      </c>
      <c r="CH3882" s="356">
        <v>-29064</v>
      </c>
      <c r="CI3882" s="357">
        <v>45717</v>
      </c>
    </row>
    <row r="3883" spans="79:87">
      <c r="CA3883" s="351">
        <v>3880</v>
      </c>
      <c r="CB3883" s="358"/>
      <c r="CC3883" s="360" t="s">
        <v>4807</v>
      </c>
      <c r="CD3883" s="353" t="s">
        <v>7904</v>
      </c>
      <c r="CE3883" s="360" t="s">
        <v>7905</v>
      </c>
      <c r="CF3883" s="354" t="s">
        <v>2277</v>
      </c>
      <c r="CG3883" s="355" t="s">
        <v>684</v>
      </c>
      <c r="CH3883" s="356">
        <v>22920</v>
      </c>
      <c r="CI3883" s="357">
        <v>45717</v>
      </c>
    </row>
    <row r="3884" spans="79:87">
      <c r="CA3884" s="351">
        <v>3881</v>
      </c>
      <c r="CB3884" s="358"/>
      <c r="CC3884" s="360" t="s">
        <v>4807</v>
      </c>
      <c r="CD3884" s="353" t="s">
        <v>7248</v>
      </c>
      <c r="CE3884" s="360" t="s">
        <v>7907</v>
      </c>
      <c r="CF3884" s="354" t="s">
        <v>2131</v>
      </c>
      <c r="CG3884" s="355" t="s">
        <v>808</v>
      </c>
      <c r="CH3884" s="356">
        <v>30000</v>
      </c>
      <c r="CI3884" s="357">
        <v>45689</v>
      </c>
    </row>
    <row r="3885" spans="79:87">
      <c r="CA3885" s="351">
        <v>3882</v>
      </c>
      <c r="CB3885" s="358"/>
      <c r="CC3885" s="360" t="s">
        <v>4807</v>
      </c>
      <c r="CD3885" s="353" t="s">
        <v>6162</v>
      </c>
      <c r="CE3885" s="360" t="s">
        <v>7908</v>
      </c>
      <c r="CF3885" s="354" t="s">
        <v>2072</v>
      </c>
      <c r="CG3885" s="355" t="s">
        <v>800</v>
      </c>
      <c r="CH3885" s="356">
        <v>38000</v>
      </c>
      <c r="CI3885" s="357">
        <v>45658</v>
      </c>
    </row>
    <row r="3886" spans="79:87">
      <c r="CA3886" s="351">
        <v>3883</v>
      </c>
      <c r="CB3886" s="358"/>
      <c r="CC3886" s="360" t="s">
        <v>4807</v>
      </c>
      <c r="CD3886" s="353" t="s">
        <v>7909</v>
      </c>
      <c r="CE3886" s="360" t="s">
        <v>7910</v>
      </c>
      <c r="CF3886" s="354" t="s">
        <v>2082</v>
      </c>
      <c r="CG3886" s="355" t="s">
        <v>693</v>
      </c>
      <c r="CH3886" s="356">
        <v>0</v>
      </c>
      <c r="CI3886" s="357">
        <v>45717</v>
      </c>
    </row>
    <row r="3887" spans="79:87">
      <c r="CA3887" s="351">
        <v>3884</v>
      </c>
      <c r="CB3887" s="358"/>
      <c r="CC3887" s="360" t="s">
        <v>4807</v>
      </c>
      <c r="CD3887" s="353" t="s">
        <v>7911</v>
      </c>
      <c r="CE3887" s="360" t="s">
        <v>5955</v>
      </c>
      <c r="CF3887" s="354" t="s">
        <v>2580</v>
      </c>
      <c r="CG3887" s="355" t="s">
        <v>823</v>
      </c>
      <c r="CH3887" s="356">
        <v>20500</v>
      </c>
      <c r="CI3887" s="357">
        <v>45717</v>
      </c>
    </row>
    <row r="3888" spans="79:87">
      <c r="CA3888" s="351">
        <v>3885</v>
      </c>
      <c r="CB3888" s="358"/>
      <c r="CC3888" s="360" t="s">
        <v>4807</v>
      </c>
      <c r="CD3888" s="353" t="s">
        <v>7912</v>
      </c>
      <c r="CE3888" s="360" t="s">
        <v>7722</v>
      </c>
      <c r="CF3888" s="354" t="s">
        <v>2065</v>
      </c>
      <c r="CG3888" s="355" t="s">
        <v>811</v>
      </c>
      <c r="CH3888" s="356">
        <v>30000</v>
      </c>
      <c r="CI3888" s="357">
        <v>45717</v>
      </c>
    </row>
    <row r="3889" spans="79:87">
      <c r="CA3889" s="351">
        <v>3886</v>
      </c>
      <c r="CB3889" s="358"/>
      <c r="CC3889" s="360" t="s">
        <v>4807</v>
      </c>
      <c r="CD3889" s="353" t="s">
        <v>7913</v>
      </c>
      <c r="CE3889" s="360" t="s">
        <v>6171</v>
      </c>
      <c r="CF3889" s="354" t="s">
        <v>2065</v>
      </c>
      <c r="CG3889" s="355" t="s">
        <v>811</v>
      </c>
      <c r="CH3889" s="356">
        <v>15000</v>
      </c>
      <c r="CI3889" s="357">
        <v>45717</v>
      </c>
    </row>
    <row r="3890" spans="79:87">
      <c r="CA3890" s="351">
        <v>3887</v>
      </c>
      <c r="CB3890" s="358"/>
      <c r="CC3890" s="360" t="s">
        <v>4807</v>
      </c>
      <c r="CD3890" s="353" t="s">
        <v>7914</v>
      </c>
      <c r="CE3890" s="360" t="s">
        <v>2276</v>
      </c>
      <c r="CF3890" s="354" t="s">
        <v>2082</v>
      </c>
      <c r="CG3890" s="355" t="s">
        <v>693</v>
      </c>
      <c r="CH3890" s="356">
        <v>0</v>
      </c>
      <c r="CI3890" s="357">
        <v>45717</v>
      </c>
    </row>
    <row r="3891" spans="79:87">
      <c r="CA3891" s="351">
        <v>3888</v>
      </c>
      <c r="CB3891" s="358"/>
      <c r="CC3891" s="360" t="s">
        <v>4807</v>
      </c>
      <c r="CD3891" s="353" t="s">
        <v>7915</v>
      </c>
      <c r="CE3891" s="360" t="s">
        <v>7916</v>
      </c>
      <c r="CF3891" s="354" t="s">
        <v>2137</v>
      </c>
      <c r="CG3891" s="355" t="s">
        <v>810</v>
      </c>
      <c r="CH3891" s="356">
        <v>12000</v>
      </c>
      <c r="CI3891" s="357">
        <v>45717</v>
      </c>
    </row>
    <row r="3892" spans="79:87">
      <c r="CA3892" s="351">
        <v>3889</v>
      </c>
      <c r="CB3892" s="358"/>
      <c r="CC3892" s="360" t="s">
        <v>4807</v>
      </c>
      <c r="CD3892" s="353" t="s">
        <v>1706</v>
      </c>
      <c r="CE3892" s="360" t="s">
        <v>7917</v>
      </c>
      <c r="CF3892" s="354" t="s">
        <v>2329</v>
      </c>
      <c r="CG3892" s="355" t="s">
        <v>663</v>
      </c>
      <c r="CH3892" s="356">
        <v>91320</v>
      </c>
      <c r="CI3892" s="357">
        <v>45717</v>
      </c>
    </row>
    <row r="3893" spans="79:87">
      <c r="CA3893" s="351">
        <v>3890</v>
      </c>
      <c r="CB3893" s="358"/>
      <c r="CC3893" s="360" t="s">
        <v>4807</v>
      </c>
      <c r="CD3893" s="353" t="s">
        <v>1706</v>
      </c>
      <c r="CE3893" s="360" t="s">
        <v>7917</v>
      </c>
      <c r="CF3893" s="354" t="s">
        <v>2147</v>
      </c>
      <c r="CG3893" s="355" t="s">
        <v>752</v>
      </c>
      <c r="CH3893" s="356">
        <v>22000</v>
      </c>
      <c r="CI3893" s="357">
        <v>45689</v>
      </c>
    </row>
    <row r="3894" spans="79:87">
      <c r="CA3894" s="351">
        <v>3891</v>
      </c>
      <c r="CB3894" s="358"/>
      <c r="CC3894" s="360" t="s">
        <v>4807</v>
      </c>
      <c r="CD3894" s="353" t="s">
        <v>1706</v>
      </c>
      <c r="CE3894" s="360" t="s">
        <v>7917</v>
      </c>
      <c r="CF3894" s="354" t="s">
        <v>4008</v>
      </c>
      <c r="CG3894" s="355" t="s">
        <v>746</v>
      </c>
      <c r="CH3894" s="356">
        <v>92160</v>
      </c>
      <c r="CI3894" s="357">
        <v>45658</v>
      </c>
    </row>
    <row r="3895" spans="79:87">
      <c r="CA3895" s="351">
        <v>3892</v>
      </c>
      <c r="CB3895" s="358"/>
      <c r="CC3895" s="360" t="s">
        <v>4807</v>
      </c>
      <c r="CD3895" s="353" t="s">
        <v>1706</v>
      </c>
      <c r="CE3895" s="360" t="s">
        <v>7917</v>
      </c>
      <c r="CF3895" s="354" t="s">
        <v>2329</v>
      </c>
      <c r="CG3895" s="355" t="s">
        <v>663</v>
      </c>
      <c r="CH3895" s="356">
        <v>114150</v>
      </c>
      <c r="CI3895" s="357">
        <v>45717</v>
      </c>
    </row>
    <row r="3896" spans="79:87">
      <c r="CA3896" s="351">
        <v>3893</v>
      </c>
      <c r="CB3896" s="358"/>
      <c r="CC3896" s="360" t="s">
        <v>4807</v>
      </c>
      <c r="CD3896" s="353" t="s">
        <v>1706</v>
      </c>
      <c r="CE3896" s="360" t="s">
        <v>7917</v>
      </c>
      <c r="CF3896" s="354" t="s">
        <v>7918</v>
      </c>
      <c r="CG3896" s="355" t="s">
        <v>744</v>
      </c>
      <c r="CH3896" s="356">
        <v>50064</v>
      </c>
      <c r="CI3896" s="357">
        <v>45717</v>
      </c>
    </row>
    <row r="3897" spans="79:87">
      <c r="CA3897" s="351">
        <v>3894</v>
      </c>
      <c r="CB3897" s="358"/>
      <c r="CC3897" s="360" t="s">
        <v>4807</v>
      </c>
      <c r="CD3897" s="353" t="s">
        <v>1706</v>
      </c>
      <c r="CE3897" s="360" t="s">
        <v>7917</v>
      </c>
      <c r="CF3897" s="354" t="s">
        <v>2147</v>
      </c>
      <c r="CG3897" s="355" t="s">
        <v>752</v>
      </c>
      <c r="CH3897" s="356">
        <v>27500</v>
      </c>
      <c r="CI3897" s="357">
        <v>45717</v>
      </c>
    </row>
    <row r="3898" spans="79:87">
      <c r="CA3898" s="351">
        <v>3895</v>
      </c>
      <c r="CB3898" s="358"/>
      <c r="CC3898" s="360" t="s">
        <v>4807</v>
      </c>
      <c r="CD3898" s="353" t="s">
        <v>1706</v>
      </c>
      <c r="CE3898" s="360" t="s">
        <v>7917</v>
      </c>
      <c r="CF3898" s="354" t="s">
        <v>4008</v>
      </c>
      <c r="CG3898" s="355" t="s">
        <v>746</v>
      </c>
      <c r="CH3898" s="356">
        <v>30720</v>
      </c>
      <c r="CI3898" s="357">
        <v>45717</v>
      </c>
    </row>
    <row r="3899" spans="79:87">
      <c r="CA3899" s="351">
        <v>3896</v>
      </c>
      <c r="CB3899" s="358"/>
      <c r="CC3899" s="360" t="s">
        <v>4807</v>
      </c>
      <c r="CD3899" s="353" t="s">
        <v>1706</v>
      </c>
      <c r="CE3899" s="360" t="s">
        <v>7917</v>
      </c>
      <c r="CF3899" s="354" t="s">
        <v>2147</v>
      </c>
      <c r="CG3899" s="355" t="s">
        <v>752</v>
      </c>
      <c r="CH3899" s="356">
        <v>33000</v>
      </c>
      <c r="CI3899" s="357">
        <v>45717</v>
      </c>
    </row>
    <row r="3900" spans="79:87">
      <c r="CA3900" s="351">
        <v>3897</v>
      </c>
      <c r="CB3900" s="358"/>
      <c r="CC3900" s="360" t="s">
        <v>4807</v>
      </c>
      <c r="CD3900" s="353" t="s">
        <v>1706</v>
      </c>
      <c r="CE3900" s="360" t="s">
        <v>7917</v>
      </c>
      <c r="CF3900" s="354" t="s">
        <v>4008</v>
      </c>
      <c r="CG3900" s="355" t="s">
        <v>746</v>
      </c>
      <c r="CH3900" s="356">
        <v>61440</v>
      </c>
      <c r="CI3900" s="357">
        <v>45717</v>
      </c>
    </row>
    <row r="3901" spans="79:87">
      <c r="CA3901" s="351">
        <v>3898</v>
      </c>
      <c r="CB3901" s="358"/>
      <c r="CC3901" s="360" t="s">
        <v>4807</v>
      </c>
      <c r="CD3901" s="353" t="s">
        <v>1706</v>
      </c>
      <c r="CE3901" s="360" t="s">
        <v>7917</v>
      </c>
      <c r="CF3901" s="354" t="s">
        <v>2147</v>
      </c>
      <c r="CG3901" s="355" t="s">
        <v>752</v>
      </c>
      <c r="CH3901" s="356">
        <v>33000</v>
      </c>
      <c r="CI3901" s="357">
        <v>45717</v>
      </c>
    </row>
    <row r="3902" spans="79:87">
      <c r="CA3902" s="351">
        <v>3899</v>
      </c>
      <c r="CB3902" s="358"/>
      <c r="CC3902" s="360" t="s">
        <v>4807</v>
      </c>
      <c r="CD3902" s="353" t="s">
        <v>1706</v>
      </c>
      <c r="CE3902" s="360" t="s">
        <v>7917</v>
      </c>
      <c r="CF3902" s="354" t="s">
        <v>2329</v>
      </c>
      <c r="CG3902" s="355" t="s">
        <v>663</v>
      </c>
      <c r="CH3902" s="356">
        <v>91320</v>
      </c>
      <c r="CI3902" s="357">
        <v>45689</v>
      </c>
    </row>
    <row r="3903" spans="79:87">
      <c r="CA3903" s="351">
        <v>3900</v>
      </c>
      <c r="CB3903" s="358"/>
      <c r="CC3903" s="360" t="s">
        <v>4807</v>
      </c>
      <c r="CD3903" s="353" t="s">
        <v>1706</v>
      </c>
      <c r="CE3903" s="360" t="s">
        <v>7917</v>
      </c>
      <c r="CF3903" s="354" t="s">
        <v>4200</v>
      </c>
      <c r="CG3903" s="355" t="s">
        <v>726</v>
      </c>
      <c r="CH3903" s="356">
        <v>96096</v>
      </c>
      <c r="CI3903" s="357">
        <v>45658</v>
      </c>
    </row>
    <row r="3904" spans="79:87">
      <c r="CA3904" s="351">
        <v>3901</v>
      </c>
      <c r="CB3904" s="358"/>
      <c r="CC3904" s="360" t="s">
        <v>4807</v>
      </c>
      <c r="CD3904" s="353" t="s">
        <v>1706</v>
      </c>
      <c r="CE3904" s="360" t="s">
        <v>7917</v>
      </c>
      <c r="CF3904" s="354" t="s">
        <v>2147</v>
      </c>
      <c r="CG3904" s="355" t="s">
        <v>752</v>
      </c>
      <c r="CH3904" s="356">
        <v>22000</v>
      </c>
      <c r="CI3904" s="357">
        <v>45717</v>
      </c>
    </row>
    <row r="3905" spans="79:87">
      <c r="CA3905" s="351">
        <v>3902</v>
      </c>
      <c r="CB3905" s="358"/>
      <c r="CC3905" s="360" t="s">
        <v>4807</v>
      </c>
      <c r="CD3905" s="353" t="s">
        <v>1706</v>
      </c>
      <c r="CE3905" s="360" t="s">
        <v>7917</v>
      </c>
      <c r="CF3905" s="354" t="s">
        <v>2147</v>
      </c>
      <c r="CG3905" s="355" t="s">
        <v>752</v>
      </c>
      <c r="CH3905" s="356">
        <v>16500</v>
      </c>
      <c r="CI3905" s="357">
        <v>45717</v>
      </c>
    </row>
    <row r="3906" spans="79:87">
      <c r="CA3906" s="351">
        <v>3903</v>
      </c>
      <c r="CB3906" s="358"/>
      <c r="CC3906" s="360" t="s">
        <v>4807</v>
      </c>
      <c r="CD3906" s="353" t="s">
        <v>1706</v>
      </c>
      <c r="CE3906" s="360" t="s">
        <v>7917</v>
      </c>
      <c r="CF3906" s="354" t="s">
        <v>2325</v>
      </c>
      <c r="CG3906" s="355" t="s">
        <v>661</v>
      </c>
      <c r="CH3906" s="356">
        <v>95670</v>
      </c>
      <c r="CI3906" s="357">
        <v>45717</v>
      </c>
    </row>
    <row r="3907" spans="79:87">
      <c r="CA3907" s="351">
        <v>3904</v>
      </c>
      <c r="CB3907" s="358"/>
      <c r="CC3907" s="360" t="s">
        <v>4807</v>
      </c>
      <c r="CD3907" s="353" t="s">
        <v>1706</v>
      </c>
      <c r="CE3907" s="360" t="s">
        <v>7917</v>
      </c>
      <c r="CF3907" s="354" t="s">
        <v>4200</v>
      </c>
      <c r="CG3907" s="355" t="s">
        <v>726</v>
      </c>
      <c r="CH3907" s="356">
        <v>48048</v>
      </c>
      <c r="CI3907" s="357">
        <v>45717</v>
      </c>
    </row>
    <row r="3908" spans="79:87">
      <c r="CA3908" s="351">
        <v>3905</v>
      </c>
      <c r="CB3908" s="358"/>
      <c r="CC3908" s="360" t="s">
        <v>4807</v>
      </c>
      <c r="CD3908" s="353" t="s">
        <v>1706</v>
      </c>
      <c r="CE3908" s="360" t="s">
        <v>7917</v>
      </c>
      <c r="CF3908" s="354" t="s">
        <v>7753</v>
      </c>
      <c r="CG3908" s="355" t="s">
        <v>747</v>
      </c>
      <c r="CH3908" s="356">
        <v>56760</v>
      </c>
      <c r="CI3908" s="357">
        <v>45717</v>
      </c>
    </row>
    <row r="3909" spans="79:87">
      <c r="CA3909" s="351">
        <v>3906</v>
      </c>
      <c r="CB3909" s="358"/>
      <c r="CC3909" s="360" t="s">
        <v>4807</v>
      </c>
      <c r="CD3909" s="353" t="s">
        <v>1706</v>
      </c>
      <c r="CE3909" s="360" t="s">
        <v>7917</v>
      </c>
      <c r="CF3909" s="354" t="s">
        <v>2329</v>
      </c>
      <c r="CG3909" s="355" t="s">
        <v>663</v>
      </c>
      <c r="CH3909" s="356">
        <v>136980</v>
      </c>
      <c r="CI3909" s="357">
        <v>45717</v>
      </c>
    </row>
    <row r="3910" spans="79:87">
      <c r="CA3910" s="351">
        <v>3907</v>
      </c>
      <c r="CB3910" s="358"/>
      <c r="CC3910" s="360" t="s">
        <v>4807</v>
      </c>
      <c r="CD3910" s="353" t="s">
        <v>1706</v>
      </c>
      <c r="CE3910" s="360" t="s">
        <v>7917</v>
      </c>
      <c r="CF3910" s="354" t="s">
        <v>4200</v>
      </c>
      <c r="CG3910" s="355" t="s">
        <v>726</v>
      </c>
      <c r="CH3910" s="356">
        <v>128128</v>
      </c>
      <c r="CI3910" s="357">
        <v>45717</v>
      </c>
    </row>
    <row r="3911" spans="79:87">
      <c r="CA3911" s="351">
        <v>3908</v>
      </c>
      <c r="CB3911" s="358"/>
      <c r="CC3911" s="360" t="s">
        <v>4807</v>
      </c>
      <c r="CD3911" s="353" t="s">
        <v>1706</v>
      </c>
      <c r="CE3911" s="360" t="s">
        <v>7917</v>
      </c>
      <c r="CF3911" s="354" t="s">
        <v>7918</v>
      </c>
      <c r="CG3911" s="355" t="s">
        <v>744</v>
      </c>
      <c r="CH3911" s="356">
        <v>37548</v>
      </c>
      <c r="CI3911" s="357">
        <v>45689</v>
      </c>
    </row>
    <row r="3912" spans="79:87">
      <c r="CA3912" s="351">
        <v>3909</v>
      </c>
      <c r="CB3912" s="358"/>
      <c r="CC3912" s="360" t="s">
        <v>4807</v>
      </c>
      <c r="CD3912" s="353" t="s">
        <v>1706</v>
      </c>
      <c r="CE3912" s="360" t="s">
        <v>7917</v>
      </c>
      <c r="CF3912" s="354" t="s">
        <v>2388</v>
      </c>
      <c r="CG3912" s="355" t="s">
        <v>804</v>
      </c>
      <c r="CH3912" s="356">
        <v>4800</v>
      </c>
      <c r="CI3912" s="357">
        <v>45658</v>
      </c>
    </row>
    <row r="3913" spans="79:87">
      <c r="CA3913" s="351">
        <v>3910</v>
      </c>
      <c r="CB3913" s="358"/>
      <c r="CC3913" s="360" t="s">
        <v>4807</v>
      </c>
      <c r="CD3913" s="353" t="s">
        <v>1706</v>
      </c>
      <c r="CE3913" s="360" t="s">
        <v>7917</v>
      </c>
      <c r="CF3913" s="354" t="s">
        <v>4008</v>
      </c>
      <c r="CG3913" s="355" t="s">
        <v>746</v>
      </c>
      <c r="CH3913" s="356">
        <v>92160</v>
      </c>
      <c r="CI3913" s="357">
        <v>45717</v>
      </c>
    </row>
    <row r="3914" spans="79:87">
      <c r="CA3914" s="351">
        <v>3911</v>
      </c>
      <c r="CB3914" s="358"/>
      <c r="CC3914" s="360" t="s">
        <v>4807</v>
      </c>
      <c r="CD3914" s="353" t="s">
        <v>1706</v>
      </c>
      <c r="CE3914" s="360" t="s">
        <v>7917</v>
      </c>
      <c r="CF3914" s="354" t="s">
        <v>2147</v>
      </c>
      <c r="CG3914" s="355" t="s">
        <v>752</v>
      </c>
      <c r="CH3914" s="356">
        <v>27500</v>
      </c>
      <c r="CI3914" s="357">
        <v>45717</v>
      </c>
    </row>
    <row r="3915" spans="79:87">
      <c r="CA3915" s="351">
        <v>3912</v>
      </c>
      <c r="CB3915" s="358"/>
      <c r="CC3915" s="360" t="s">
        <v>4807</v>
      </c>
      <c r="CD3915" s="353" t="s">
        <v>1706</v>
      </c>
      <c r="CE3915" s="360" t="s">
        <v>7917</v>
      </c>
      <c r="CF3915" s="354" t="s">
        <v>3493</v>
      </c>
      <c r="CG3915" s="355" t="s">
        <v>748</v>
      </c>
      <c r="CH3915" s="356">
        <v>55020</v>
      </c>
      <c r="CI3915" s="357">
        <v>45717</v>
      </c>
    </row>
    <row r="3916" spans="79:87">
      <c r="CA3916" s="351">
        <v>3913</v>
      </c>
      <c r="CB3916" s="358"/>
      <c r="CC3916" s="360" t="s">
        <v>4807</v>
      </c>
      <c r="CD3916" s="353" t="s">
        <v>1706</v>
      </c>
      <c r="CE3916" s="360" t="s">
        <v>7917</v>
      </c>
      <c r="CF3916" s="354" t="s">
        <v>7751</v>
      </c>
      <c r="CG3916" s="355" t="s">
        <v>728</v>
      </c>
      <c r="CH3916" s="356">
        <v>35280</v>
      </c>
      <c r="CI3916" s="357">
        <v>45717</v>
      </c>
    </row>
    <row r="3917" spans="79:87">
      <c r="CA3917" s="351">
        <v>3914</v>
      </c>
      <c r="CB3917" s="358"/>
      <c r="CC3917" s="360" t="s">
        <v>4807</v>
      </c>
      <c r="CD3917" s="353" t="s">
        <v>1706</v>
      </c>
      <c r="CE3917" s="360" t="s">
        <v>7917</v>
      </c>
      <c r="CF3917" s="354" t="s">
        <v>4200</v>
      </c>
      <c r="CG3917" s="355" t="s">
        <v>726</v>
      </c>
      <c r="CH3917" s="356">
        <v>48048</v>
      </c>
      <c r="CI3917" s="357">
        <v>45717</v>
      </c>
    </row>
    <row r="3918" spans="79:87">
      <c r="CA3918" s="351">
        <v>3915</v>
      </c>
      <c r="CB3918" s="358"/>
      <c r="CC3918" s="360" t="s">
        <v>4807</v>
      </c>
      <c r="CD3918" s="353" t="s">
        <v>1706</v>
      </c>
      <c r="CE3918" s="360" t="s">
        <v>7917</v>
      </c>
      <c r="CF3918" s="354" t="s">
        <v>2147</v>
      </c>
      <c r="CG3918" s="355" t="s">
        <v>752</v>
      </c>
      <c r="CH3918" s="356">
        <v>27500</v>
      </c>
      <c r="CI3918" s="357">
        <v>45717</v>
      </c>
    </row>
    <row r="3919" spans="79:87">
      <c r="CA3919" s="351">
        <v>3916</v>
      </c>
      <c r="CB3919" s="358"/>
      <c r="CC3919" s="360" t="s">
        <v>4807</v>
      </c>
      <c r="CD3919" s="353" t="s">
        <v>1706</v>
      </c>
      <c r="CE3919" s="360" t="s">
        <v>7917</v>
      </c>
      <c r="CF3919" s="354" t="s">
        <v>4008</v>
      </c>
      <c r="CG3919" s="355" t="s">
        <v>746</v>
      </c>
      <c r="CH3919" s="356">
        <v>76800</v>
      </c>
      <c r="CI3919" s="357">
        <v>45717</v>
      </c>
    </row>
    <row r="3920" spans="79:87">
      <c r="CA3920" s="351">
        <v>3917</v>
      </c>
      <c r="CB3920" s="358"/>
      <c r="CC3920" s="360" t="s">
        <v>4807</v>
      </c>
      <c r="CD3920" s="353" t="s">
        <v>1706</v>
      </c>
      <c r="CE3920" s="360" t="s">
        <v>7917</v>
      </c>
      <c r="CF3920" s="354" t="s">
        <v>2134</v>
      </c>
      <c r="CG3920" s="355" t="s">
        <v>807</v>
      </c>
      <c r="CH3920" s="356">
        <v>22000</v>
      </c>
      <c r="CI3920" s="357">
        <v>45689</v>
      </c>
    </row>
    <row r="3921" spans="79:87">
      <c r="CA3921" s="351">
        <v>3918</v>
      </c>
      <c r="CB3921" s="358"/>
      <c r="CC3921" s="360" t="s">
        <v>4807</v>
      </c>
      <c r="CD3921" s="353" t="s">
        <v>6959</v>
      </c>
      <c r="CE3921" s="360" t="s">
        <v>5951</v>
      </c>
      <c r="CF3921" s="354" t="s">
        <v>2137</v>
      </c>
      <c r="CG3921" s="355" t="s">
        <v>810</v>
      </c>
      <c r="CH3921" s="356">
        <v>12000</v>
      </c>
      <c r="CI3921" s="357">
        <v>45658</v>
      </c>
    </row>
    <row r="3922" spans="79:87">
      <c r="CA3922" s="351">
        <v>3919</v>
      </c>
      <c r="CB3922" s="358"/>
      <c r="CC3922" s="360" t="s">
        <v>4807</v>
      </c>
      <c r="CD3922" s="353" t="s">
        <v>7919</v>
      </c>
      <c r="CE3922" s="360" t="s">
        <v>6092</v>
      </c>
      <c r="CF3922" s="354" t="s">
        <v>2557</v>
      </c>
      <c r="CG3922" s="355" t="s">
        <v>824</v>
      </c>
      <c r="CH3922" s="356">
        <v>-2850</v>
      </c>
      <c r="CI3922" s="357">
        <v>45717</v>
      </c>
    </row>
    <row r="3923" spans="79:87">
      <c r="CA3923" s="351">
        <v>3920</v>
      </c>
      <c r="CB3923" s="358"/>
      <c r="CC3923" s="360" t="s">
        <v>4807</v>
      </c>
      <c r="CD3923" s="353" t="s">
        <v>7920</v>
      </c>
      <c r="CE3923" s="360" t="s">
        <v>7921</v>
      </c>
      <c r="CF3923" s="354" t="s">
        <v>2325</v>
      </c>
      <c r="CG3923" s="355" t="s">
        <v>661</v>
      </c>
      <c r="CH3923" s="356">
        <v>63780</v>
      </c>
      <c r="CI3923" s="357">
        <v>45717</v>
      </c>
    </row>
    <row r="3924" spans="79:87">
      <c r="CA3924" s="351">
        <v>3921</v>
      </c>
      <c r="CB3924" s="358"/>
      <c r="CC3924" s="360" t="s">
        <v>4807</v>
      </c>
      <c r="CD3924" s="353" t="s">
        <v>7920</v>
      </c>
      <c r="CE3924" s="360" t="s">
        <v>7921</v>
      </c>
      <c r="CF3924" s="354" t="s">
        <v>2312</v>
      </c>
      <c r="CG3924" s="355" t="s">
        <v>638</v>
      </c>
      <c r="CH3924" s="356">
        <v>36000</v>
      </c>
      <c r="CI3924" s="357">
        <v>45717</v>
      </c>
    </row>
    <row r="3925" spans="79:87">
      <c r="CA3925" s="351">
        <v>3922</v>
      </c>
      <c r="CB3925" s="358"/>
      <c r="CC3925" s="360" t="s">
        <v>4807</v>
      </c>
      <c r="CD3925" s="353" t="s">
        <v>7920</v>
      </c>
      <c r="CE3925" s="360" t="s">
        <v>7921</v>
      </c>
      <c r="CF3925" s="354" t="s">
        <v>2065</v>
      </c>
      <c r="CG3925" s="355" t="s">
        <v>811</v>
      </c>
      <c r="CH3925" s="356">
        <v>15000</v>
      </c>
      <c r="CI3925" s="357">
        <v>45717</v>
      </c>
    </row>
    <row r="3926" spans="79:87">
      <c r="CA3926" s="351">
        <v>3923</v>
      </c>
      <c r="CB3926" s="358"/>
      <c r="CC3926" s="360" t="s">
        <v>4807</v>
      </c>
      <c r="CD3926" s="353" t="s">
        <v>7920</v>
      </c>
      <c r="CE3926" s="360" t="s">
        <v>7921</v>
      </c>
      <c r="CF3926" s="354" t="s">
        <v>2864</v>
      </c>
      <c r="CG3926" s="355" t="s">
        <v>640</v>
      </c>
      <c r="CH3926" s="356">
        <v>32580</v>
      </c>
      <c r="CI3926" s="357">
        <v>45717</v>
      </c>
    </row>
    <row r="3927" spans="79:87">
      <c r="CA3927" s="351">
        <v>3924</v>
      </c>
      <c r="CB3927" s="358"/>
      <c r="CC3927" s="360" t="s">
        <v>4807</v>
      </c>
      <c r="CD3927" s="353" t="s">
        <v>7920</v>
      </c>
      <c r="CE3927" s="360" t="s">
        <v>7921</v>
      </c>
      <c r="CF3927" s="354" t="s">
        <v>2864</v>
      </c>
      <c r="CG3927" s="355" t="s">
        <v>640</v>
      </c>
      <c r="CH3927" s="356">
        <v>21720</v>
      </c>
      <c r="CI3927" s="357">
        <v>45717</v>
      </c>
    </row>
    <row r="3928" spans="79:87">
      <c r="CA3928" s="351">
        <v>3925</v>
      </c>
      <c r="CB3928" s="358"/>
      <c r="CC3928" s="360" t="s">
        <v>4807</v>
      </c>
      <c r="CD3928" s="353" t="s">
        <v>7920</v>
      </c>
      <c r="CE3928" s="360" t="s">
        <v>7921</v>
      </c>
      <c r="CF3928" s="354" t="s">
        <v>2679</v>
      </c>
      <c r="CG3928" s="355" t="s">
        <v>627</v>
      </c>
      <c r="CH3928" s="356">
        <v>51500</v>
      </c>
      <c r="CI3928" s="357">
        <v>45717</v>
      </c>
    </row>
    <row r="3929" spans="79:87">
      <c r="CA3929" s="351">
        <v>3926</v>
      </c>
      <c r="CB3929" s="358"/>
      <c r="CC3929" s="360" t="s">
        <v>4807</v>
      </c>
      <c r="CD3929" s="353" t="s">
        <v>7920</v>
      </c>
      <c r="CE3929" s="360" t="s">
        <v>7921</v>
      </c>
      <c r="CF3929" s="354" t="s">
        <v>4281</v>
      </c>
      <c r="CG3929" s="355" t="s">
        <v>664</v>
      </c>
      <c r="CH3929" s="356">
        <v>47700</v>
      </c>
      <c r="CI3929" s="357">
        <v>45689</v>
      </c>
    </row>
    <row r="3930" spans="79:87">
      <c r="CA3930" s="351">
        <v>3927</v>
      </c>
      <c r="CB3930" s="358"/>
      <c r="CC3930" s="360" t="s">
        <v>4807</v>
      </c>
      <c r="CD3930" s="353" t="s">
        <v>7922</v>
      </c>
      <c r="CE3930" s="360" t="s">
        <v>5988</v>
      </c>
      <c r="CF3930" s="354" t="s">
        <v>2241</v>
      </c>
      <c r="CG3930" s="355" t="s">
        <v>824</v>
      </c>
      <c r="CH3930" s="356">
        <v>47500</v>
      </c>
      <c r="CI3930" s="357">
        <v>45658</v>
      </c>
    </row>
    <row r="3931" spans="79:87">
      <c r="CA3931" s="351">
        <v>3928</v>
      </c>
      <c r="CB3931" s="358"/>
      <c r="CC3931" s="360" t="s">
        <v>4807</v>
      </c>
      <c r="CD3931" s="353" t="s">
        <v>7923</v>
      </c>
      <c r="CE3931" s="360" t="s">
        <v>7924</v>
      </c>
      <c r="CF3931" s="354" t="s">
        <v>6315</v>
      </c>
      <c r="CG3931" s="355" t="s">
        <v>692</v>
      </c>
      <c r="CH3931" s="356">
        <v>37500</v>
      </c>
      <c r="CI3931" s="357">
        <v>45717</v>
      </c>
    </row>
    <row r="3932" spans="79:87">
      <c r="CA3932" s="351">
        <v>3929</v>
      </c>
      <c r="CB3932" s="358"/>
      <c r="CC3932" s="360" t="s">
        <v>4807</v>
      </c>
      <c r="CD3932" s="353" t="s">
        <v>7925</v>
      </c>
      <c r="CE3932" s="360" t="s">
        <v>7926</v>
      </c>
      <c r="CF3932" s="354" t="s">
        <v>2732</v>
      </c>
      <c r="CG3932" s="355" t="s">
        <v>802</v>
      </c>
      <c r="CH3932" s="356">
        <v>87000</v>
      </c>
      <c r="CI3932" s="357">
        <v>45717</v>
      </c>
    </row>
    <row r="3933" spans="79:87">
      <c r="CA3933" s="351">
        <v>3930</v>
      </c>
      <c r="CB3933" s="358"/>
      <c r="CC3933" s="360" t="s">
        <v>4807</v>
      </c>
      <c r="CD3933" s="353" t="s">
        <v>7927</v>
      </c>
      <c r="CE3933" s="360" t="s">
        <v>7928</v>
      </c>
      <c r="CF3933" s="354" t="s">
        <v>2053</v>
      </c>
      <c r="CG3933" s="355" t="s">
        <v>2052</v>
      </c>
      <c r="CH3933" s="356">
        <v>15630</v>
      </c>
      <c r="CI3933" s="357">
        <v>45717</v>
      </c>
    </row>
    <row r="3934" spans="79:87">
      <c r="CA3934" s="351">
        <v>3931</v>
      </c>
      <c r="CB3934" s="358"/>
      <c r="CC3934" s="360" t="s">
        <v>4807</v>
      </c>
      <c r="CD3934" s="353" t="s">
        <v>7929</v>
      </c>
      <c r="CE3934" s="360" t="s">
        <v>7930</v>
      </c>
      <c r="CF3934" s="354" t="s">
        <v>2082</v>
      </c>
      <c r="CG3934" s="355" t="s">
        <v>693</v>
      </c>
      <c r="CH3934" s="356">
        <v>0</v>
      </c>
      <c r="CI3934" s="357">
        <v>45717</v>
      </c>
    </row>
    <row r="3935" spans="79:87">
      <c r="CA3935" s="351">
        <v>3932</v>
      </c>
      <c r="CB3935" s="358"/>
      <c r="CC3935" s="360" t="s">
        <v>4807</v>
      </c>
      <c r="CD3935" s="353" t="s">
        <v>7929</v>
      </c>
      <c r="CE3935" s="360" t="s">
        <v>7930</v>
      </c>
      <c r="CF3935" s="354" t="s">
        <v>2082</v>
      </c>
      <c r="CG3935" s="355" t="s">
        <v>693</v>
      </c>
      <c r="CH3935" s="356">
        <v>0</v>
      </c>
      <c r="CI3935" s="357">
        <v>45717</v>
      </c>
    </row>
    <row r="3936" spans="79:87">
      <c r="CA3936" s="351">
        <v>3933</v>
      </c>
      <c r="CB3936" s="358"/>
      <c r="CC3936" s="360" t="s">
        <v>4807</v>
      </c>
      <c r="CD3936" s="353" t="s">
        <v>7931</v>
      </c>
      <c r="CE3936" s="360" t="s">
        <v>5951</v>
      </c>
      <c r="CF3936" s="354" t="s">
        <v>2827</v>
      </c>
      <c r="CG3936" s="355" t="s">
        <v>627</v>
      </c>
      <c r="CH3936" s="353">
        <v>15450</v>
      </c>
      <c r="CI3936" s="357">
        <v>45717</v>
      </c>
    </row>
    <row r="3937" spans="79:87">
      <c r="CA3937" s="351">
        <v>3934</v>
      </c>
      <c r="CB3937" s="358"/>
      <c r="CC3937" s="360" t="s">
        <v>4807</v>
      </c>
      <c r="CD3937" s="353" t="s">
        <v>7932</v>
      </c>
      <c r="CE3937" s="360" t="s">
        <v>7597</v>
      </c>
      <c r="CF3937" s="354" t="s">
        <v>2092</v>
      </c>
      <c r="CG3937" s="355" t="s">
        <v>812</v>
      </c>
      <c r="CH3937" s="356">
        <v>11500</v>
      </c>
      <c r="CI3937" s="357">
        <v>45717</v>
      </c>
    </row>
    <row r="3938" spans="79:87">
      <c r="CA3938" s="351">
        <v>3935</v>
      </c>
      <c r="CB3938" s="358"/>
      <c r="CC3938" s="360" t="s">
        <v>4807</v>
      </c>
      <c r="CD3938" s="353" t="s">
        <v>7933</v>
      </c>
      <c r="CE3938" s="360" t="s">
        <v>7934</v>
      </c>
      <c r="CF3938" s="354" t="s">
        <v>2082</v>
      </c>
      <c r="CG3938" s="355" t="s">
        <v>693</v>
      </c>
      <c r="CH3938" s="356">
        <v>0</v>
      </c>
      <c r="CI3938" s="357">
        <v>45689</v>
      </c>
    </row>
    <row r="3939" spans="79:87">
      <c r="CA3939" s="351">
        <v>3936</v>
      </c>
      <c r="CB3939" s="358"/>
      <c r="CC3939" s="360" t="s">
        <v>4807</v>
      </c>
      <c r="CD3939" s="353" t="s">
        <v>7935</v>
      </c>
      <c r="CE3939" s="360" t="s">
        <v>5979</v>
      </c>
      <c r="CF3939" s="354" t="s">
        <v>2557</v>
      </c>
      <c r="CG3939" s="355" t="s">
        <v>824</v>
      </c>
      <c r="CH3939" s="356">
        <v>11400</v>
      </c>
      <c r="CI3939" s="357">
        <v>45658</v>
      </c>
    </row>
    <row r="3940" spans="79:87">
      <c r="CA3940" s="351">
        <v>3937</v>
      </c>
      <c r="CB3940" s="358"/>
      <c r="CC3940" s="360" t="s">
        <v>4807</v>
      </c>
      <c r="CD3940" s="353" t="s">
        <v>7936</v>
      </c>
      <c r="CE3940" s="360" t="s">
        <v>7916</v>
      </c>
      <c r="CF3940" s="354" t="s">
        <v>2082</v>
      </c>
      <c r="CG3940" s="355" t="s">
        <v>693</v>
      </c>
      <c r="CH3940" s="356">
        <v>0</v>
      </c>
      <c r="CI3940" s="357">
        <v>45717</v>
      </c>
    </row>
    <row r="3941" spans="79:87">
      <c r="CA3941" s="351">
        <v>3938</v>
      </c>
      <c r="CB3941" s="358"/>
      <c r="CC3941" s="360" t="s">
        <v>4807</v>
      </c>
      <c r="CD3941" s="353" t="s">
        <v>7937</v>
      </c>
      <c r="CE3941" s="360" t="s">
        <v>7938</v>
      </c>
      <c r="CF3941" s="354" t="s">
        <v>2388</v>
      </c>
      <c r="CG3941" s="355" t="s">
        <v>804</v>
      </c>
      <c r="CH3941" s="356">
        <v>2400</v>
      </c>
      <c r="CI3941" s="357">
        <v>45717</v>
      </c>
    </row>
    <row r="3942" spans="79:87">
      <c r="CA3942" s="351">
        <v>3939</v>
      </c>
      <c r="CB3942" s="358"/>
      <c r="CC3942" s="360" t="s">
        <v>4807</v>
      </c>
      <c r="CD3942" s="353" t="s">
        <v>7939</v>
      </c>
      <c r="CE3942" s="360" t="s">
        <v>7940</v>
      </c>
      <c r="CF3942" s="354" t="s">
        <v>2137</v>
      </c>
      <c r="CG3942" s="355" t="s">
        <v>810</v>
      </c>
      <c r="CH3942" s="356">
        <v>12000</v>
      </c>
      <c r="CI3942" s="357">
        <v>45717</v>
      </c>
    </row>
    <row r="3943" spans="79:87">
      <c r="CA3943" s="351">
        <v>3940</v>
      </c>
      <c r="CB3943" s="358"/>
      <c r="CC3943" s="360" t="s">
        <v>4807</v>
      </c>
      <c r="CD3943" s="353" t="s">
        <v>7941</v>
      </c>
      <c r="CE3943" s="360" t="s">
        <v>7942</v>
      </c>
      <c r="CF3943" s="354" t="s">
        <v>2109</v>
      </c>
      <c r="CG3943" s="355" t="s">
        <v>631</v>
      </c>
      <c r="CH3943" s="356">
        <v>57500</v>
      </c>
      <c r="CI3943" s="357">
        <v>45717</v>
      </c>
    </row>
    <row r="3944" spans="79:87">
      <c r="CA3944" s="351">
        <v>3941</v>
      </c>
      <c r="CB3944" s="358"/>
      <c r="CC3944" s="360" t="s">
        <v>4807</v>
      </c>
      <c r="CD3944" s="353" t="s">
        <v>7941</v>
      </c>
      <c r="CE3944" s="360" t="s">
        <v>7942</v>
      </c>
      <c r="CF3944" s="354" t="s">
        <v>2109</v>
      </c>
      <c r="CG3944" s="355" t="s">
        <v>631</v>
      </c>
      <c r="CH3944" s="356">
        <v>57500</v>
      </c>
      <c r="CI3944" s="357">
        <v>45717</v>
      </c>
    </row>
    <row r="3945" spans="79:87">
      <c r="CA3945" s="351">
        <v>3942</v>
      </c>
      <c r="CB3945" s="358"/>
      <c r="CC3945" s="360" t="s">
        <v>4807</v>
      </c>
      <c r="CD3945" s="353" t="s">
        <v>1788</v>
      </c>
      <c r="CE3945" s="360" t="s">
        <v>7943</v>
      </c>
      <c r="CF3945" s="354" t="s">
        <v>7879</v>
      </c>
      <c r="CG3945" s="355" t="s">
        <v>743</v>
      </c>
      <c r="CH3945" s="356">
        <v>40560</v>
      </c>
      <c r="CI3945" s="357">
        <v>45717</v>
      </c>
    </row>
    <row r="3946" spans="79:87">
      <c r="CA3946" s="351">
        <v>3943</v>
      </c>
      <c r="CB3946" s="358"/>
      <c r="CC3946" s="360" t="s">
        <v>4807</v>
      </c>
      <c r="CD3946" s="353" t="s">
        <v>1788</v>
      </c>
      <c r="CE3946" s="360" t="s">
        <v>7943</v>
      </c>
      <c r="CF3946" s="354" t="s">
        <v>2864</v>
      </c>
      <c r="CG3946" s="355" t="s">
        <v>640</v>
      </c>
      <c r="CH3946" s="356">
        <v>32580</v>
      </c>
      <c r="CI3946" s="357">
        <v>45717</v>
      </c>
    </row>
    <row r="3947" spans="79:87">
      <c r="CA3947" s="351">
        <v>3944</v>
      </c>
      <c r="CB3947" s="358"/>
      <c r="CC3947" s="360" t="s">
        <v>4807</v>
      </c>
      <c r="CD3947" s="353" t="s">
        <v>7891</v>
      </c>
      <c r="CE3947" s="360" t="s">
        <v>7892</v>
      </c>
      <c r="CF3947" s="354" t="s">
        <v>4446</v>
      </c>
      <c r="CG3947" s="355" t="s">
        <v>720</v>
      </c>
      <c r="CH3947" s="356">
        <v>58500</v>
      </c>
      <c r="CI3947" s="357">
        <v>45689</v>
      </c>
    </row>
    <row r="3948" spans="79:87">
      <c r="CA3948" s="351">
        <v>3945</v>
      </c>
      <c r="CB3948" s="358"/>
      <c r="CC3948" s="360" t="s">
        <v>4807</v>
      </c>
      <c r="CD3948" s="353" t="s">
        <v>7891</v>
      </c>
      <c r="CE3948" s="360" t="s">
        <v>7892</v>
      </c>
      <c r="CF3948" s="354" t="s">
        <v>2679</v>
      </c>
      <c r="CG3948" s="355" t="s">
        <v>627</v>
      </c>
      <c r="CH3948" s="356">
        <v>51500</v>
      </c>
      <c r="CI3948" s="357">
        <v>45658</v>
      </c>
    </row>
    <row r="3949" spans="79:87">
      <c r="CA3949" s="351">
        <v>3946</v>
      </c>
      <c r="CB3949" s="358"/>
      <c r="CC3949" s="360" t="s">
        <v>4807</v>
      </c>
      <c r="CD3949" s="353" t="s">
        <v>7891</v>
      </c>
      <c r="CE3949" s="360" t="s">
        <v>7892</v>
      </c>
      <c r="CF3949" s="354" t="s">
        <v>4446</v>
      </c>
      <c r="CG3949" s="355" t="s">
        <v>720</v>
      </c>
      <c r="CH3949" s="356">
        <v>58500</v>
      </c>
      <c r="CI3949" s="357">
        <v>45717</v>
      </c>
    </row>
    <row r="3950" spans="79:87">
      <c r="CA3950" s="351">
        <v>3947</v>
      </c>
      <c r="CB3950" s="358"/>
      <c r="CC3950" s="360" t="s">
        <v>4807</v>
      </c>
      <c r="CD3950" s="353" t="s">
        <v>7891</v>
      </c>
      <c r="CE3950" s="360" t="s">
        <v>7892</v>
      </c>
      <c r="CF3950" s="354" t="s">
        <v>2147</v>
      </c>
      <c r="CG3950" s="355" t="s">
        <v>752</v>
      </c>
      <c r="CH3950" s="356">
        <v>11000</v>
      </c>
      <c r="CI3950" s="357">
        <v>45717</v>
      </c>
    </row>
    <row r="3951" spans="79:87">
      <c r="CA3951" s="351">
        <v>3948</v>
      </c>
      <c r="CB3951" s="358"/>
      <c r="CC3951" s="360" t="s">
        <v>4807</v>
      </c>
      <c r="CD3951" s="353" t="s">
        <v>7891</v>
      </c>
      <c r="CE3951" s="360" t="s">
        <v>7892</v>
      </c>
      <c r="CF3951" s="354" t="s">
        <v>4446</v>
      </c>
      <c r="CG3951" s="355" t="s">
        <v>720</v>
      </c>
      <c r="CH3951" s="356">
        <v>58500</v>
      </c>
      <c r="CI3951" s="357">
        <v>45717</v>
      </c>
    </row>
    <row r="3952" spans="79:87">
      <c r="CA3952" s="351">
        <v>3949</v>
      </c>
      <c r="CB3952" s="358"/>
      <c r="CC3952" s="360" t="s">
        <v>4807</v>
      </c>
      <c r="CD3952" s="353" t="s">
        <v>7891</v>
      </c>
      <c r="CE3952" s="360" t="s">
        <v>7892</v>
      </c>
      <c r="CF3952" s="354" t="s">
        <v>2679</v>
      </c>
      <c r="CG3952" s="355" t="s">
        <v>627</v>
      </c>
      <c r="CH3952" s="356">
        <v>51500</v>
      </c>
      <c r="CI3952" s="357">
        <v>45717</v>
      </c>
    </row>
    <row r="3953" spans="79:87">
      <c r="CA3953" s="351">
        <v>3950</v>
      </c>
      <c r="CB3953" s="358"/>
      <c r="CC3953" s="360" t="s">
        <v>4807</v>
      </c>
      <c r="CD3953" s="353" t="s">
        <v>7891</v>
      </c>
      <c r="CE3953" s="360" t="s">
        <v>7892</v>
      </c>
      <c r="CF3953" s="354" t="s">
        <v>4446</v>
      </c>
      <c r="CG3953" s="355" t="s">
        <v>720</v>
      </c>
      <c r="CH3953" s="356">
        <v>58500</v>
      </c>
      <c r="CI3953" s="357">
        <v>45717</v>
      </c>
    </row>
    <row r="3954" spans="79:87">
      <c r="CA3954" s="351">
        <v>3951</v>
      </c>
      <c r="CB3954" s="358"/>
      <c r="CC3954" s="360" t="s">
        <v>4807</v>
      </c>
      <c r="CD3954" s="353" t="s">
        <v>7891</v>
      </c>
      <c r="CE3954" s="360" t="s">
        <v>7892</v>
      </c>
      <c r="CF3954" s="354" t="s">
        <v>2147</v>
      </c>
      <c r="CG3954" s="355" t="s">
        <v>752</v>
      </c>
      <c r="CH3954" s="356">
        <v>5500</v>
      </c>
      <c r="CI3954" s="357">
        <v>45717</v>
      </c>
    </row>
    <row r="3955" spans="79:87">
      <c r="CA3955" s="351">
        <v>3952</v>
      </c>
      <c r="CB3955" s="358"/>
      <c r="CC3955" s="360" t="s">
        <v>4807</v>
      </c>
      <c r="CD3955" s="353" t="s">
        <v>7944</v>
      </c>
      <c r="CE3955" s="360" t="s">
        <v>7945</v>
      </c>
      <c r="CF3955" s="354" t="s">
        <v>3493</v>
      </c>
      <c r="CG3955" s="355" t="s">
        <v>748</v>
      </c>
      <c r="CH3955" s="356">
        <v>33012</v>
      </c>
      <c r="CI3955" s="357">
        <v>45717</v>
      </c>
    </row>
    <row r="3956" spans="79:87">
      <c r="CA3956" s="351">
        <v>3953</v>
      </c>
      <c r="CB3956" s="358"/>
      <c r="CC3956" s="360" t="s">
        <v>4807</v>
      </c>
      <c r="CD3956" s="353" t="s">
        <v>7946</v>
      </c>
      <c r="CE3956" s="360" t="s">
        <v>7947</v>
      </c>
      <c r="CF3956" s="354" t="s">
        <v>2096</v>
      </c>
      <c r="CG3956" s="355" t="s">
        <v>657</v>
      </c>
      <c r="CH3956" s="356">
        <v>5670</v>
      </c>
      <c r="CI3956" s="357">
        <v>45689</v>
      </c>
    </row>
    <row r="3957" spans="79:87">
      <c r="CA3957" s="351">
        <v>3954</v>
      </c>
      <c r="CB3957" s="358"/>
      <c r="CC3957" s="360" t="s">
        <v>4807</v>
      </c>
      <c r="CD3957" s="353" t="s">
        <v>7948</v>
      </c>
      <c r="CE3957" s="360" t="s">
        <v>7949</v>
      </c>
      <c r="CF3957" s="354" t="s">
        <v>2732</v>
      </c>
      <c r="CG3957" s="355" t="s">
        <v>802</v>
      </c>
      <c r="CH3957" s="356">
        <v>29000</v>
      </c>
      <c r="CI3957" s="357">
        <v>45658</v>
      </c>
    </row>
    <row r="3958" spans="79:87">
      <c r="CA3958" s="351">
        <v>3955</v>
      </c>
      <c r="CB3958" s="358"/>
      <c r="CC3958" s="360" t="s">
        <v>4807</v>
      </c>
      <c r="CD3958" s="353" t="s">
        <v>2027</v>
      </c>
      <c r="CE3958" s="360" t="s">
        <v>4007</v>
      </c>
      <c r="CF3958" s="354" t="s">
        <v>2312</v>
      </c>
      <c r="CG3958" s="355" t="s">
        <v>638</v>
      </c>
      <c r="CH3958" s="356">
        <v>36000</v>
      </c>
      <c r="CI3958" s="357">
        <v>45717</v>
      </c>
    </row>
    <row r="3959" spans="79:87">
      <c r="CA3959" s="351">
        <v>3956</v>
      </c>
      <c r="CB3959" s="358"/>
      <c r="CC3959" s="360" t="s">
        <v>4807</v>
      </c>
      <c r="CD3959" s="353" t="s">
        <v>2027</v>
      </c>
      <c r="CE3959" s="360" t="s">
        <v>4007</v>
      </c>
      <c r="CF3959" s="354" t="s">
        <v>4008</v>
      </c>
      <c r="CG3959" s="355" t="s">
        <v>746</v>
      </c>
      <c r="CH3959" s="353">
        <v>107520</v>
      </c>
      <c r="CI3959" s="357">
        <v>45717</v>
      </c>
    </row>
    <row r="3960" spans="79:87">
      <c r="CA3960" s="351">
        <v>3957</v>
      </c>
      <c r="CB3960" s="358"/>
      <c r="CC3960" s="360" t="s">
        <v>4807</v>
      </c>
      <c r="CD3960" s="353" t="s">
        <v>2027</v>
      </c>
      <c r="CE3960" s="360" t="s">
        <v>4007</v>
      </c>
      <c r="CF3960" s="354" t="s">
        <v>2134</v>
      </c>
      <c r="CG3960" s="355" t="s">
        <v>807</v>
      </c>
      <c r="CH3960" s="356">
        <v>22000</v>
      </c>
      <c r="CI3960" s="357">
        <v>45717</v>
      </c>
    </row>
    <row r="3961" spans="79:87">
      <c r="CA3961" s="351">
        <v>3958</v>
      </c>
      <c r="CB3961" s="358"/>
      <c r="CC3961" s="360" t="s">
        <v>4807</v>
      </c>
      <c r="CD3961" s="353" t="s">
        <v>2027</v>
      </c>
      <c r="CE3961" s="360" t="s">
        <v>4007</v>
      </c>
      <c r="CF3961" s="354" t="s">
        <v>2831</v>
      </c>
      <c r="CG3961" s="355" t="s">
        <v>671</v>
      </c>
      <c r="CH3961" s="356">
        <v>59670</v>
      </c>
      <c r="CI3961" s="357">
        <v>45717</v>
      </c>
    </row>
    <row r="3962" spans="79:87">
      <c r="CA3962" s="351">
        <v>3959</v>
      </c>
      <c r="CB3962" s="358"/>
      <c r="CC3962" s="360" t="s">
        <v>4807</v>
      </c>
      <c r="CD3962" s="353" t="s">
        <v>2027</v>
      </c>
      <c r="CE3962" s="360" t="s">
        <v>4007</v>
      </c>
      <c r="CF3962" s="354" t="s">
        <v>2277</v>
      </c>
      <c r="CG3962" s="355" t="s">
        <v>684</v>
      </c>
      <c r="CH3962" s="356">
        <v>114600</v>
      </c>
      <c r="CI3962" s="357">
        <v>45717</v>
      </c>
    </row>
    <row r="3963" spans="79:87">
      <c r="CA3963" s="351">
        <v>3960</v>
      </c>
      <c r="CB3963" s="358"/>
      <c r="CC3963" s="360" t="s">
        <v>4807</v>
      </c>
      <c r="CD3963" s="353" t="s">
        <v>2027</v>
      </c>
      <c r="CE3963" s="360" t="s">
        <v>4007</v>
      </c>
      <c r="CF3963" s="354" t="s">
        <v>2277</v>
      </c>
      <c r="CG3963" s="355" t="s">
        <v>684</v>
      </c>
      <c r="CH3963" s="356">
        <v>68760</v>
      </c>
      <c r="CI3963" s="357">
        <v>45717</v>
      </c>
    </row>
    <row r="3964" spans="79:87">
      <c r="CA3964" s="351">
        <v>3961</v>
      </c>
      <c r="CB3964" s="358"/>
      <c r="CC3964" s="360" t="s">
        <v>4807</v>
      </c>
      <c r="CD3964" s="353" t="s">
        <v>2027</v>
      </c>
      <c r="CE3964" s="360" t="s">
        <v>4007</v>
      </c>
      <c r="CF3964" s="354" t="s">
        <v>7950</v>
      </c>
      <c r="CG3964" s="355" t="s">
        <v>695</v>
      </c>
      <c r="CH3964" s="356">
        <v>107040</v>
      </c>
      <c r="CI3964" s="357">
        <v>45717</v>
      </c>
    </row>
    <row r="3965" spans="79:87">
      <c r="CA3965" s="351">
        <v>3962</v>
      </c>
      <c r="CB3965" s="358"/>
      <c r="CC3965" s="360" t="s">
        <v>4807</v>
      </c>
      <c r="CD3965" s="353" t="s">
        <v>2027</v>
      </c>
      <c r="CE3965" s="360" t="s">
        <v>4007</v>
      </c>
      <c r="CF3965" s="354" t="s">
        <v>2147</v>
      </c>
      <c r="CG3965" s="355" t="s">
        <v>752</v>
      </c>
      <c r="CH3965" s="356">
        <v>27500</v>
      </c>
      <c r="CI3965" s="357">
        <v>45689</v>
      </c>
    </row>
    <row r="3966" spans="79:87">
      <c r="CA3966" s="351">
        <v>3963</v>
      </c>
      <c r="CB3966" s="358"/>
      <c r="CC3966" s="360" t="s">
        <v>4807</v>
      </c>
      <c r="CD3966" s="353" t="s">
        <v>2027</v>
      </c>
      <c r="CE3966" s="360" t="s">
        <v>4007</v>
      </c>
      <c r="CF3966" s="354" t="s">
        <v>3493</v>
      </c>
      <c r="CG3966" s="355" t="s">
        <v>748</v>
      </c>
      <c r="CH3966" s="356">
        <v>55020</v>
      </c>
      <c r="CI3966" s="357">
        <v>45658</v>
      </c>
    </row>
    <row r="3967" spans="79:87">
      <c r="CA3967" s="351">
        <v>3964</v>
      </c>
      <c r="CB3967" s="358"/>
      <c r="CC3967" s="360" t="s">
        <v>4807</v>
      </c>
      <c r="CD3967" s="353" t="s">
        <v>2027</v>
      </c>
      <c r="CE3967" s="360" t="s">
        <v>4007</v>
      </c>
      <c r="CF3967" s="354" t="s">
        <v>6765</v>
      </c>
      <c r="CG3967" s="355" t="s">
        <v>725</v>
      </c>
      <c r="CH3967" s="356">
        <v>126900</v>
      </c>
      <c r="CI3967" s="357">
        <v>45717</v>
      </c>
    </row>
    <row r="3968" spans="79:87">
      <c r="CA3968" s="351">
        <v>3965</v>
      </c>
      <c r="CB3968" s="358"/>
      <c r="CC3968" s="360" t="s">
        <v>4807</v>
      </c>
      <c r="CD3968" s="353" t="s">
        <v>2027</v>
      </c>
      <c r="CE3968" s="360" t="s">
        <v>4007</v>
      </c>
      <c r="CF3968" s="354" t="s">
        <v>2134</v>
      </c>
      <c r="CG3968" s="355" t="s">
        <v>807</v>
      </c>
      <c r="CH3968" s="356">
        <v>44000</v>
      </c>
      <c r="CI3968" s="357">
        <v>45717</v>
      </c>
    </row>
    <row r="3969" spans="79:87">
      <c r="CA3969" s="351">
        <v>3966</v>
      </c>
      <c r="CB3969" s="358"/>
      <c r="CC3969" s="360" t="s">
        <v>4807</v>
      </c>
      <c r="CD3969" s="353" t="s">
        <v>2027</v>
      </c>
      <c r="CE3969" s="360" t="s">
        <v>4007</v>
      </c>
      <c r="CF3969" s="354" t="s">
        <v>2341</v>
      </c>
      <c r="CG3969" s="355" t="s">
        <v>738</v>
      </c>
      <c r="CH3969" s="356">
        <v>59850</v>
      </c>
      <c r="CI3969" s="357">
        <v>45717</v>
      </c>
    </row>
    <row r="3970" spans="79:87">
      <c r="CA3970" s="351">
        <v>3967</v>
      </c>
      <c r="CB3970" s="358"/>
      <c r="CC3970" s="360" t="s">
        <v>4807</v>
      </c>
      <c r="CD3970" s="353" t="s">
        <v>2027</v>
      </c>
      <c r="CE3970" s="360" t="s">
        <v>4007</v>
      </c>
      <c r="CF3970" s="354" t="s">
        <v>4580</v>
      </c>
      <c r="CG3970" s="355" t="s">
        <v>722</v>
      </c>
      <c r="CH3970" s="356">
        <v>50736</v>
      </c>
      <c r="CI3970" s="357">
        <v>45717</v>
      </c>
    </row>
    <row r="3971" spans="79:87">
      <c r="CA3971" s="351">
        <v>3968</v>
      </c>
      <c r="CB3971" s="358"/>
      <c r="CC3971" s="360" t="s">
        <v>4807</v>
      </c>
      <c r="CD3971" s="353" t="s">
        <v>2027</v>
      </c>
      <c r="CE3971" s="360" t="s">
        <v>4007</v>
      </c>
      <c r="CF3971" s="354" t="s">
        <v>2831</v>
      </c>
      <c r="CG3971" s="355" t="s">
        <v>671</v>
      </c>
      <c r="CH3971" s="356">
        <v>39780</v>
      </c>
      <c r="CI3971" s="357">
        <v>45717</v>
      </c>
    </row>
    <row r="3972" spans="79:87">
      <c r="CA3972" s="351">
        <v>3969</v>
      </c>
      <c r="CB3972" s="358"/>
      <c r="CC3972" s="360" t="s">
        <v>4807</v>
      </c>
      <c r="CD3972" s="353" t="s">
        <v>2027</v>
      </c>
      <c r="CE3972" s="360" t="s">
        <v>4007</v>
      </c>
      <c r="CF3972" s="354" t="s">
        <v>3855</v>
      </c>
      <c r="CG3972" s="355" t="s">
        <v>642</v>
      </c>
      <c r="CH3972" s="356">
        <v>416000</v>
      </c>
      <c r="CI3972" s="357">
        <v>45717</v>
      </c>
    </row>
    <row r="3973" spans="79:87">
      <c r="CA3973" s="351">
        <v>3970</v>
      </c>
      <c r="CB3973" s="358"/>
      <c r="CC3973" s="360" t="s">
        <v>4807</v>
      </c>
      <c r="CD3973" s="353" t="s">
        <v>2027</v>
      </c>
      <c r="CE3973" s="360" t="s">
        <v>4007</v>
      </c>
      <c r="CF3973" s="354" t="s">
        <v>6765</v>
      </c>
      <c r="CG3973" s="355" t="s">
        <v>725</v>
      </c>
      <c r="CH3973" s="356">
        <v>228420</v>
      </c>
      <c r="CI3973" s="357">
        <v>45717</v>
      </c>
    </row>
    <row r="3974" spans="79:87">
      <c r="CA3974" s="351">
        <v>3971</v>
      </c>
      <c r="CB3974" s="358"/>
      <c r="CC3974" s="360" t="s">
        <v>4807</v>
      </c>
      <c r="CD3974" s="353" t="s">
        <v>2027</v>
      </c>
      <c r="CE3974" s="360" t="s">
        <v>4007</v>
      </c>
      <c r="CF3974" s="354" t="s">
        <v>4200</v>
      </c>
      <c r="CG3974" s="355" t="s">
        <v>726</v>
      </c>
      <c r="CH3974" s="356">
        <v>80080</v>
      </c>
      <c r="CI3974" s="357">
        <v>45689</v>
      </c>
    </row>
    <row r="3975" spans="79:87">
      <c r="CA3975" s="351">
        <v>3972</v>
      </c>
      <c r="CB3975" s="358"/>
      <c r="CC3975" s="360" t="s">
        <v>4807</v>
      </c>
      <c r="CD3975" s="353" t="s">
        <v>2027</v>
      </c>
      <c r="CE3975" s="360" t="s">
        <v>4007</v>
      </c>
      <c r="CF3975" s="354" t="s">
        <v>4580</v>
      </c>
      <c r="CG3975" s="355" t="s">
        <v>722</v>
      </c>
      <c r="CH3975" s="356">
        <v>50736</v>
      </c>
      <c r="CI3975" s="357">
        <v>45658</v>
      </c>
    </row>
    <row r="3976" spans="79:87">
      <c r="CA3976" s="351">
        <v>3973</v>
      </c>
      <c r="CB3976" s="358"/>
      <c r="CC3976" s="360" t="s">
        <v>4807</v>
      </c>
      <c r="CD3976" s="353" t="s">
        <v>2027</v>
      </c>
      <c r="CE3976" s="360" t="s">
        <v>4007</v>
      </c>
      <c r="CF3976" s="354" t="s">
        <v>3855</v>
      </c>
      <c r="CG3976" s="355" t="s">
        <v>642</v>
      </c>
      <c r="CH3976" s="356">
        <v>166400</v>
      </c>
      <c r="CI3976" s="357">
        <v>45717</v>
      </c>
    </row>
    <row r="3977" spans="79:87">
      <c r="CA3977" s="351">
        <v>3974</v>
      </c>
      <c r="CB3977" s="358"/>
      <c r="CC3977" s="360" t="s">
        <v>4807</v>
      </c>
      <c r="CD3977" s="353" t="s">
        <v>7951</v>
      </c>
      <c r="CE3977" s="360" t="s">
        <v>7837</v>
      </c>
      <c r="CF3977" s="354" t="s">
        <v>2147</v>
      </c>
      <c r="CG3977" s="355" t="s">
        <v>752</v>
      </c>
      <c r="CH3977" s="356">
        <v>5500</v>
      </c>
      <c r="CI3977" s="357">
        <v>45717</v>
      </c>
    </row>
    <row r="3978" spans="79:87">
      <c r="CA3978" s="351">
        <v>3975</v>
      </c>
      <c r="CB3978" s="358"/>
      <c r="CC3978" s="360" t="s">
        <v>4807</v>
      </c>
      <c r="CD3978" s="353" t="s">
        <v>7952</v>
      </c>
      <c r="CE3978" s="360" t="s">
        <v>7795</v>
      </c>
      <c r="CF3978" s="354" t="s">
        <v>3680</v>
      </c>
      <c r="CG3978" s="355" t="s">
        <v>654</v>
      </c>
      <c r="CH3978" s="356">
        <v>3090</v>
      </c>
      <c r="CI3978" s="357">
        <v>45717</v>
      </c>
    </row>
    <row r="3979" spans="79:87">
      <c r="CA3979" s="351">
        <v>3976</v>
      </c>
      <c r="CB3979" s="358"/>
      <c r="CC3979" s="360" t="s">
        <v>4807</v>
      </c>
      <c r="CD3979" s="353" t="s">
        <v>7953</v>
      </c>
      <c r="CE3979" s="360" t="s">
        <v>7954</v>
      </c>
      <c r="CF3979" s="354" t="s">
        <v>2127</v>
      </c>
      <c r="CG3979" s="355" t="s">
        <v>751</v>
      </c>
      <c r="CH3979" s="356">
        <v>18960</v>
      </c>
      <c r="CI3979" s="357">
        <v>45717</v>
      </c>
    </row>
    <row r="3980" spans="79:87">
      <c r="CA3980" s="351">
        <v>3977</v>
      </c>
      <c r="CB3980" s="358"/>
      <c r="CC3980" s="360" t="s">
        <v>4807</v>
      </c>
      <c r="CD3980" s="353" t="s">
        <v>7955</v>
      </c>
      <c r="CE3980" s="360" t="s">
        <v>7956</v>
      </c>
      <c r="CF3980" s="354" t="s">
        <v>2732</v>
      </c>
      <c r="CG3980" s="355" t="s">
        <v>802</v>
      </c>
      <c r="CH3980" s="356">
        <v>29000</v>
      </c>
      <c r="CI3980" s="357">
        <v>45717</v>
      </c>
    </row>
    <row r="3981" spans="79:87">
      <c r="CA3981" s="351">
        <v>3978</v>
      </c>
      <c r="CB3981" s="358"/>
      <c r="CC3981" s="360" t="s">
        <v>4807</v>
      </c>
      <c r="CD3981" s="353" t="s">
        <v>1665</v>
      </c>
      <c r="CE3981" s="360" t="s">
        <v>7957</v>
      </c>
      <c r="CF3981" s="354" t="s">
        <v>2147</v>
      </c>
      <c r="CG3981" s="355" t="s">
        <v>752</v>
      </c>
      <c r="CH3981" s="356">
        <v>22000</v>
      </c>
      <c r="CI3981" s="357">
        <v>45717</v>
      </c>
    </row>
    <row r="3982" spans="79:87">
      <c r="CA3982" s="351">
        <v>3979</v>
      </c>
      <c r="CB3982" s="358"/>
      <c r="CC3982" s="360" t="s">
        <v>4807</v>
      </c>
      <c r="CD3982" s="353" t="s">
        <v>1665</v>
      </c>
      <c r="CE3982" s="360" t="s">
        <v>7957</v>
      </c>
      <c r="CF3982" s="354" t="s">
        <v>2147</v>
      </c>
      <c r="CG3982" s="355" t="s">
        <v>752</v>
      </c>
      <c r="CH3982" s="356">
        <v>11000</v>
      </c>
      <c r="CI3982" s="357">
        <v>45717</v>
      </c>
    </row>
    <row r="3983" spans="79:87">
      <c r="CA3983" s="351">
        <v>3980</v>
      </c>
      <c r="CB3983" s="358"/>
      <c r="CC3983" s="360" t="s">
        <v>4807</v>
      </c>
      <c r="CD3983" s="353" t="s">
        <v>1665</v>
      </c>
      <c r="CE3983" s="360" t="s">
        <v>7957</v>
      </c>
      <c r="CF3983" s="354" t="s">
        <v>2329</v>
      </c>
      <c r="CG3983" s="355" t="s">
        <v>663</v>
      </c>
      <c r="CH3983" s="356">
        <v>68490</v>
      </c>
      <c r="CI3983" s="357">
        <v>45689</v>
      </c>
    </row>
    <row r="3984" spans="79:87">
      <c r="CA3984" s="351">
        <v>3981</v>
      </c>
      <c r="CB3984" s="358"/>
      <c r="CC3984" s="360" t="s">
        <v>4807</v>
      </c>
      <c r="CD3984" s="353" t="s">
        <v>1665</v>
      </c>
      <c r="CE3984" s="360" t="s">
        <v>7957</v>
      </c>
      <c r="CF3984" s="354" t="s">
        <v>2147</v>
      </c>
      <c r="CG3984" s="355" t="s">
        <v>752</v>
      </c>
      <c r="CH3984" s="356">
        <v>22000</v>
      </c>
      <c r="CI3984" s="357">
        <v>45658</v>
      </c>
    </row>
    <row r="3985" spans="79:87">
      <c r="CA3985" s="351">
        <v>3982</v>
      </c>
      <c r="CB3985" s="358"/>
      <c r="CC3985" s="360" t="s">
        <v>4807</v>
      </c>
      <c r="CD3985" s="353" t="s">
        <v>1665</v>
      </c>
      <c r="CE3985" s="360" t="s">
        <v>7957</v>
      </c>
      <c r="CF3985" s="354" t="s">
        <v>7958</v>
      </c>
      <c r="CG3985" s="355" t="s">
        <v>679</v>
      </c>
      <c r="CH3985" s="356">
        <v>50400</v>
      </c>
      <c r="CI3985" s="357">
        <v>45717</v>
      </c>
    </row>
    <row r="3986" spans="79:87">
      <c r="CA3986" s="351">
        <v>3983</v>
      </c>
      <c r="CB3986" s="358"/>
      <c r="CC3986" s="360" t="s">
        <v>4807</v>
      </c>
      <c r="CD3986" s="353" t="s">
        <v>1665</v>
      </c>
      <c r="CE3986" s="360" t="s">
        <v>7957</v>
      </c>
      <c r="CF3986" s="354" t="s">
        <v>2147</v>
      </c>
      <c r="CG3986" s="355" t="s">
        <v>752</v>
      </c>
      <c r="CH3986" s="356">
        <v>33000</v>
      </c>
      <c r="CI3986" s="357">
        <v>45717</v>
      </c>
    </row>
    <row r="3987" spans="79:87">
      <c r="CA3987" s="351">
        <v>3984</v>
      </c>
      <c r="CB3987" s="358"/>
      <c r="CC3987" s="360" t="s">
        <v>4807</v>
      </c>
      <c r="CD3987" s="353" t="s">
        <v>1665</v>
      </c>
      <c r="CE3987" s="360" t="s">
        <v>7957</v>
      </c>
      <c r="CF3987" s="354" t="s">
        <v>2147</v>
      </c>
      <c r="CG3987" s="355" t="s">
        <v>752</v>
      </c>
      <c r="CH3987" s="356">
        <v>33000</v>
      </c>
      <c r="CI3987" s="357">
        <v>45717</v>
      </c>
    </row>
    <row r="3988" spans="79:87">
      <c r="CA3988" s="351">
        <v>3985</v>
      </c>
      <c r="CB3988" s="358"/>
      <c r="CC3988" s="360" t="s">
        <v>4807</v>
      </c>
      <c r="CD3988" s="353" t="s">
        <v>1665</v>
      </c>
      <c r="CE3988" s="360" t="s">
        <v>7957</v>
      </c>
      <c r="CF3988" s="354" t="s">
        <v>2147</v>
      </c>
      <c r="CG3988" s="355" t="s">
        <v>752</v>
      </c>
      <c r="CH3988" s="356">
        <v>22000</v>
      </c>
      <c r="CI3988" s="357">
        <v>45717</v>
      </c>
    </row>
    <row r="3989" spans="79:87">
      <c r="CA3989" s="351">
        <v>3986</v>
      </c>
      <c r="CB3989" s="358"/>
      <c r="CC3989" s="360" t="s">
        <v>4807</v>
      </c>
      <c r="CD3989" s="353" t="s">
        <v>1665</v>
      </c>
      <c r="CE3989" s="360" t="s">
        <v>7957</v>
      </c>
      <c r="CF3989" s="354" t="s">
        <v>2147</v>
      </c>
      <c r="CG3989" s="355" t="s">
        <v>752</v>
      </c>
      <c r="CH3989" s="356">
        <v>27500</v>
      </c>
      <c r="CI3989" s="357">
        <v>45717</v>
      </c>
    </row>
    <row r="3990" spans="79:87">
      <c r="CA3990" s="351">
        <v>3987</v>
      </c>
      <c r="CB3990" s="358"/>
      <c r="CC3990" s="360" t="s">
        <v>4807</v>
      </c>
      <c r="CD3990" s="353" t="s">
        <v>1665</v>
      </c>
      <c r="CE3990" s="360" t="s">
        <v>7957</v>
      </c>
      <c r="CF3990" s="354" t="s">
        <v>6763</v>
      </c>
      <c r="CG3990" s="355" t="s">
        <v>762</v>
      </c>
      <c r="CH3990" s="356">
        <v>26010</v>
      </c>
      <c r="CI3990" s="357">
        <v>45717</v>
      </c>
    </row>
    <row r="3991" spans="79:87">
      <c r="CA3991" s="351">
        <v>3988</v>
      </c>
      <c r="CB3991" s="358"/>
      <c r="CC3991" s="360" t="s">
        <v>4807</v>
      </c>
      <c r="CD3991" s="353" t="s">
        <v>1665</v>
      </c>
      <c r="CE3991" s="360" t="s">
        <v>7957</v>
      </c>
      <c r="CF3991" s="354" t="s">
        <v>2147</v>
      </c>
      <c r="CG3991" s="355" t="s">
        <v>752</v>
      </c>
      <c r="CH3991" s="356">
        <v>22000</v>
      </c>
      <c r="CI3991" s="357">
        <v>45717</v>
      </c>
    </row>
    <row r="3992" spans="79:87">
      <c r="CA3992" s="351">
        <v>3989</v>
      </c>
      <c r="CB3992" s="358"/>
      <c r="CC3992" s="360" t="s">
        <v>4807</v>
      </c>
      <c r="CD3992" s="353" t="s">
        <v>1665</v>
      </c>
      <c r="CE3992" s="360" t="s">
        <v>7957</v>
      </c>
      <c r="CF3992" s="354" t="s">
        <v>2855</v>
      </c>
      <c r="CG3992" s="355" t="s">
        <v>707</v>
      </c>
      <c r="CH3992" s="356">
        <v>60540</v>
      </c>
      <c r="CI3992" s="357">
        <v>45689</v>
      </c>
    </row>
    <row r="3993" spans="79:87">
      <c r="CA3993" s="351">
        <v>3990</v>
      </c>
      <c r="CB3993" s="358"/>
      <c r="CC3993" s="360" t="s">
        <v>4807</v>
      </c>
      <c r="CD3993" s="353" t="s">
        <v>1665</v>
      </c>
      <c r="CE3993" s="360" t="s">
        <v>7957</v>
      </c>
      <c r="CF3993" s="354" t="s">
        <v>2147</v>
      </c>
      <c r="CG3993" s="355" t="s">
        <v>752</v>
      </c>
      <c r="CH3993" s="356">
        <v>27500</v>
      </c>
      <c r="CI3993" s="357">
        <v>45658</v>
      </c>
    </row>
    <row r="3994" spans="79:87">
      <c r="CA3994" s="351">
        <v>3991</v>
      </c>
      <c r="CB3994" s="358"/>
      <c r="CC3994" s="359" t="s">
        <v>4807</v>
      </c>
      <c r="CD3994" s="353" t="s">
        <v>1665</v>
      </c>
      <c r="CE3994" s="359" t="s">
        <v>7957</v>
      </c>
      <c r="CF3994" s="354" t="s">
        <v>2147</v>
      </c>
      <c r="CG3994" s="355" t="s">
        <v>752</v>
      </c>
      <c r="CH3994" s="356">
        <v>88000</v>
      </c>
      <c r="CI3994" s="357">
        <v>45717</v>
      </c>
    </row>
    <row r="3995" spans="79:87">
      <c r="CA3995" s="351">
        <v>3992</v>
      </c>
      <c r="CB3995" s="358"/>
      <c r="CC3995" s="359" t="s">
        <v>4807</v>
      </c>
      <c r="CD3995" s="353" t="s">
        <v>1665</v>
      </c>
      <c r="CE3995" s="359" t="s">
        <v>7957</v>
      </c>
      <c r="CF3995" s="354" t="s">
        <v>2147</v>
      </c>
      <c r="CG3995" s="355" t="s">
        <v>752</v>
      </c>
      <c r="CH3995" s="356">
        <v>33000</v>
      </c>
      <c r="CI3995" s="357">
        <v>45717</v>
      </c>
    </row>
    <row r="3996" spans="79:87">
      <c r="CA3996" s="351">
        <v>3993</v>
      </c>
      <c r="CB3996" s="358"/>
      <c r="CC3996" s="352" t="s">
        <v>4807</v>
      </c>
      <c r="CD3996" s="353" t="s">
        <v>7959</v>
      </c>
      <c r="CE3996" s="352" t="s">
        <v>7960</v>
      </c>
      <c r="CF3996" s="354" t="s">
        <v>2732</v>
      </c>
      <c r="CG3996" s="355" t="s">
        <v>802</v>
      </c>
      <c r="CH3996" s="356">
        <v>87000</v>
      </c>
      <c r="CI3996" s="357">
        <v>45717</v>
      </c>
    </row>
    <row r="3997" spans="79:87">
      <c r="CA3997" s="351">
        <v>3994</v>
      </c>
      <c r="CB3997" s="358"/>
      <c r="CC3997" s="352" t="s">
        <v>4807</v>
      </c>
      <c r="CD3997" s="353" t="s">
        <v>2427</v>
      </c>
      <c r="CE3997" s="352" t="s">
        <v>7954</v>
      </c>
      <c r="CF3997" s="354" t="s">
        <v>2134</v>
      </c>
      <c r="CG3997" s="355" t="s">
        <v>807</v>
      </c>
      <c r="CH3997" s="356">
        <v>22000</v>
      </c>
      <c r="CI3997" s="357">
        <v>45717</v>
      </c>
    </row>
    <row r="3998" spans="79:87">
      <c r="CA3998" s="351">
        <v>3995</v>
      </c>
      <c r="CB3998" s="358"/>
      <c r="CC3998" s="352" t="s">
        <v>4807</v>
      </c>
      <c r="CD3998" s="353" t="s">
        <v>7961</v>
      </c>
      <c r="CE3998" s="352" t="s">
        <v>7962</v>
      </c>
      <c r="CF3998" s="354" t="s">
        <v>2065</v>
      </c>
      <c r="CG3998" s="355" t="s">
        <v>811</v>
      </c>
      <c r="CH3998" s="356">
        <v>15000</v>
      </c>
      <c r="CI3998" s="357">
        <v>45717</v>
      </c>
    </row>
    <row r="3999" spans="79:87">
      <c r="CA3999" s="351">
        <v>3996</v>
      </c>
      <c r="CB3999" s="358"/>
      <c r="CC3999" s="352" t="s">
        <v>4807</v>
      </c>
      <c r="CD3999" s="353" t="s">
        <v>7963</v>
      </c>
      <c r="CE3999" s="352" t="s">
        <v>7964</v>
      </c>
      <c r="CF3999" s="354" t="s">
        <v>2092</v>
      </c>
      <c r="CG3999" s="355" t="s">
        <v>812</v>
      </c>
      <c r="CH3999" s="356">
        <v>-11500</v>
      </c>
      <c r="CI3999" s="357">
        <v>45717</v>
      </c>
    </row>
    <row r="4000" spans="79:87">
      <c r="CA4000" s="351">
        <v>3997</v>
      </c>
      <c r="CB4000" s="358"/>
      <c r="CC4000" s="352" t="s">
        <v>4807</v>
      </c>
      <c r="CD4000" s="353" t="s">
        <v>6610</v>
      </c>
      <c r="CE4000" s="352" t="s">
        <v>7965</v>
      </c>
      <c r="CF4000" s="354" t="s">
        <v>2493</v>
      </c>
      <c r="CG4000" s="355" t="s">
        <v>820</v>
      </c>
      <c r="CH4000" s="356">
        <v>4400</v>
      </c>
      <c r="CI4000" s="357">
        <v>45717</v>
      </c>
    </row>
    <row r="4001" spans="79:87">
      <c r="CA4001" s="351">
        <v>3998</v>
      </c>
      <c r="CB4001" s="358"/>
      <c r="CC4001" s="352" t="s">
        <v>4807</v>
      </c>
      <c r="CD4001" s="353" t="s">
        <v>7966</v>
      </c>
      <c r="CE4001" s="352" t="s">
        <v>7967</v>
      </c>
      <c r="CF4001" s="354" t="s">
        <v>6794</v>
      </c>
      <c r="CG4001" s="355" t="s">
        <v>796</v>
      </c>
      <c r="CH4001" s="356">
        <v>0</v>
      </c>
      <c r="CI4001" s="357">
        <v>45689</v>
      </c>
    </row>
    <row r="4002" spans="79:87">
      <c r="CA4002" s="351">
        <v>3999</v>
      </c>
      <c r="CB4002" s="358"/>
      <c r="CC4002" s="352" t="s">
        <v>4807</v>
      </c>
      <c r="CD4002" s="353" t="s">
        <v>7968</v>
      </c>
      <c r="CE4002" s="352" t="s">
        <v>7943</v>
      </c>
      <c r="CF4002" s="354" t="s">
        <v>2137</v>
      </c>
      <c r="CG4002" s="355" t="s">
        <v>810</v>
      </c>
      <c r="CH4002" s="356">
        <v>12000</v>
      </c>
      <c r="CI4002" s="357">
        <v>45658</v>
      </c>
    </row>
    <row r="4003" spans="79:87">
      <c r="CA4003" s="351">
        <v>4000</v>
      </c>
      <c r="CB4003" s="358"/>
      <c r="CC4003" s="352" t="s">
        <v>4807</v>
      </c>
      <c r="CD4003" s="353" t="s">
        <v>7969</v>
      </c>
      <c r="CE4003" s="352" t="s">
        <v>7970</v>
      </c>
      <c r="CF4003" s="354" t="s">
        <v>2234</v>
      </c>
      <c r="CG4003" s="355" t="s">
        <v>675</v>
      </c>
      <c r="CH4003" s="356">
        <v>21360</v>
      </c>
      <c r="CI4003" s="357">
        <v>45717</v>
      </c>
    </row>
    <row r="4004" spans="79:87">
      <c r="CA4004" s="351">
        <v>4001</v>
      </c>
      <c r="CB4004" s="358"/>
      <c r="CC4004" s="352" t="s">
        <v>4807</v>
      </c>
      <c r="CD4004" s="353" t="s">
        <v>7971</v>
      </c>
      <c r="CE4004" s="352" t="s">
        <v>7621</v>
      </c>
      <c r="CF4004" s="354" t="s">
        <v>2092</v>
      </c>
      <c r="CG4004" s="355" t="s">
        <v>812</v>
      </c>
      <c r="CH4004" s="356">
        <v>11500</v>
      </c>
      <c r="CI4004" s="357">
        <v>45717</v>
      </c>
    </row>
    <row r="4005" spans="79:87">
      <c r="CA4005" s="351">
        <v>4002</v>
      </c>
      <c r="CB4005" s="358"/>
      <c r="CC4005" s="352" t="s">
        <v>4807</v>
      </c>
      <c r="CD4005" s="353" t="s">
        <v>7972</v>
      </c>
      <c r="CE4005" s="352" t="s">
        <v>7795</v>
      </c>
      <c r="CF4005" s="354" t="s">
        <v>2072</v>
      </c>
      <c r="CG4005" s="355" t="s">
        <v>800</v>
      </c>
      <c r="CH4005" s="356">
        <v>19000</v>
      </c>
      <c r="CI4005" s="357">
        <v>45717</v>
      </c>
    </row>
    <row r="4006" spans="79:87">
      <c r="CA4006" s="351">
        <v>4003</v>
      </c>
      <c r="CB4006" s="358"/>
      <c r="CC4006" s="352" t="s">
        <v>4807</v>
      </c>
      <c r="CD4006" s="353" t="s">
        <v>7973</v>
      </c>
      <c r="CE4006" s="352" t="s">
        <v>7974</v>
      </c>
      <c r="CF4006" s="354" t="s">
        <v>2065</v>
      </c>
      <c r="CG4006" s="355" t="s">
        <v>811</v>
      </c>
      <c r="CH4006" s="356">
        <v>15000</v>
      </c>
      <c r="CI4006" s="357">
        <v>45717</v>
      </c>
    </row>
    <row r="4007" spans="79:87">
      <c r="CA4007" s="351">
        <v>4004</v>
      </c>
      <c r="CB4007" s="358"/>
      <c r="CC4007" s="352" t="s">
        <v>4807</v>
      </c>
      <c r="CD4007" s="353" t="s">
        <v>7975</v>
      </c>
      <c r="CE4007" s="352" t="s">
        <v>7976</v>
      </c>
      <c r="CF4007" s="354" t="s">
        <v>2072</v>
      </c>
      <c r="CG4007" s="355" t="s">
        <v>800</v>
      </c>
      <c r="CH4007" s="356">
        <v>38000</v>
      </c>
      <c r="CI4007" s="357">
        <v>45717</v>
      </c>
    </row>
    <row r="4008" spans="79:87">
      <c r="CA4008" s="351">
        <v>4005</v>
      </c>
      <c r="CB4008" s="358"/>
      <c r="CC4008" s="352" t="s">
        <v>4807</v>
      </c>
      <c r="CD4008" s="353" t="s">
        <v>7977</v>
      </c>
      <c r="CE4008" s="352" t="s">
        <v>7978</v>
      </c>
      <c r="CF4008" s="354" t="s">
        <v>2732</v>
      </c>
      <c r="CG4008" s="355" t="s">
        <v>802</v>
      </c>
      <c r="CH4008" s="356">
        <v>87000</v>
      </c>
      <c r="CI4008" s="357">
        <v>45717</v>
      </c>
    </row>
    <row r="4009" spans="79:87">
      <c r="CA4009" s="351">
        <v>4006</v>
      </c>
      <c r="CB4009" s="358"/>
      <c r="CC4009" s="352" t="s">
        <v>4807</v>
      </c>
      <c r="CD4009" s="353" t="s">
        <v>2482</v>
      </c>
      <c r="CE4009" s="352" t="s">
        <v>7974</v>
      </c>
      <c r="CF4009" s="354" t="s">
        <v>2682</v>
      </c>
      <c r="CG4009" s="355" t="s">
        <v>643</v>
      </c>
      <c r="CH4009" s="356">
        <v>142740</v>
      </c>
      <c r="CI4009" s="357">
        <v>45717</v>
      </c>
    </row>
    <row r="4010" spans="79:87">
      <c r="CA4010" s="351">
        <v>4007</v>
      </c>
      <c r="CB4010" s="358"/>
      <c r="CC4010" s="352" t="s">
        <v>4807</v>
      </c>
      <c r="CD4010" s="353" t="s">
        <v>7979</v>
      </c>
      <c r="CE4010" s="352" t="s">
        <v>7980</v>
      </c>
      <c r="CF4010" s="354" t="s">
        <v>2065</v>
      </c>
      <c r="CG4010" s="355" t="s">
        <v>811</v>
      </c>
      <c r="CH4010" s="356">
        <v>15000</v>
      </c>
      <c r="CI4010" s="357">
        <v>45689</v>
      </c>
    </row>
    <row r="4011" spans="79:87">
      <c r="CA4011" s="351">
        <v>4008</v>
      </c>
      <c r="CB4011" s="358"/>
      <c r="CC4011" s="352" t="s">
        <v>4807</v>
      </c>
      <c r="CD4011" s="353" t="s">
        <v>7981</v>
      </c>
      <c r="CE4011" s="352" t="s">
        <v>7789</v>
      </c>
      <c r="CF4011" s="354" t="s">
        <v>2147</v>
      </c>
      <c r="CG4011" s="355" t="s">
        <v>752</v>
      </c>
      <c r="CH4011" s="356">
        <v>55000</v>
      </c>
      <c r="CI4011" s="357">
        <v>45658</v>
      </c>
    </row>
    <row r="4012" spans="79:87">
      <c r="CA4012" s="351">
        <v>4009</v>
      </c>
      <c r="CB4012" s="358"/>
      <c r="CC4012" s="352" t="s">
        <v>4807</v>
      </c>
      <c r="CD4012" s="353" t="s">
        <v>7981</v>
      </c>
      <c r="CE4012" s="352" t="s">
        <v>7789</v>
      </c>
      <c r="CF4012" s="354" t="s">
        <v>2147</v>
      </c>
      <c r="CG4012" s="355" t="s">
        <v>752</v>
      </c>
      <c r="CH4012" s="356">
        <v>55000</v>
      </c>
      <c r="CI4012" s="357">
        <v>45717</v>
      </c>
    </row>
    <row r="4013" spans="79:87">
      <c r="CA4013" s="351">
        <v>4010</v>
      </c>
      <c r="CB4013" s="358"/>
      <c r="CC4013" s="352" t="s">
        <v>4807</v>
      </c>
      <c r="CD4013" s="353" t="s">
        <v>7982</v>
      </c>
      <c r="CE4013" s="352" t="s">
        <v>7983</v>
      </c>
      <c r="CF4013" s="354" t="s">
        <v>2312</v>
      </c>
      <c r="CG4013" s="355" t="s">
        <v>638</v>
      </c>
      <c r="CH4013" s="356">
        <v>18000</v>
      </c>
      <c r="CI4013" s="357">
        <v>45717</v>
      </c>
    </row>
    <row r="4014" spans="79:87">
      <c r="CA4014" s="351">
        <v>4011</v>
      </c>
      <c r="CB4014" s="358"/>
      <c r="CC4014" s="352" t="s">
        <v>4807</v>
      </c>
      <c r="CD4014" s="353" t="s">
        <v>7984</v>
      </c>
      <c r="CE4014" s="352" t="s">
        <v>7917</v>
      </c>
      <c r="CF4014" s="354" t="s">
        <v>2147</v>
      </c>
      <c r="CG4014" s="355" t="s">
        <v>752</v>
      </c>
      <c r="CH4014" s="356">
        <v>88000</v>
      </c>
      <c r="CI4014" s="357">
        <v>45717</v>
      </c>
    </row>
    <row r="4015" spans="79:87">
      <c r="CA4015" s="351">
        <v>4012</v>
      </c>
      <c r="CB4015" s="358"/>
      <c r="CC4015" s="352" t="s">
        <v>4807</v>
      </c>
      <c r="CD4015" s="353" t="s">
        <v>7985</v>
      </c>
      <c r="CE4015" s="352" t="s">
        <v>7813</v>
      </c>
      <c r="CF4015" s="354" t="s">
        <v>2065</v>
      </c>
      <c r="CG4015" s="355" t="s">
        <v>811</v>
      </c>
      <c r="CH4015" s="356">
        <v>15000</v>
      </c>
      <c r="CI4015" s="357">
        <v>45717</v>
      </c>
    </row>
    <row r="4016" spans="79:87">
      <c r="CA4016" s="351">
        <v>4013</v>
      </c>
      <c r="CB4016" s="358"/>
      <c r="CC4016" s="352" t="s">
        <v>4807</v>
      </c>
      <c r="CD4016" s="353" t="s">
        <v>7986</v>
      </c>
      <c r="CE4016" s="352" t="s">
        <v>7987</v>
      </c>
      <c r="CF4016" s="354" t="s">
        <v>2131</v>
      </c>
      <c r="CG4016" s="355" t="s">
        <v>808</v>
      </c>
      <c r="CH4016" s="356">
        <v>-60000</v>
      </c>
      <c r="CI4016" s="357">
        <v>45717</v>
      </c>
    </row>
    <row r="4017" spans="79:87">
      <c r="CA4017" s="351">
        <v>4014</v>
      </c>
      <c r="CB4017" s="358"/>
      <c r="CC4017" s="352" t="s">
        <v>4807</v>
      </c>
      <c r="CD4017" s="353" t="s">
        <v>7986</v>
      </c>
      <c r="CE4017" s="352" t="s">
        <v>7987</v>
      </c>
      <c r="CF4017" s="354" t="s">
        <v>2147</v>
      </c>
      <c r="CG4017" s="355" t="s">
        <v>752</v>
      </c>
      <c r="CH4017" s="356">
        <v>16500</v>
      </c>
      <c r="CI4017" s="357">
        <v>45717</v>
      </c>
    </row>
    <row r="4018" spans="79:87">
      <c r="CA4018" s="351">
        <v>4015</v>
      </c>
      <c r="CB4018" s="358"/>
      <c r="CC4018" s="352" t="s">
        <v>4807</v>
      </c>
      <c r="CD4018" s="353" t="s">
        <v>1722</v>
      </c>
      <c r="CE4018" s="352" t="s">
        <v>7988</v>
      </c>
      <c r="CF4018" s="354" t="s">
        <v>2042</v>
      </c>
      <c r="CG4018" s="355" t="s">
        <v>671</v>
      </c>
      <c r="CH4018" s="356">
        <v>318240</v>
      </c>
      <c r="CI4018" s="357">
        <v>45717</v>
      </c>
    </row>
    <row r="4019" spans="79:87">
      <c r="CA4019" s="351">
        <v>4016</v>
      </c>
      <c r="CB4019" s="358"/>
      <c r="CC4019" s="352" t="s">
        <v>4807</v>
      </c>
      <c r="CD4019" s="353" t="s">
        <v>1722</v>
      </c>
      <c r="CE4019" s="352" t="s">
        <v>7988</v>
      </c>
      <c r="CF4019" s="354" t="s">
        <v>3829</v>
      </c>
      <c r="CG4019" s="355" t="s">
        <v>650</v>
      </c>
      <c r="CH4019" s="356">
        <v>38136</v>
      </c>
      <c r="CI4019" s="357">
        <v>45689</v>
      </c>
    </row>
    <row r="4020" spans="79:87">
      <c r="CA4020" s="351">
        <v>4017</v>
      </c>
      <c r="CB4020" s="358"/>
      <c r="CC4020" s="352" t="s">
        <v>4807</v>
      </c>
      <c r="CD4020" s="353" t="s">
        <v>1965</v>
      </c>
      <c r="CE4020" s="352" t="s">
        <v>7989</v>
      </c>
      <c r="CF4020" s="354" t="s">
        <v>7684</v>
      </c>
      <c r="CG4020" s="355" t="s">
        <v>665</v>
      </c>
      <c r="CH4020" s="356">
        <v>157200</v>
      </c>
      <c r="CI4020" s="357">
        <v>45658</v>
      </c>
    </row>
    <row r="4021" spans="79:87">
      <c r="CA4021" s="351">
        <v>4018</v>
      </c>
      <c r="CB4021" s="358"/>
      <c r="CC4021" s="352" t="s">
        <v>4807</v>
      </c>
      <c r="CD4021" s="353" t="s">
        <v>1965</v>
      </c>
      <c r="CE4021" s="352" t="s">
        <v>7989</v>
      </c>
      <c r="CF4021" s="354" t="s">
        <v>2147</v>
      </c>
      <c r="CG4021" s="355" t="s">
        <v>752</v>
      </c>
      <c r="CH4021" s="356">
        <v>165000</v>
      </c>
      <c r="CI4021" s="357">
        <v>45717</v>
      </c>
    </row>
    <row r="4022" spans="79:87">
      <c r="CA4022" s="351">
        <v>4019</v>
      </c>
      <c r="CB4022" s="358"/>
      <c r="CC4022" s="352" t="s">
        <v>4807</v>
      </c>
      <c r="CD4022" s="353" t="s">
        <v>1965</v>
      </c>
      <c r="CE4022" s="352" t="s">
        <v>7989</v>
      </c>
      <c r="CF4022" s="354" t="s">
        <v>2325</v>
      </c>
      <c r="CG4022" s="355" t="s">
        <v>661</v>
      </c>
      <c r="CH4022" s="356">
        <v>95670</v>
      </c>
      <c r="CI4022" s="357">
        <v>45717</v>
      </c>
    </row>
    <row r="4023" spans="79:87">
      <c r="CA4023" s="351">
        <v>4020</v>
      </c>
      <c r="CB4023" s="358"/>
      <c r="CC4023" s="352" t="s">
        <v>4807</v>
      </c>
      <c r="CD4023" s="353" t="s">
        <v>2654</v>
      </c>
      <c r="CE4023" s="352" t="s">
        <v>7990</v>
      </c>
      <c r="CF4023" s="354" t="s">
        <v>2131</v>
      </c>
      <c r="CG4023" s="355" t="s">
        <v>808</v>
      </c>
      <c r="CH4023" s="356">
        <v>30000</v>
      </c>
      <c r="CI4023" s="357">
        <v>45717</v>
      </c>
    </row>
    <row r="4024" spans="79:87">
      <c r="CA4024" s="351">
        <v>4021</v>
      </c>
      <c r="CB4024" s="358"/>
      <c r="CC4024" s="352" t="s">
        <v>4807</v>
      </c>
      <c r="CD4024" s="353" t="s">
        <v>7991</v>
      </c>
      <c r="CE4024" s="352" t="s">
        <v>7621</v>
      </c>
      <c r="CF4024" s="354" t="s">
        <v>2679</v>
      </c>
      <c r="CG4024" s="355" t="s">
        <v>627</v>
      </c>
      <c r="CH4024" s="356">
        <v>51500</v>
      </c>
      <c r="CI4024" s="357">
        <v>45717</v>
      </c>
    </row>
    <row r="4025" spans="79:87">
      <c r="CA4025" s="351">
        <v>4022</v>
      </c>
      <c r="CB4025" s="358"/>
      <c r="CC4025" s="352" t="s">
        <v>4807</v>
      </c>
      <c r="CD4025" s="353" t="s">
        <v>7991</v>
      </c>
      <c r="CE4025" s="352" t="s">
        <v>7621</v>
      </c>
      <c r="CF4025" s="354" t="s">
        <v>3976</v>
      </c>
      <c r="CG4025" s="355" t="s">
        <v>654</v>
      </c>
      <c r="CH4025" s="356">
        <v>51500</v>
      </c>
      <c r="CI4025" s="357">
        <v>45717</v>
      </c>
    </row>
    <row r="4026" spans="79:87">
      <c r="CA4026" s="351">
        <v>4023</v>
      </c>
      <c r="CB4026" s="358"/>
      <c r="CC4026" s="352" t="s">
        <v>4807</v>
      </c>
      <c r="CD4026" s="353" t="s">
        <v>7991</v>
      </c>
      <c r="CE4026" s="352" t="s">
        <v>7621</v>
      </c>
      <c r="CF4026" s="354" t="s">
        <v>2679</v>
      </c>
      <c r="CG4026" s="355" t="s">
        <v>627</v>
      </c>
      <c r="CH4026" s="356">
        <v>51500</v>
      </c>
      <c r="CI4026" s="357">
        <v>45717</v>
      </c>
    </row>
    <row r="4027" spans="79:87">
      <c r="CA4027" s="351">
        <v>4024</v>
      </c>
      <c r="CB4027" s="358"/>
      <c r="CC4027" s="352" t="s">
        <v>4807</v>
      </c>
      <c r="CD4027" s="353" t="s">
        <v>7991</v>
      </c>
      <c r="CE4027" s="352" t="s">
        <v>7621</v>
      </c>
      <c r="CF4027" s="354" t="s">
        <v>3976</v>
      </c>
      <c r="CG4027" s="355" t="s">
        <v>654</v>
      </c>
      <c r="CH4027" s="356">
        <v>51500</v>
      </c>
      <c r="CI4027" s="357">
        <v>45717</v>
      </c>
    </row>
    <row r="4028" spans="79:87">
      <c r="CA4028" s="351">
        <v>4025</v>
      </c>
      <c r="CB4028" s="358"/>
      <c r="CC4028" s="352" t="s">
        <v>4807</v>
      </c>
      <c r="CD4028" s="353" t="s">
        <v>7992</v>
      </c>
      <c r="CE4028" s="352" t="s">
        <v>7993</v>
      </c>
      <c r="CF4028" s="354" t="s">
        <v>2127</v>
      </c>
      <c r="CG4028" s="355" t="s">
        <v>751</v>
      </c>
      <c r="CH4028" s="356">
        <v>37920</v>
      </c>
      <c r="CI4028" s="357">
        <v>45689</v>
      </c>
    </row>
    <row r="4029" spans="79:87">
      <c r="CA4029" s="351">
        <v>4026</v>
      </c>
      <c r="CB4029" s="358"/>
      <c r="CC4029" s="352" t="s">
        <v>4807</v>
      </c>
      <c r="CD4029" s="353" t="s">
        <v>7994</v>
      </c>
      <c r="CE4029" s="352" t="s">
        <v>7995</v>
      </c>
      <c r="CF4029" s="354" t="s">
        <v>2082</v>
      </c>
      <c r="CG4029" s="355" t="s">
        <v>693</v>
      </c>
      <c r="CH4029" s="356">
        <v>0</v>
      </c>
      <c r="CI4029" s="357">
        <v>45658</v>
      </c>
    </row>
    <row r="4030" spans="79:87">
      <c r="CA4030" s="351">
        <v>4027</v>
      </c>
      <c r="CB4030" s="358"/>
      <c r="CC4030" s="352" t="s">
        <v>4807</v>
      </c>
      <c r="CD4030" s="353" t="s">
        <v>7994</v>
      </c>
      <c r="CE4030" s="352" t="s">
        <v>7995</v>
      </c>
      <c r="CF4030" s="354" t="s">
        <v>2082</v>
      </c>
      <c r="CG4030" s="355" t="s">
        <v>693</v>
      </c>
      <c r="CH4030" s="356">
        <v>0</v>
      </c>
      <c r="CI4030" s="357">
        <v>45717</v>
      </c>
    </row>
    <row r="4031" spans="79:87">
      <c r="CA4031" s="351">
        <v>4028</v>
      </c>
      <c r="CB4031" s="358"/>
      <c r="CC4031" s="352" t="s">
        <v>4807</v>
      </c>
      <c r="CD4031" s="353" t="s">
        <v>1971</v>
      </c>
      <c r="CE4031" s="352" t="s">
        <v>7712</v>
      </c>
      <c r="CF4031" s="354" t="s">
        <v>2329</v>
      </c>
      <c r="CG4031" s="355" t="s">
        <v>663</v>
      </c>
      <c r="CH4031" s="356">
        <v>91320</v>
      </c>
      <c r="CI4031" s="357">
        <v>45717</v>
      </c>
    </row>
    <row r="4032" spans="79:87">
      <c r="CA4032" s="351">
        <v>4029</v>
      </c>
      <c r="CB4032" s="358"/>
      <c r="CC4032" s="352" t="s">
        <v>4807</v>
      </c>
      <c r="CD4032" s="353" t="s">
        <v>1971</v>
      </c>
      <c r="CE4032" s="352" t="s">
        <v>7712</v>
      </c>
      <c r="CF4032" s="354" t="s">
        <v>7996</v>
      </c>
      <c r="CG4032" s="355" t="s">
        <v>758</v>
      </c>
      <c r="CH4032" s="356">
        <v>82350</v>
      </c>
      <c r="CI4032" s="357">
        <v>45717</v>
      </c>
    </row>
    <row r="4033" spans="79:87">
      <c r="CA4033" s="351">
        <v>4030</v>
      </c>
      <c r="CB4033" s="358"/>
      <c r="CC4033" s="352" t="s">
        <v>4807</v>
      </c>
      <c r="CD4033" s="353" t="s">
        <v>1714</v>
      </c>
      <c r="CE4033" s="352" t="s">
        <v>5941</v>
      </c>
      <c r="CF4033" s="354" t="s">
        <v>2341</v>
      </c>
      <c r="CG4033" s="355" t="s">
        <v>738</v>
      </c>
      <c r="CH4033" s="356">
        <v>39900</v>
      </c>
      <c r="CI4033" s="357">
        <v>45717</v>
      </c>
    </row>
    <row r="4034" spans="79:87">
      <c r="CA4034" s="351">
        <v>4031</v>
      </c>
      <c r="CB4034" s="358"/>
      <c r="CC4034" s="352" t="s">
        <v>4807</v>
      </c>
      <c r="CD4034" s="353" t="s">
        <v>1714</v>
      </c>
      <c r="CE4034" s="352" t="s">
        <v>5941</v>
      </c>
      <c r="CF4034" s="354" t="s">
        <v>2679</v>
      </c>
      <c r="CG4034" s="355" t="s">
        <v>627</v>
      </c>
      <c r="CH4034" s="356">
        <v>103000</v>
      </c>
      <c r="CI4034" s="357">
        <v>45717</v>
      </c>
    </row>
    <row r="4035" spans="79:87">
      <c r="CA4035" s="351">
        <v>4032</v>
      </c>
      <c r="CB4035" s="358"/>
      <c r="CC4035" s="352" t="s">
        <v>4807</v>
      </c>
      <c r="CD4035" s="353" t="s">
        <v>1714</v>
      </c>
      <c r="CE4035" s="352" t="s">
        <v>5941</v>
      </c>
      <c r="CF4035" s="354" t="s">
        <v>2341</v>
      </c>
      <c r="CG4035" s="355" t="s">
        <v>738</v>
      </c>
      <c r="CH4035" s="356">
        <v>59850</v>
      </c>
      <c r="CI4035" s="357">
        <v>45717</v>
      </c>
    </row>
    <row r="4036" spans="79:87">
      <c r="CA4036" s="351">
        <v>4033</v>
      </c>
      <c r="CB4036" s="358"/>
      <c r="CC4036" s="352" t="s">
        <v>4807</v>
      </c>
      <c r="CD4036" s="353" t="s">
        <v>1714</v>
      </c>
      <c r="CE4036" s="352" t="s">
        <v>5941</v>
      </c>
      <c r="CF4036" s="354" t="s">
        <v>2127</v>
      </c>
      <c r="CG4036" s="355" t="s">
        <v>751</v>
      </c>
      <c r="CH4036" s="356">
        <v>37920</v>
      </c>
      <c r="CI4036" s="357">
        <v>45717</v>
      </c>
    </row>
    <row r="4037" spans="79:87">
      <c r="CA4037" s="351">
        <v>4034</v>
      </c>
      <c r="CB4037" s="358"/>
      <c r="CC4037" s="352" t="s">
        <v>4807</v>
      </c>
      <c r="CD4037" s="353" t="s">
        <v>1714</v>
      </c>
      <c r="CE4037" s="352" t="s">
        <v>5941</v>
      </c>
      <c r="CF4037" s="354" t="s">
        <v>2679</v>
      </c>
      <c r="CG4037" s="355" t="s">
        <v>627</v>
      </c>
      <c r="CH4037" s="356">
        <v>103000</v>
      </c>
      <c r="CI4037" s="357">
        <v>45689</v>
      </c>
    </row>
    <row r="4038" spans="79:87">
      <c r="CA4038" s="351">
        <v>4035</v>
      </c>
      <c r="CB4038" s="358"/>
      <c r="CC4038" s="352" t="s">
        <v>4807</v>
      </c>
      <c r="CD4038" s="353" t="s">
        <v>1714</v>
      </c>
      <c r="CE4038" s="352" t="s">
        <v>5941</v>
      </c>
      <c r="CF4038" s="354" t="s">
        <v>3774</v>
      </c>
      <c r="CG4038" s="355" t="s">
        <v>809</v>
      </c>
      <c r="CH4038" s="356">
        <v>64000</v>
      </c>
      <c r="CI4038" s="357">
        <v>45658</v>
      </c>
    </row>
    <row r="4039" spans="79:87">
      <c r="CA4039" s="351">
        <v>4036</v>
      </c>
      <c r="CB4039" s="358"/>
      <c r="CC4039" s="352" t="s">
        <v>4807</v>
      </c>
      <c r="CD4039" s="353" t="s">
        <v>1714</v>
      </c>
      <c r="CE4039" s="352" t="s">
        <v>5941</v>
      </c>
      <c r="CF4039" s="354" t="s">
        <v>2147</v>
      </c>
      <c r="CG4039" s="355" t="s">
        <v>752</v>
      </c>
      <c r="CH4039" s="356">
        <v>55000</v>
      </c>
      <c r="CI4039" s="357">
        <v>45717</v>
      </c>
    </row>
    <row r="4040" spans="79:87">
      <c r="CA4040" s="351">
        <v>4037</v>
      </c>
      <c r="CB4040" s="358"/>
      <c r="CC4040" s="352" t="s">
        <v>4807</v>
      </c>
      <c r="CD4040" s="353" t="s">
        <v>7997</v>
      </c>
      <c r="CE4040" s="352" t="s">
        <v>7998</v>
      </c>
      <c r="CF4040" s="354" t="s">
        <v>2134</v>
      </c>
      <c r="CG4040" s="355" t="s">
        <v>807</v>
      </c>
      <c r="CH4040" s="356">
        <v>22000</v>
      </c>
      <c r="CI4040" s="357">
        <v>45717</v>
      </c>
    </row>
    <row r="4041" spans="79:87">
      <c r="CA4041" s="351">
        <v>4038</v>
      </c>
      <c r="CB4041" s="358"/>
      <c r="CC4041" s="352" t="s">
        <v>4807</v>
      </c>
      <c r="CD4041" s="353" t="s">
        <v>7999</v>
      </c>
      <c r="CE4041" s="352" t="s">
        <v>8000</v>
      </c>
      <c r="CF4041" s="354" t="s">
        <v>2082</v>
      </c>
      <c r="CG4041" s="355" t="s">
        <v>693</v>
      </c>
      <c r="CH4041" s="356">
        <v>0</v>
      </c>
      <c r="CI4041" s="357">
        <v>45717</v>
      </c>
    </row>
    <row r="4042" spans="79:87">
      <c r="CA4042" s="351">
        <v>4039</v>
      </c>
      <c r="CB4042" s="358"/>
      <c r="CC4042" s="352" t="s">
        <v>4807</v>
      </c>
      <c r="CD4042" s="353" t="s">
        <v>8001</v>
      </c>
      <c r="CE4042" s="352" t="s">
        <v>8002</v>
      </c>
      <c r="CF4042" s="354" t="s">
        <v>2732</v>
      </c>
      <c r="CG4042" s="355" t="s">
        <v>802</v>
      </c>
      <c r="CH4042" s="356">
        <v>1914000</v>
      </c>
      <c r="CI4042" s="357">
        <v>45717</v>
      </c>
    </row>
    <row r="4043" spans="79:87">
      <c r="CA4043" s="351">
        <v>4040</v>
      </c>
      <c r="CB4043" s="358"/>
      <c r="CC4043" s="352" t="s">
        <v>4807</v>
      </c>
      <c r="CD4043" s="353" t="s">
        <v>8003</v>
      </c>
      <c r="CE4043" s="352" t="s">
        <v>6166</v>
      </c>
      <c r="CF4043" s="354" t="s">
        <v>2092</v>
      </c>
      <c r="CG4043" s="355" t="s">
        <v>812</v>
      </c>
      <c r="CH4043" s="356">
        <v>11500</v>
      </c>
      <c r="CI4043" s="357">
        <v>45717</v>
      </c>
    </row>
    <row r="4044" spans="79:87">
      <c r="CA4044" s="351">
        <v>4041</v>
      </c>
      <c r="CB4044" s="358"/>
      <c r="CC4044" s="352" t="s">
        <v>4807</v>
      </c>
      <c r="CD4044" s="353" t="s">
        <v>8004</v>
      </c>
      <c r="CE4044" s="352" t="s">
        <v>8005</v>
      </c>
      <c r="CF4044" s="354" t="s">
        <v>2065</v>
      </c>
      <c r="CG4044" s="355" t="s">
        <v>811</v>
      </c>
      <c r="CH4044" s="356">
        <v>15000</v>
      </c>
      <c r="CI4044" s="357">
        <v>45717</v>
      </c>
    </row>
    <row r="4045" spans="79:87">
      <c r="CA4045" s="351">
        <v>4042</v>
      </c>
      <c r="CB4045" s="358"/>
      <c r="CC4045" s="352" t="s">
        <v>4807</v>
      </c>
      <c r="CD4045" s="353" t="s">
        <v>8006</v>
      </c>
      <c r="CE4045" s="352" t="s">
        <v>7722</v>
      </c>
      <c r="CF4045" s="354" t="s">
        <v>2065</v>
      </c>
      <c r="CG4045" s="355" t="s">
        <v>811</v>
      </c>
      <c r="CH4045" s="356">
        <v>15000</v>
      </c>
      <c r="CI4045" s="357">
        <v>45717</v>
      </c>
    </row>
    <row r="4046" spans="79:87">
      <c r="CA4046" s="351">
        <v>4043</v>
      </c>
      <c r="CB4046" s="358"/>
      <c r="CC4046" s="352" t="s">
        <v>4807</v>
      </c>
      <c r="CD4046" s="353" t="s">
        <v>8007</v>
      </c>
      <c r="CE4046" s="352" t="s">
        <v>7980</v>
      </c>
      <c r="CF4046" s="354" t="s">
        <v>2065</v>
      </c>
      <c r="CG4046" s="355" t="s">
        <v>811</v>
      </c>
      <c r="CH4046" s="356">
        <v>60000</v>
      </c>
      <c r="CI4046" s="357">
        <v>45689</v>
      </c>
    </row>
    <row r="4047" spans="79:87">
      <c r="CA4047" s="351">
        <v>4044</v>
      </c>
      <c r="CB4047" s="358"/>
      <c r="CC4047" s="352" t="s">
        <v>4807</v>
      </c>
      <c r="CD4047" s="353" t="s">
        <v>8008</v>
      </c>
      <c r="CE4047" s="352" t="s">
        <v>8009</v>
      </c>
      <c r="CF4047" s="354" t="s">
        <v>2621</v>
      </c>
      <c r="CG4047" s="355" t="s">
        <v>797</v>
      </c>
      <c r="CH4047" s="356">
        <v>17000</v>
      </c>
      <c r="CI4047" s="357">
        <v>45658</v>
      </c>
    </row>
    <row r="4048" spans="79:87">
      <c r="CA4048" s="351">
        <v>4045</v>
      </c>
      <c r="CB4048" s="358"/>
      <c r="CC4048" s="352" t="s">
        <v>4807</v>
      </c>
      <c r="CD4048" s="353" t="s">
        <v>8010</v>
      </c>
      <c r="CE4048" s="352" t="s">
        <v>8011</v>
      </c>
      <c r="CF4048" s="354" t="s">
        <v>2137</v>
      </c>
      <c r="CG4048" s="355" t="s">
        <v>810</v>
      </c>
      <c r="CH4048" s="356">
        <v>12000</v>
      </c>
      <c r="CI4048" s="357">
        <v>45717</v>
      </c>
    </row>
    <row r="4049" spans="79:87">
      <c r="CA4049" s="351">
        <v>4046</v>
      </c>
      <c r="CB4049" s="358"/>
      <c r="CC4049" s="352" t="s">
        <v>4807</v>
      </c>
      <c r="CD4049" s="353" t="s">
        <v>8012</v>
      </c>
      <c r="CE4049" s="352" t="s">
        <v>7586</v>
      </c>
      <c r="CF4049" s="354" t="s">
        <v>2092</v>
      </c>
      <c r="CG4049" s="355" t="s">
        <v>812</v>
      </c>
      <c r="CH4049" s="356">
        <v>11500</v>
      </c>
      <c r="CI4049" s="357">
        <v>45717</v>
      </c>
    </row>
    <row r="4050" spans="79:87">
      <c r="CA4050" s="351">
        <v>4047</v>
      </c>
      <c r="CB4050" s="358"/>
      <c r="CC4050" s="352" t="s">
        <v>4807</v>
      </c>
      <c r="CD4050" s="353" t="s">
        <v>8012</v>
      </c>
      <c r="CE4050" s="352" t="s">
        <v>7586</v>
      </c>
      <c r="CF4050" s="354" t="s">
        <v>2065</v>
      </c>
      <c r="CG4050" s="355" t="s">
        <v>811</v>
      </c>
      <c r="CH4050" s="356">
        <v>15000</v>
      </c>
      <c r="CI4050" s="357">
        <v>45717</v>
      </c>
    </row>
    <row r="4051" spans="79:87">
      <c r="CA4051" s="351">
        <v>4048</v>
      </c>
      <c r="CB4051" s="358"/>
      <c r="CC4051" s="352" t="s">
        <v>4807</v>
      </c>
      <c r="CD4051" s="353" t="s">
        <v>8013</v>
      </c>
      <c r="CE4051" s="352" t="s">
        <v>8014</v>
      </c>
      <c r="CF4051" s="354" t="s">
        <v>2082</v>
      </c>
      <c r="CG4051" s="355" t="s">
        <v>693</v>
      </c>
      <c r="CH4051" s="356">
        <v>0</v>
      </c>
      <c r="CI4051" s="357">
        <v>45717</v>
      </c>
    </row>
    <row r="4052" spans="79:87">
      <c r="CA4052" s="351">
        <v>4049</v>
      </c>
      <c r="CB4052" s="358"/>
      <c r="CC4052" s="352" t="s">
        <v>4807</v>
      </c>
      <c r="CD4052" s="353" t="s">
        <v>1778</v>
      </c>
      <c r="CE4052" s="352" t="s">
        <v>7569</v>
      </c>
      <c r="CF4052" s="354" t="s">
        <v>2065</v>
      </c>
      <c r="CG4052" s="355" t="s">
        <v>811</v>
      </c>
      <c r="CH4052" s="356">
        <v>15000</v>
      </c>
      <c r="CI4052" s="357">
        <v>45717</v>
      </c>
    </row>
    <row r="4053" spans="79:87">
      <c r="CA4053" s="351">
        <v>4050</v>
      </c>
      <c r="CB4053" s="358"/>
      <c r="CC4053" s="352" t="s">
        <v>4807</v>
      </c>
      <c r="CD4053" s="353" t="s">
        <v>8015</v>
      </c>
      <c r="CE4053" s="352" t="s">
        <v>8016</v>
      </c>
      <c r="CF4053" s="354" t="s">
        <v>2557</v>
      </c>
      <c r="CG4053" s="355" t="s">
        <v>824</v>
      </c>
      <c r="CH4053" s="356">
        <v>8550</v>
      </c>
      <c r="CI4053" s="357">
        <v>45717</v>
      </c>
    </row>
    <row r="4054" spans="79:87">
      <c r="CA4054" s="351">
        <v>4051</v>
      </c>
      <c r="CB4054" s="358"/>
      <c r="CC4054" s="352" t="s">
        <v>4807</v>
      </c>
      <c r="CD4054" s="353" t="s">
        <v>8015</v>
      </c>
      <c r="CE4054" s="352" t="s">
        <v>8016</v>
      </c>
      <c r="CF4054" s="354" t="s">
        <v>3420</v>
      </c>
      <c r="CG4054" s="355" t="s">
        <v>2169</v>
      </c>
      <c r="CH4054" s="356">
        <v>12690</v>
      </c>
      <c r="CI4054" s="357">
        <v>45717</v>
      </c>
    </row>
    <row r="4055" spans="79:87">
      <c r="CA4055" s="351">
        <v>4052</v>
      </c>
      <c r="CB4055" s="358"/>
      <c r="CC4055" s="352" t="s">
        <v>4807</v>
      </c>
      <c r="CD4055" s="353" t="s">
        <v>8017</v>
      </c>
      <c r="CE4055" s="352" t="s">
        <v>6072</v>
      </c>
      <c r="CF4055" s="354" t="s">
        <v>2732</v>
      </c>
      <c r="CG4055" s="355" t="s">
        <v>802</v>
      </c>
      <c r="CH4055" s="356">
        <v>-580000</v>
      </c>
      <c r="CI4055" s="357">
        <v>45689</v>
      </c>
    </row>
    <row r="4056" spans="79:87">
      <c r="CA4056" s="351">
        <v>4053</v>
      </c>
      <c r="CB4056" s="358"/>
      <c r="CC4056" s="352" t="s">
        <v>4807</v>
      </c>
      <c r="CD4056" s="353" t="s">
        <v>1943</v>
      </c>
      <c r="CE4056" s="352" t="s">
        <v>6174</v>
      </c>
      <c r="CF4056" s="354" t="s">
        <v>2855</v>
      </c>
      <c r="CG4056" s="355" t="s">
        <v>707</v>
      </c>
      <c r="CH4056" s="356">
        <v>90810</v>
      </c>
      <c r="CI4056" s="357">
        <v>45658</v>
      </c>
    </row>
    <row r="4057" spans="79:87">
      <c r="CA4057" s="351">
        <v>4054</v>
      </c>
      <c r="CB4057" s="358"/>
      <c r="CC4057" s="352" t="s">
        <v>4807</v>
      </c>
      <c r="CD4057" s="353" t="s">
        <v>1943</v>
      </c>
      <c r="CE4057" s="352" t="s">
        <v>6174</v>
      </c>
      <c r="CF4057" s="354" t="s">
        <v>2147</v>
      </c>
      <c r="CG4057" s="355" t="s">
        <v>752</v>
      </c>
      <c r="CH4057" s="356">
        <v>16500</v>
      </c>
      <c r="CI4057" s="357">
        <v>45717</v>
      </c>
    </row>
    <row r="4058" spans="79:87">
      <c r="CA4058" s="351">
        <v>4055</v>
      </c>
      <c r="CB4058" s="358"/>
      <c r="CC4058" s="352" t="s">
        <v>4807</v>
      </c>
      <c r="CD4058" s="353" t="s">
        <v>1943</v>
      </c>
      <c r="CE4058" s="352" t="s">
        <v>6174</v>
      </c>
      <c r="CF4058" s="354" t="s">
        <v>3773</v>
      </c>
      <c r="CG4058" s="355" t="s">
        <v>734</v>
      </c>
      <c r="CH4058" s="356">
        <v>40500</v>
      </c>
      <c r="CI4058" s="357">
        <v>45717</v>
      </c>
    </row>
    <row r="4059" spans="79:87">
      <c r="CA4059" s="351">
        <v>4056</v>
      </c>
      <c r="CB4059" s="358"/>
      <c r="CC4059" s="352" t="s">
        <v>4807</v>
      </c>
      <c r="CD4059" s="353" t="s">
        <v>1943</v>
      </c>
      <c r="CE4059" s="352" t="s">
        <v>6174</v>
      </c>
      <c r="CF4059" s="354" t="s">
        <v>2855</v>
      </c>
      <c r="CG4059" s="355" t="s">
        <v>707</v>
      </c>
      <c r="CH4059" s="356">
        <v>60540</v>
      </c>
      <c r="CI4059" s="357">
        <v>45717</v>
      </c>
    </row>
    <row r="4060" spans="79:87">
      <c r="CA4060" s="351">
        <v>4057</v>
      </c>
      <c r="CB4060" s="358"/>
      <c r="CC4060" s="352" t="s">
        <v>4807</v>
      </c>
      <c r="CD4060" s="353" t="s">
        <v>1943</v>
      </c>
      <c r="CE4060" s="352" t="s">
        <v>6174</v>
      </c>
      <c r="CF4060" s="354" t="s">
        <v>2855</v>
      </c>
      <c r="CG4060" s="355" t="s">
        <v>707</v>
      </c>
      <c r="CH4060" s="356">
        <v>60540</v>
      </c>
      <c r="CI4060" s="357">
        <v>45717</v>
      </c>
    </row>
    <row r="4061" spans="79:87">
      <c r="CA4061" s="351">
        <v>4058</v>
      </c>
      <c r="CB4061" s="358"/>
      <c r="CC4061" s="352" t="s">
        <v>4807</v>
      </c>
      <c r="CD4061" s="353" t="s">
        <v>1943</v>
      </c>
      <c r="CE4061" s="352" t="s">
        <v>6174</v>
      </c>
      <c r="CF4061" s="354" t="s">
        <v>2147</v>
      </c>
      <c r="CG4061" s="355" t="s">
        <v>752</v>
      </c>
      <c r="CH4061" s="356">
        <v>16500</v>
      </c>
      <c r="CI4061" s="357">
        <v>45717</v>
      </c>
    </row>
    <row r="4062" spans="79:87">
      <c r="CA4062" s="351">
        <v>4059</v>
      </c>
      <c r="CB4062" s="358"/>
      <c r="CC4062" s="352" t="s">
        <v>4807</v>
      </c>
      <c r="CD4062" s="353" t="s">
        <v>1943</v>
      </c>
      <c r="CE4062" s="352" t="s">
        <v>6174</v>
      </c>
      <c r="CF4062" s="354" t="s">
        <v>4008</v>
      </c>
      <c r="CG4062" s="355" t="s">
        <v>746</v>
      </c>
      <c r="CH4062" s="356">
        <v>30720</v>
      </c>
      <c r="CI4062" s="357">
        <v>45717</v>
      </c>
    </row>
    <row r="4063" spans="79:87">
      <c r="CA4063" s="351">
        <v>4060</v>
      </c>
      <c r="CB4063" s="358"/>
      <c r="CC4063" s="352" t="s">
        <v>4807</v>
      </c>
      <c r="CD4063" s="353" t="s">
        <v>1943</v>
      </c>
      <c r="CE4063" s="352" t="s">
        <v>6174</v>
      </c>
      <c r="CF4063" s="354" t="s">
        <v>2147</v>
      </c>
      <c r="CG4063" s="355" t="s">
        <v>752</v>
      </c>
      <c r="CH4063" s="356">
        <v>27500</v>
      </c>
      <c r="CI4063" s="357">
        <v>45717</v>
      </c>
    </row>
    <row r="4064" spans="79:87">
      <c r="CA4064" s="351">
        <v>4061</v>
      </c>
      <c r="CB4064" s="358"/>
      <c r="CC4064" s="352" t="s">
        <v>4807</v>
      </c>
      <c r="CD4064" s="353" t="s">
        <v>1943</v>
      </c>
      <c r="CE4064" s="352" t="s">
        <v>6174</v>
      </c>
      <c r="CF4064" s="354" t="s">
        <v>2147</v>
      </c>
      <c r="CG4064" s="355" t="s">
        <v>752</v>
      </c>
      <c r="CH4064" s="356">
        <v>16500</v>
      </c>
      <c r="CI4064" s="357">
        <v>45689</v>
      </c>
    </row>
    <row r="4065" spans="79:87">
      <c r="CA4065" s="351">
        <v>4062</v>
      </c>
      <c r="CB4065" s="358"/>
      <c r="CC4065" s="352" t="s">
        <v>4807</v>
      </c>
      <c r="CD4065" s="353" t="s">
        <v>1943</v>
      </c>
      <c r="CE4065" s="352" t="s">
        <v>6174</v>
      </c>
      <c r="CF4065" s="354" t="s">
        <v>2856</v>
      </c>
      <c r="CG4065" s="355" t="s">
        <v>693</v>
      </c>
      <c r="CH4065" s="356">
        <v>58000</v>
      </c>
      <c r="CI4065" s="357">
        <v>45658</v>
      </c>
    </row>
    <row r="4066" spans="79:87">
      <c r="CA4066" s="351">
        <v>4063</v>
      </c>
      <c r="CB4066" s="358"/>
      <c r="CC4066" s="352" t="s">
        <v>4807</v>
      </c>
      <c r="CD4066" s="353" t="s">
        <v>1943</v>
      </c>
      <c r="CE4066" s="352" t="s">
        <v>6174</v>
      </c>
      <c r="CF4066" s="354" t="s">
        <v>2147</v>
      </c>
      <c r="CG4066" s="355" t="s">
        <v>752</v>
      </c>
      <c r="CH4066" s="356">
        <v>16500</v>
      </c>
      <c r="CI4066" s="357">
        <v>45717</v>
      </c>
    </row>
    <row r="4067" spans="79:87">
      <c r="CA4067" s="351">
        <v>4064</v>
      </c>
      <c r="CB4067" s="358"/>
      <c r="CC4067" s="352" t="s">
        <v>4807</v>
      </c>
      <c r="CD4067" s="353" t="s">
        <v>1943</v>
      </c>
      <c r="CE4067" s="352" t="s">
        <v>6174</v>
      </c>
      <c r="CF4067" s="354" t="s">
        <v>2147</v>
      </c>
      <c r="CG4067" s="355" t="s">
        <v>752</v>
      </c>
      <c r="CH4067" s="356">
        <v>16500</v>
      </c>
      <c r="CI4067" s="357">
        <v>45717</v>
      </c>
    </row>
    <row r="4068" spans="79:87">
      <c r="CA4068" s="351">
        <v>4065</v>
      </c>
      <c r="CB4068" s="358"/>
      <c r="CC4068" s="352" t="s">
        <v>4807</v>
      </c>
      <c r="CD4068" s="353" t="s">
        <v>1943</v>
      </c>
      <c r="CE4068" s="352" t="s">
        <v>6174</v>
      </c>
      <c r="CF4068" s="354" t="s">
        <v>2855</v>
      </c>
      <c r="CG4068" s="355" t="s">
        <v>707</v>
      </c>
      <c r="CH4068" s="356">
        <v>30270</v>
      </c>
      <c r="CI4068" s="357">
        <v>45717</v>
      </c>
    </row>
    <row r="4069" spans="79:87">
      <c r="CA4069" s="351">
        <v>4066</v>
      </c>
      <c r="CB4069" s="358"/>
      <c r="CC4069" s="352" t="s">
        <v>4807</v>
      </c>
      <c r="CD4069" s="353" t="s">
        <v>1943</v>
      </c>
      <c r="CE4069" s="352" t="s">
        <v>6174</v>
      </c>
      <c r="CF4069" s="354" t="s">
        <v>2147</v>
      </c>
      <c r="CG4069" s="355" t="s">
        <v>752</v>
      </c>
      <c r="CH4069" s="356">
        <v>11000</v>
      </c>
      <c r="CI4069" s="357">
        <v>45717</v>
      </c>
    </row>
    <row r="4070" spans="79:87">
      <c r="CA4070" s="351">
        <v>4067</v>
      </c>
      <c r="CB4070" s="358"/>
      <c r="CC4070" s="352" t="s">
        <v>4807</v>
      </c>
      <c r="CD4070" s="353" t="s">
        <v>1943</v>
      </c>
      <c r="CE4070" s="352" t="s">
        <v>6174</v>
      </c>
      <c r="CF4070" s="354" t="s">
        <v>3773</v>
      </c>
      <c r="CG4070" s="355" t="s">
        <v>734</v>
      </c>
      <c r="CH4070" s="356">
        <v>20250</v>
      </c>
      <c r="CI4070" s="357">
        <v>45717</v>
      </c>
    </row>
    <row r="4071" spans="79:87">
      <c r="CA4071" s="351">
        <v>4068</v>
      </c>
      <c r="CB4071" s="358"/>
      <c r="CC4071" s="352" t="s">
        <v>4807</v>
      </c>
      <c r="CD4071" s="353" t="s">
        <v>1943</v>
      </c>
      <c r="CE4071" s="352" t="s">
        <v>6174</v>
      </c>
      <c r="CF4071" s="354" t="s">
        <v>3493</v>
      </c>
      <c r="CG4071" s="355" t="s">
        <v>748</v>
      </c>
      <c r="CH4071" s="356">
        <v>55020</v>
      </c>
      <c r="CI4071" s="357">
        <v>45717</v>
      </c>
    </row>
    <row r="4072" spans="79:87">
      <c r="CA4072" s="351">
        <v>4069</v>
      </c>
      <c r="CB4072" s="358"/>
      <c r="CC4072" s="352" t="s">
        <v>4807</v>
      </c>
      <c r="CD4072" s="353" t="s">
        <v>1943</v>
      </c>
      <c r="CE4072" s="352" t="s">
        <v>6174</v>
      </c>
      <c r="CF4072" s="354" t="s">
        <v>2147</v>
      </c>
      <c r="CG4072" s="355" t="s">
        <v>752</v>
      </c>
      <c r="CH4072" s="356">
        <v>33000</v>
      </c>
      <c r="CI4072" s="357">
        <v>45717</v>
      </c>
    </row>
    <row r="4073" spans="79:87">
      <c r="CA4073" s="351">
        <v>4070</v>
      </c>
      <c r="CB4073" s="358"/>
      <c r="CC4073" s="352" t="s">
        <v>4807</v>
      </c>
      <c r="CD4073" s="353" t="s">
        <v>1943</v>
      </c>
      <c r="CE4073" s="352" t="s">
        <v>6174</v>
      </c>
      <c r="CF4073" s="354" t="s">
        <v>3773</v>
      </c>
      <c r="CG4073" s="355" t="s">
        <v>734</v>
      </c>
      <c r="CH4073" s="356">
        <v>20250</v>
      </c>
      <c r="CI4073" s="357">
        <v>45689</v>
      </c>
    </row>
    <row r="4074" spans="79:87">
      <c r="CA4074" s="351">
        <v>4071</v>
      </c>
      <c r="CB4074" s="358"/>
      <c r="CC4074" s="352" t="s">
        <v>4807</v>
      </c>
      <c r="CD4074" s="353" t="s">
        <v>1943</v>
      </c>
      <c r="CE4074" s="352" t="s">
        <v>6174</v>
      </c>
      <c r="CF4074" s="354" t="s">
        <v>2147</v>
      </c>
      <c r="CG4074" s="355" t="s">
        <v>752</v>
      </c>
      <c r="CH4074" s="356">
        <v>22000</v>
      </c>
      <c r="CI4074" s="357">
        <v>45658</v>
      </c>
    </row>
    <row r="4075" spans="79:87">
      <c r="CA4075" s="351">
        <v>4072</v>
      </c>
      <c r="CB4075" s="358"/>
      <c r="CC4075" s="352" t="s">
        <v>4807</v>
      </c>
      <c r="CD4075" s="353" t="s">
        <v>1943</v>
      </c>
      <c r="CE4075" s="352" t="s">
        <v>6174</v>
      </c>
      <c r="CF4075" s="354" t="s">
        <v>3493</v>
      </c>
      <c r="CG4075" s="355" t="s">
        <v>748</v>
      </c>
      <c r="CH4075" s="356">
        <v>11004</v>
      </c>
      <c r="CI4075" s="357">
        <v>45717</v>
      </c>
    </row>
    <row r="4076" spans="79:87">
      <c r="CA4076" s="351">
        <v>4073</v>
      </c>
      <c r="CB4076" s="358"/>
      <c r="CC4076" s="352" t="s">
        <v>4807</v>
      </c>
      <c r="CD4076" s="353" t="s">
        <v>1943</v>
      </c>
      <c r="CE4076" s="352" t="s">
        <v>6174</v>
      </c>
      <c r="CF4076" s="354" t="s">
        <v>2147</v>
      </c>
      <c r="CG4076" s="355" t="s">
        <v>752</v>
      </c>
      <c r="CH4076" s="356">
        <v>27500</v>
      </c>
      <c r="CI4076" s="357">
        <v>45717</v>
      </c>
    </row>
    <row r="4077" spans="79:87">
      <c r="CA4077" s="351">
        <v>4074</v>
      </c>
      <c r="CB4077" s="358"/>
      <c r="CC4077" s="352" t="s">
        <v>4807</v>
      </c>
      <c r="CD4077" s="353" t="s">
        <v>1943</v>
      </c>
      <c r="CE4077" s="352" t="s">
        <v>6174</v>
      </c>
      <c r="CF4077" s="354" t="s">
        <v>2855</v>
      </c>
      <c r="CG4077" s="355" t="s">
        <v>707</v>
      </c>
      <c r="CH4077" s="356">
        <v>60540</v>
      </c>
      <c r="CI4077" s="357">
        <v>45717</v>
      </c>
    </row>
    <row r="4078" spans="79:87">
      <c r="CA4078" s="351">
        <v>4075</v>
      </c>
      <c r="CB4078" s="358"/>
      <c r="CC4078" s="352" t="s">
        <v>4807</v>
      </c>
      <c r="CD4078" s="353" t="s">
        <v>1943</v>
      </c>
      <c r="CE4078" s="352" t="s">
        <v>6174</v>
      </c>
      <c r="CF4078" s="354" t="s">
        <v>2147</v>
      </c>
      <c r="CG4078" s="355" t="s">
        <v>752</v>
      </c>
      <c r="CH4078" s="356">
        <v>16500</v>
      </c>
      <c r="CI4078" s="357">
        <v>45717</v>
      </c>
    </row>
    <row r="4079" spans="79:87">
      <c r="CA4079" s="351">
        <v>4076</v>
      </c>
      <c r="CB4079" s="358"/>
      <c r="CC4079" s="352" t="s">
        <v>4807</v>
      </c>
      <c r="CD4079" s="353" t="s">
        <v>1943</v>
      </c>
      <c r="CE4079" s="352" t="s">
        <v>6174</v>
      </c>
      <c r="CF4079" s="354" t="s">
        <v>2147</v>
      </c>
      <c r="CG4079" s="355" t="s">
        <v>752</v>
      </c>
      <c r="CH4079" s="356">
        <v>27500</v>
      </c>
      <c r="CI4079" s="357">
        <v>45717</v>
      </c>
    </row>
    <row r="4080" spans="79:87">
      <c r="CA4080" s="351">
        <v>4077</v>
      </c>
      <c r="CB4080" s="358"/>
      <c r="CC4080" s="352" t="s">
        <v>4807</v>
      </c>
      <c r="CD4080" s="353" t="s">
        <v>1943</v>
      </c>
      <c r="CE4080" s="352" t="s">
        <v>6174</v>
      </c>
      <c r="CF4080" s="354" t="s">
        <v>2147</v>
      </c>
      <c r="CG4080" s="355" t="s">
        <v>752</v>
      </c>
      <c r="CH4080" s="356">
        <v>16500</v>
      </c>
      <c r="CI4080" s="357">
        <v>45717</v>
      </c>
    </row>
    <row r="4081" spans="79:87">
      <c r="CA4081" s="351">
        <v>4078</v>
      </c>
      <c r="CB4081" s="358"/>
      <c r="CC4081" s="352" t="s">
        <v>4807</v>
      </c>
      <c r="CD4081" s="353" t="s">
        <v>1943</v>
      </c>
      <c r="CE4081" s="352" t="s">
        <v>6174</v>
      </c>
      <c r="CF4081" s="354" t="s">
        <v>7753</v>
      </c>
      <c r="CG4081" s="355" t="s">
        <v>747</v>
      </c>
      <c r="CH4081" s="356">
        <v>28380</v>
      </c>
      <c r="CI4081" s="357">
        <v>45717</v>
      </c>
    </row>
    <row r="4082" spans="79:87">
      <c r="CA4082" s="351">
        <v>4079</v>
      </c>
      <c r="CB4082" s="358"/>
      <c r="CC4082" s="352" t="s">
        <v>4807</v>
      </c>
      <c r="CD4082" s="353" t="s">
        <v>1943</v>
      </c>
      <c r="CE4082" s="352" t="s">
        <v>6174</v>
      </c>
      <c r="CF4082" s="354" t="s">
        <v>2147</v>
      </c>
      <c r="CG4082" s="355" t="s">
        <v>752</v>
      </c>
      <c r="CH4082" s="356">
        <v>11000</v>
      </c>
      <c r="CI4082" s="357">
        <v>45689</v>
      </c>
    </row>
    <row r="4083" spans="79:87">
      <c r="CA4083" s="351">
        <v>4080</v>
      </c>
      <c r="CB4083" s="358"/>
      <c r="CC4083" s="352" t="s">
        <v>4807</v>
      </c>
      <c r="CD4083" s="353" t="s">
        <v>8018</v>
      </c>
      <c r="CE4083" s="352" t="s">
        <v>6014</v>
      </c>
      <c r="CF4083" s="354" t="s">
        <v>2065</v>
      </c>
      <c r="CG4083" s="355" t="s">
        <v>811</v>
      </c>
      <c r="CH4083" s="356">
        <v>15000</v>
      </c>
      <c r="CI4083" s="357">
        <v>45658</v>
      </c>
    </row>
    <row r="4084" spans="79:87">
      <c r="CA4084" s="351">
        <v>4081</v>
      </c>
      <c r="CB4084" s="358"/>
      <c r="CC4084" s="352" t="s">
        <v>4807</v>
      </c>
      <c r="CD4084" s="353" t="s">
        <v>8019</v>
      </c>
      <c r="CE4084" s="352" t="s">
        <v>8020</v>
      </c>
      <c r="CF4084" s="354" t="s">
        <v>2147</v>
      </c>
      <c r="CG4084" s="355" t="s">
        <v>752</v>
      </c>
      <c r="CH4084" s="356">
        <v>-5500</v>
      </c>
      <c r="CI4084" s="357">
        <v>45717</v>
      </c>
    </row>
    <row r="4085" spans="79:87">
      <c r="CA4085" s="351">
        <v>4082</v>
      </c>
      <c r="CB4085" s="358"/>
      <c r="CC4085" s="352" t="s">
        <v>4807</v>
      </c>
      <c r="CD4085" s="353" t="s">
        <v>8021</v>
      </c>
      <c r="CE4085" s="352" t="s">
        <v>6008</v>
      </c>
      <c r="CF4085" s="354" t="s">
        <v>2134</v>
      </c>
      <c r="CG4085" s="355" t="s">
        <v>807</v>
      </c>
      <c r="CH4085" s="356">
        <v>22000</v>
      </c>
      <c r="CI4085" s="357">
        <v>45717</v>
      </c>
    </row>
    <row r="4086" spans="79:87">
      <c r="CA4086" s="351">
        <v>4083</v>
      </c>
      <c r="CB4086" s="358"/>
      <c r="CC4086" s="352" t="s">
        <v>4807</v>
      </c>
      <c r="CD4086" s="353" t="s">
        <v>8022</v>
      </c>
      <c r="CE4086" s="352" t="s">
        <v>7578</v>
      </c>
      <c r="CF4086" s="354" t="s">
        <v>2254</v>
      </c>
      <c r="CG4086" s="355" t="s">
        <v>760</v>
      </c>
      <c r="CH4086" s="356">
        <v>61740</v>
      </c>
      <c r="CI4086" s="357">
        <v>45717</v>
      </c>
    </row>
    <row r="4087" spans="79:87">
      <c r="CA4087" s="351">
        <v>4084</v>
      </c>
      <c r="CB4087" s="358"/>
      <c r="CC4087" s="352" t="s">
        <v>4807</v>
      </c>
      <c r="CD4087" s="353" t="s">
        <v>8022</v>
      </c>
      <c r="CE4087" s="352" t="s">
        <v>7578</v>
      </c>
      <c r="CF4087" s="354" t="s">
        <v>2254</v>
      </c>
      <c r="CG4087" s="355" t="s">
        <v>760</v>
      </c>
      <c r="CH4087" s="356">
        <v>20580</v>
      </c>
      <c r="CI4087" s="357">
        <v>45717</v>
      </c>
    </row>
    <row r="4088" spans="79:87">
      <c r="CA4088" s="351">
        <v>4085</v>
      </c>
      <c r="CB4088" s="358"/>
      <c r="CC4088" s="352" t="s">
        <v>4807</v>
      </c>
      <c r="CD4088" s="353" t="s">
        <v>8023</v>
      </c>
      <c r="CE4088" s="352" t="s">
        <v>7781</v>
      </c>
      <c r="CF4088" s="354" t="s">
        <v>2082</v>
      </c>
      <c r="CG4088" s="355" t="s">
        <v>693</v>
      </c>
      <c r="CH4088" s="356">
        <v>0</v>
      </c>
      <c r="CI4088" s="357">
        <v>45717</v>
      </c>
    </row>
    <row r="4089" spans="79:87">
      <c r="CA4089" s="351">
        <v>4086</v>
      </c>
      <c r="CB4089" s="358"/>
      <c r="CC4089" s="352" t="s">
        <v>4807</v>
      </c>
      <c r="CD4089" s="353" t="s">
        <v>8023</v>
      </c>
      <c r="CE4089" s="352" t="s">
        <v>7781</v>
      </c>
      <c r="CF4089" s="354" t="s">
        <v>2082</v>
      </c>
      <c r="CG4089" s="355" t="s">
        <v>693</v>
      </c>
      <c r="CH4089" s="356">
        <v>0</v>
      </c>
      <c r="CI4089" s="357">
        <v>45717</v>
      </c>
    </row>
    <row r="4090" spans="79:87">
      <c r="CA4090" s="351">
        <v>4087</v>
      </c>
      <c r="CB4090" s="358"/>
      <c r="CC4090" s="352" t="s">
        <v>4807</v>
      </c>
      <c r="CD4090" s="353" t="s">
        <v>8024</v>
      </c>
      <c r="CE4090" s="352" t="s">
        <v>7674</v>
      </c>
      <c r="CF4090" s="354" t="s">
        <v>2732</v>
      </c>
      <c r="CG4090" s="355" t="s">
        <v>802</v>
      </c>
      <c r="CH4090" s="356">
        <v>29000</v>
      </c>
      <c r="CI4090" s="357">
        <v>45717</v>
      </c>
    </row>
    <row r="4091" spans="79:87">
      <c r="CA4091" s="351">
        <v>4088</v>
      </c>
      <c r="CB4091" s="358"/>
      <c r="CC4091" s="352" t="s">
        <v>4807</v>
      </c>
      <c r="CD4091" s="353" t="s">
        <v>8025</v>
      </c>
      <c r="CE4091" s="352" t="s">
        <v>8026</v>
      </c>
      <c r="CF4091" s="354" t="s">
        <v>2580</v>
      </c>
      <c r="CG4091" s="355" t="s">
        <v>823</v>
      </c>
      <c r="CH4091" s="356">
        <v>20500</v>
      </c>
      <c r="CI4091" s="357">
        <v>45689</v>
      </c>
    </row>
    <row r="4092" spans="79:87">
      <c r="CA4092" s="351">
        <v>4089</v>
      </c>
      <c r="CB4092" s="358"/>
      <c r="CC4092" s="352" t="s">
        <v>4807</v>
      </c>
      <c r="CD4092" s="353" t="s">
        <v>8027</v>
      </c>
      <c r="CE4092" s="352" t="s">
        <v>8028</v>
      </c>
      <c r="CF4092" s="354" t="s">
        <v>2082</v>
      </c>
      <c r="CG4092" s="355" t="s">
        <v>693</v>
      </c>
      <c r="CH4092" s="356">
        <v>0</v>
      </c>
      <c r="CI4092" s="357">
        <v>45658</v>
      </c>
    </row>
    <row r="4093" spans="79:87">
      <c r="CA4093" s="351">
        <v>4090</v>
      </c>
      <c r="CB4093" s="358"/>
      <c r="CC4093" s="352" t="s">
        <v>4807</v>
      </c>
      <c r="CD4093" s="353" t="s">
        <v>8029</v>
      </c>
      <c r="CE4093" s="352" t="s">
        <v>7569</v>
      </c>
      <c r="CF4093" s="354" t="s">
        <v>2198</v>
      </c>
      <c r="CG4093" s="355" t="s">
        <v>2199</v>
      </c>
      <c r="CH4093" s="356">
        <v>50000</v>
      </c>
      <c r="CI4093" s="357">
        <v>45717</v>
      </c>
    </row>
    <row r="4094" spans="79:87">
      <c r="CA4094" s="351">
        <v>4091</v>
      </c>
      <c r="CB4094" s="358"/>
      <c r="CC4094" s="352" t="s">
        <v>4807</v>
      </c>
      <c r="CD4094" s="353" t="s">
        <v>8029</v>
      </c>
      <c r="CE4094" s="352" t="s">
        <v>7569</v>
      </c>
      <c r="CF4094" s="354" t="s">
        <v>3730</v>
      </c>
      <c r="CG4094" s="355" t="s">
        <v>758</v>
      </c>
      <c r="CH4094" s="356">
        <v>98820</v>
      </c>
      <c r="CI4094" s="357">
        <v>45717</v>
      </c>
    </row>
    <row r="4095" spans="79:87">
      <c r="CA4095" s="351">
        <v>4092</v>
      </c>
      <c r="CB4095" s="358"/>
      <c r="CC4095" s="352" t="s">
        <v>4807</v>
      </c>
      <c r="CD4095" s="353" t="s">
        <v>8030</v>
      </c>
      <c r="CE4095" s="352" t="s">
        <v>7632</v>
      </c>
      <c r="CF4095" s="354" t="s">
        <v>3420</v>
      </c>
      <c r="CG4095" s="355" t="s">
        <v>2169</v>
      </c>
      <c r="CH4095" s="356">
        <v>12690</v>
      </c>
      <c r="CI4095" s="357">
        <v>45717</v>
      </c>
    </row>
    <row r="4096" spans="79:87">
      <c r="CA4096" s="351">
        <v>4093</v>
      </c>
      <c r="CB4096" s="358"/>
      <c r="CC4096" s="352" t="s">
        <v>4807</v>
      </c>
      <c r="CD4096" s="353" t="s">
        <v>8031</v>
      </c>
      <c r="CE4096" s="352" t="s">
        <v>8032</v>
      </c>
      <c r="CF4096" s="354" t="s">
        <v>2082</v>
      </c>
      <c r="CG4096" s="355" t="s">
        <v>693</v>
      </c>
      <c r="CH4096" s="356">
        <v>0</v>
      </c>
      <c r="CI4096" s="357">
        <v>45717</v>
      </c>
    </row>
    <row r="4097" spans="79:87">
      <c r="CA4097" s="351">
        <v>4094</v>
      </c>
      <c r="CB4097" s="358"/>
      <c r="CC4097" s="352" t="s">
        <v>4807</v>
      </c>
      <c r="CD4097" s="353" t="s">
        <v>1598</v>
      </c>
      <c r="CE4097" s="352" t="s">
        <v>5955</v>
      </c>
      <c r="CF4097" s="354" t="s">
        <v>2703</v>
      </c>
      <c r="CG4097" s="355" t="s">
        <v>689</v>
      </c>
      <c r="CH4097" s="356">
        <v>13140</v>
      </c>
      <c r="CI4097" s="357">
        <v>45717</v>
      </c>
    </row>
    <row r="4098" spans="79:87">
      <c r="CA4098" s="351">
        <v>4095</v>
      </c>
      <c r="CB4098" s="358"/>
      <c r="CC4098" s="352" t="s">
        <v>4807</v>
      </c>
      <c r="CD4098" s="353" t="s">
        <v>8033</v>
      </c>
      <c r="CE4098" s="352" t="s">
        <v>7635</v>
      </c>
      <c r="CF4098" s="354" t="s">
        <v>2082</v>
      </c>
      <c r="CG4098" s="355" t="s">
        <v>693</v>
      </c>
      <c r="CH4098" s="356">
        <v>0</v>
      </c>
      <c r="CI4098" s="357">
        <v>45717</v>
      </c>
    </row>
    <row r="4099" spans="79:87">
      <c r="CA4099" s="351">
        <v>4096</v>
      </c>
      <c r="CB4099" s="358"/>
      <c r="CC4099" s="352" t="s">
        <v>4807</v>
      </c>
      <c r="CD4099" s="353" t="s">
        <v>8034</v>
      </c>
      <c r="CE4099" s="352" t="s">
        <v>8035</v>
      </c>
      <c r="CF4099" s="354" t="s">
        <v>2042</v>
      </c>
      <c r="CG4099" s="355" t="s">
        <v>671</v>
      </c>
      <c r="CH4099" s="356">
        <v>238680</v>
      </c>
      <c r="CI4099" s="357">
        <v>45717</v>
      </c>
    </row>
    <row r="4100" spans="79:87">
      <c r="CA4100" s="351">
        <v>4097</v>
      </c>
      <c r="CB4100" s="358"/>
      <c r="CC4100" s="352" t="s">
        <v>4807</v>
      </c>
      <c r="CD4100" s="353" t="s">
        <v>8034</v>
      </c>
      <c r="CE4100" s="352" t="s">
        <v>8035</v>
      </c>
      <c r="CF4100" s="354" t="s">
        <v>2831</v>
      </c>
      <c r="CG4100" s="355" t="s">
        <v>671</v>
      </c>
      <c r="CH4100" s="356">
        <v>198900</v>
      </c>
      <c r="CI4100" s="357">
        <v>45689</v>
      </c>
    </row>
    <row r="4101" spans="79:87">
      <c r="CA4101" s="351">
        <v>4098</v>
      </c>
      <c r="CB4101" s="358"/>
      <c r="CC4101" s="352" t="s">
        <v>4807</v>
      </c>
      <c r="CD4101" s="353" t="s">
        <v>8034</v>
      </c>
      <c r="CE4101" s="352" t="s">
        <v>8035</v>
      </c>
      <c r="CF4101" s="354" t="s">
        <v>2215</v>
      </c>
      <c r="CG4101" s="355" t="s">
        <v>683</v>
      </c>
      <c r="CH4101" s="356">
        <v>319500</v>
      </c>
      <c r="CI4101" s="357">
        <v>45658</v>
      </c>
    </row>
    <row r="4102" spans="79:87">
      <c r="CA4102" s="351">
        <v>4099</v>
      </c>
      <c r="CB4102" s="358"/>
      <c r="CC4102" s="352" t="s">
        <v>4807</v>
      </c>
      <c r="CD4102" s="353" t="s">
        <v>8034</v>
      </c>
      <c r="CE4102" s="352" t="s">
        <v>8035</v>
      </c>
      <c r="CF4102" s="354" t="s">
        <v>2261</v>
      </c>
      <c r="CG4102" s="355" t="s">
        <v>682</v>
      </c>
      <c r="CH4102" s="356">
        <v>102000</v>
      </c>
      <c r="CI4102" s="357">
        <v>45717</v>
      </c>
    </row>
    <row r="4103" spans="79:87">
      <c r="CA4103" s="351">
        <v>4100</v>
      </c>
      <c r="CB4103" s="358"/>
      <c r="CC4103" s="352" t="s">
        <v>4807</v>
      </c>
      <c r="CD4103" s="353" t="s">
        <v>8034</v>
      </c>
      <c r="CE4103" s="352" t="s">
        <v>8035</v>
      </c>
      <c r="CF4103" s="354" t="s">
        <v>2215</v>
      </c>
      <c r="CG4103" s="355" t="s">
        <v>683</v>
      </c>
      <c r="CH4103" s="356">
        <v>319500</v>
      </c>
      <c r="CI4103" s="357">
        <v>45717</v>
      </c>
    </row>
    <row r="4104" spans="79:87">
      <c r="CA4104" s="351">
        <v>4101</v>
      </c>
      <c r="CB4104" s="358"/>
      <c r="CC4104" s="352" t="s">
        <v>4807</v>
      </c>
      <c r="CD4104" s="353" t="s">
        <v>8034</v>
      </c>
      <c r="CE4104" s="352" t="s">
        <v>8035</v>
      </c>
      <c r="CF4104" s="354" t="s">
        <v>3855</v>
      </c>
      <c r="CG4104" s="355" t="s">
        <v>642</v>
      </c>
      <c r="CH4104" s="356">
        <v>166400</v>
      </c>
      <c r="CI4104" s="357">
        <v>45717</v>
      </c>
    </row>
    <row r="4105" spans="79:87">
      <c r="CA4105" s="351">
        <v>4102</v>
      </c>
      <c r="CB4105" s="358"/>
      <c r="CC4105" s="352" t="s">
        <v>4807</v>
      </c>
      <c r="CD4105" s="353" t="s">
        <v>8036</v>
      </c>
      <c r="CE4105" s="352" t="s">
        <v>7635</v>
      </c>
      <c r="CF4105" s="354" t="s">
        <v>2732</v>
      </c>
      <c r="CG4105" s="355" t="s">
        <v>802</v>
      </c>
      <c r="CH4105" s="356">
        <v>580000</v>
      </c>
      <c r="CI4105" s="357">
        <v>45717</v>
      </c>
    </row>
    <row r="4106" spans="79:87">
      <c r="CA4106" s="351">
        <v>4103</v>
      </c>
      <c r="CB4106" s="358"/>
      <c r="CC4106" s="352" t="s">
        <v>4807</v>
      </c>
      <c r="CD4106" s="353" t="s">
        <v>8036</v>
      </c>
      <c r="CE4106" s="352" t="s">
        <v>7635</v>
      </c>
      <c r="CF4106" s="354" t="s">
        <v>2072</v>
      </c>
      <c r="CG4106" s="355" t="s">
        <v>800</v>
      </c>
      <c r="CH4106" s="356">
        <v>19000</v>
      </c>
      <c r="CI4106" s="357">
        <v>45717</v>
      </c>
    </row>
    <row r="4107" spans="79:87">
      <c r="CA4107" s="351">
        <v>4104</v>
      </c>
      <c r="CB4107" s="358"/>
      <c r="CC4107" s="352" t="s">
        <v>4807</v>
      </c>
      <c r="CD4107" s="353" t="s">
        <v>1806</v>
      </c>
      <c r="CE4107" s="352" t="s">
        <v>7669</v>
      </c>
      <c r="CF4107" s="354" t="s">
        <v>2147</v>
      </c>
      <c r="CG4107" s="355" t="s">
        <v>752</v>
      </c>
      <c r="CH4107" s="356">
        <v>16500</v>
      </c>
      <c r="CI4107" s="357">
        <v>45717</v>
      </c>
    </row>
    <row r="4108" spans="79:87">
      <c r="CA4108" s="351">
        <v>4105</v>
      </c>
      <c r="CB4108" s="358"/>
      <c r="CC4108" s="352" t="s">
        <v>4807</v>
      </c>
      <c r="CD4108" s="353" t="s">
        <v>1806</v>
      </c>
      <c r="CE4108" s="352" t="s">
        <v>7669</v>
      </c>
      <c r="CF4108" s="354" t="s">
        <v>2147</v>
      </c>
      <c r="CG4108" s="355" t="s">
        <v>752</v>
      </c>
      <c r="CH4108" s="356">
        <v>16500</v>
      </c>
      <c r="CI4108" s="357">
        <v>45717</v>
      </c>
    </row>
    <row r="4109" spans="79:87">
      <c r="CA4109" s="351">
        <v>4106</v>
      </c>
      <c r="CB4109" s="358"/>
      <c r="CC4109" s="352" t="s">
        <v>4807</v>
      </c>
      <c r="CD4109" s="353" t="s">
        <v>1806</v>
      </c>
      <c r="CE4109" s="352" t="s">
        <v>7669</v>
      </c>
      <c r="CF4109" s="354" t="s">
        <v>2147</v>
      </c>
      <c r="CG4109" s="355" t="s">
        <v>752</v>
      </c>
      <c r="CH4109" s="356">
        <v>11000</v>
      </c>
      <c r="CI4109" s="357">
        <v>45689</v>
      </c>
    </row>
    <row r="4110" spans="79:87">
      <c r="CA4110" s="351">
        <v>4107</v>
      </c>
      <c r="CB4110" s="358"/>
      <c r="CC4110" s="352" t="s">
        <v>4807</v>
      </c>
      <c r="CD4110" s="353" t="s">
        <v>1806</v>
      </c>
      <c r="CE4110" s="352" t="s">
        <v>7669</v>
      </c>
      <c r="CF4110" s="354" t="s">
        <v>7918</v>
      </c>
      <c r="CG4110" s="355" t="s">
        <v>744</v>
      </c>
      <c r="CH4110" s="356">
        <v>25032</v>
      </c>
      <c r="CI4110" s="357">
        <v>45658</v>
      </c>
    </row>
    <row r="4111" spans="79:87">
      <c r="CA4111" s="351">
        <v>4108</v>
      </c>
      <c r="CB4111" s="358"/>
      <c r="CC4111" s="352" t="s">
        <v>4807</v>
      </c>
      <c r="CD4111" s="353" t="s">
        <v>1806</v>
      </c>
      <c r="CE4111" s="352" t="s">
        <v>7669</v>
      </c>
      <c r="CF4111" s="354" t="s">
        <v>4447</v>
      </c>
      <c r="CG4111" s="355" t="s">
        <v>742</v>
      </c>
      <c r="CH4111" s="356">
        <v>60840</v>
      </c>
      <c r="CI4111" s="357">
        <v>45717</v>
      </c>
    </row>
    <row r="4112" spans="79:87">
      <c r="CA4112" s="351">
        <v>4109</v>
      </c>
      <c r="CB4112" s="358"/>
      <c r="CC4112" s="352" t="s">
        <v>4807</v>
      </c>
      <c r="CD4112" s="353" t="s">
        <v>1806</v>
      </c>
      <c r="CE4112" s="352" t="s">
        <v>7669</v>
      </c>
      <c r="CF4112" s="354" t="s">
        <v>2147</v>
      </c>
      <c r="CG4112" s="355" t="s">
        <v>752</v>
      </c>
      <c r="CH4112" s="356">
        <v>22000</v>
      </c>
      <c r="CI4112" s="357">
        <v>45717</v>
      </c>
    </row>
    <row r="4113" spans="79:87">
      <c r="CA4113" s="351">
        <v>4110</v>
      </c>
      <c r="CB4113" s="358"/>
      <c r="CC4113" s="352" t="s">
        <v>4807</v>
      </c>
      <c r="CD4113" s="353" t="s">
        <v>1806</v>
      </c>
      <c r="CE4113" s="352" t="s">
        <v>7669</v>
      </c>
      <c r="CF4113" s="354" t="s">
        <v>4447</v>
      </c>
      <c r="CG4113" s="355" t="s">
        <v>742</v>
      </c>
      <c r="CH4113" s="356">
        <v>40560</v>
      </c>
      <c r="CI4113" s="357">
        <v>45717</v>
      </c>
    </row>
    <row r="4114" spans="79:87">
      <c r="CA4114" s="351">
        <v>4111</v>
      </c>
      <c r="CB4114" s="358"/>
      <c r="CC4114" s="352" t="s">
        <v>4807</v>
      </c>
      <c r="CD4114" s="353" t="s">
        <v>1806</v>
      </c>
      <c r="CE4114" s="352" t="s">
        <v>7669</v>
      </c>
      <c r="CF4114" s="354" t="s">
        <v>4447</v>
      </c>
      <c r="CG4114" s="355" t="s">
        <v>742</v>
      </c>
      <c r="CH4114" s="356">
        <v>70980</v>
      </c>
      <c r="CI4114" s="357">
        <v>45717</v>
      </c>
    </row>
    <row r="4115" spans="79:87">
      <c r="CA4115" s="351">
        <v>4112</v>
      </c>
      <c r="CB4115" s="358"/>
      <c r="CC4115" s="352" t="s">
        <v>4807</v>
      </c>
      <c r="CD4115" s="353" t="s">
        <v>8037</v>
      </c>
      <c r="CE4115" s="352" t="s">
        <v>7605</v>
      </c>
      <c r="CF4115" s="354" t="s">
        <v>2092</v>
      </c>
      <c r="CG4115" s="355" t="s">
        <v>812</v>
      </c>
      <c r="CH4115" s="356">
        <v>11500</v>
      </c>
      <c r="CI4115" s="357">
        <v>45717</v>
      </c>
    </row>
    <row r="4116" spans="79:87">
      <c r="CA4116" s="351">
        <v>4113</v>
      </c>
      <c r="CB4116" s="358"/>
      <c r="CC4116" s="352" t="s">
        <v>4807</v>
      </c>
      <c r="CD4116" s="353" t="s">
        <v>8038</v>
      </c>
      <c r="CE4116" s="352" t="s">
        <v>8039</v>
      </c>
      <c r="CF4116" s="354" t="s">
        <v>2278</v>
      </c>
      <c r="CG4116" s="355" t="s">
        <v>685</v>
      </c>
      <c r="CH4116" s="356">
        <v>64680</v>
      </c>
      <c r="CI4116" s="357">
        <v>45717</v>
      </c>
    </row>
    <row r="4117" spans="79:87">
      <c r="CA4117" s="351">
        <v>4114</v>
      </c>
      <c r="CB4117" s="358"/>
      <c r="CC4117" s="352" t="s">
        <v>4807</v>
      </c>
      <c r="CD4117" s="353" t="s">
        <v>8038</v>
      </c>
      <c r="CE4117" s="352" t="s">
        <v>8039</v>
      </c>
      <c r="CF4117" s="354" t="s">
        <v>2147</v>
      </c>
      <c r="CG4117" s="355" t="s">
        <v>752</v>
      </c>
      <c r="CH4117" s="356">
        <v>11000</v>
      </c>
      <c r="CI4117" s="357">
        <v>45717</v>
      </c>
    </row>
    <row r="4118" spans="79:87">
      <c r="CA4118" s="351">
        <v>4115</v>
      </c>
      <c r="CB4118" s="358"/>
      <c r="CC4118" s="352" t="s">
        <v>4807</v>
      </c>
      <c r="CD4118" s="353" t="s">
        <v>8038</v>
      </c>
      <c r="CE4118" s="352" t="s">
        <v>8039</v>
      </c>
      <c r="CF4118" s="354" t="s">
        <v>6765</v>
      </c>
      <c r="CG4118" s="355" t="s">
        <v>725</v>
      </c>
      <c r="CH4118" s="356">
        <v>76140</v>
      </c>
      <c r="CI4118" s="357">
        <v>45689</v>
      </c>
    </row>
    <row r="4119" spans="79:87">
      <c r="CA4119" s="351">
        <v>4116</v>
      </c>
      <c r="CB4119" s="358"/>
      <c r="CC4119" s="352" t="s">
        <v>4807</v>
      </c>
      <c r="CD4119" s="353" t="s">
        <v>8038</v>
      </c>
      <c r="CE4119" s="352" t="s">
        <v>8039</v>
      </c>
      <c r="CF4119" s="354" t="s">
        <v>2277</v>
      </c>
      <c r="CG4119" s="355" t="s">
        <v>684</v>
      </c>
      <c r="CH4119" s="356">
        <v>22920</v>
      </c>
      <c r="CI4119" s="357">
        <v>45658</v>
      </c>
    </row>
    <row r="4120" spans="79:87">
      <c r="CA4120" s="351">
        <v>4117</v>
      </c>
      <c r="CB4120" s="358"/>
      <c r="CC4120" s="352" t="s">
        <v>4807</v>
      </c>
      <c r="CD4120" s="353" t="s">
        <v>4379</v>
      </c>
      <c r="CE4120" s="352" t="s">
        <v>6031</v>
      </c>
      <c r="CF4120" s="354" t="s">
        <v>2065</v>
      </c>
      <c r="CG4120" s="355" t="s">
        <v>811</v>
      </c>
      <c r="CH4120" s="356">
        <v>45000</v>
      </c>
      <c r="CI4120" s="357">
        <v>45717</v>
      </c>
    </row>
    <row r="4121" spans="79:87">
      <c r="CA4121" s="351">
        <v>4118</v>
      </c>
      <c r="CB4121" s="358"/>
      <c r="CC4121" s="352" t="s">
        <v>4807</v>
      </c>
      <c r="CD4121" s="353" t="s">
        <v>4379</v>
      </c>
      <c r="CE4121" s="352" t="s">
        <v>6031</v>
      </c>
      <c r="CF4121" s="354" t="s">
        <v>2046</v>
      </c>
      <c r="CG4121" s="355" t="s">
        <v>821</v>
      </c>
      <c r="CH4121" s="356">
        <v>22600</v>
      </c>
      <c r="CI4121" s="357">
        <v>45717</v>
      </c>
    </row>
    <row r="4122" spans="79:87">
      <c r="CA4122" s="351">
        <v>4119</v>
      </c>
      <c r="CB4122" s="358"/>
      <c r="CC4122" s="352" t="s">
        <v>4807</v>
      </c>
      <c r="CD4122" s="353" t="s">
        <v>8040</v>
      </c>
      <c r="CE4122" s="352" t="s">
        <v>7586</v>
      </c>
      <c r="CF4122" s="354" t="s">
        <v>2134</v>
      </c>
      <c r="CG4122" s="355" t="s">
        <v>807</v>
      </c>
      <c r="CH4122" s="356">
        <v>22000</v>
      </c>
      <c r="CI4122" s="357">
        <v>45717</v>
      </c>
    </row>
    <row r="4123" spans="79:87">
      <c r="CA4123" s="351">
        <v>4120</v>
      </c>
      <c r="CB4123" s="358"/>
      <c r="CC4123" s="352" t="s">
        <v>4807</v>
      </c>
      <c r="CD4123" s="353" t="s">
        <v>8041</v>
      </c>
      <c r="CE4123" s="352" t="s">
        <v>8042</v>
      </c>
      <c r="CF4123" s="354" t="s">
        <v>2134</v>
      </c>
      <c r="CG4123" s="355" t="s">
        <v>807</v>
      </c>
      <c r="CH4123" s="356">
        <v>22000</v>
      </c>
      <c r="CI4123" s="357">
        <v>45717</v>
      </c>
    </row>
    <row r="4124" spans="79:87">
      <c r="CA4124" s="351">
        <v>4121</v>
      </c>
      <c r="CB4124" s="358"/>
      <c r="CC4124" s="352" t="s">
        <v>4807</v>
      </c>
      <c r="CD4124" s="353" t="s">
        <v>8043</v>
      </c>
      <c r="CE4124" s="352" t="s">
        <v>7632</v>
      </c>
      <c r="CF4124" s="354" t="s">
        <v>2827</v>
      </c>
      <c r="CG4124" s="355" t="s">
        <v>627</v>
      </c>
      <c r="CH4124" s="356">
        <v>6180</v>
      </c>
      <c r="CI4124" s="357">
        <v>45717</v>
      </c>
    </row>
    <row r="4125" spans="79:87">
      <c r="CA4125" s="351">
        <v>4122</v>
      </c>
      <c r="CB4125" s="358"/>
      <c r="CC4125" s="352" t="s">
        <v>4807</v>
      </c>
      <c r="CD4125" s="353" t="s">
        <v>8044</v>
      </c>
      <c r="CE4125" s="352" t="s">
        <v>7569</v>
      </c>
      <c r="CF4125" s="354" t="s">
        <v>2065</v>
      </c>
      <c r="CG4125" s="355" t="s">
        <v>811</v>
      </c>
      <c r="CH4125" s="356">
        <v>15000</v>
      </c>
      <c r="CI4125" s="357">
        <v>45717</v>
      </c>
    </row>
    <row r="4126" spans="79:87">
      <c r="CA4126" s="351">
        <v>4123</v>
      </c>
      <c r="CB4126" s="358"/>
      <c r="CC4126" s="352" t="s">
        <v>4807</v>
      </c>
      <c r="CD4126" s="353" t="s">
        <v>8045</v>
      </c>
      <c r="CE4126" s="352" t="s">
        <v>7921</v>
      </c>
      <c r="CF4126" s="354" t="s">
        <v>2065</v>
      </c>
      <c r="CG4126" s="355" t="s">
        <v>811</v>
      </c>
      <c r="CH4126" s="356">
        <v>15000</v>
      </c>
      <c r="CI4126" s="357">
        <v>45717</v>
      </c>
    </row>
    <row r="4127" spans="79:87">
      <c r="CA4127" s="351">
        <v>4124</v>
      </c>
      <c r="CB4127" s="358"/>
      <c r="CC4127" s="352" t="s">
        <v>4807</v>
      </c>
      <c r="CD4127" s="353" t="s">
        <v>8046</v>
      </c>
      <c r="CE4127" s="352" t="s">
        <v>6110</v>
      </c>
      <c r="CF4127" s="354" t="s">
        <v>2732</v>
      </c>
      <c r="CG4127" s="355" t="s">
        <v>802</v>
      </c>
      <c r="CH4127" s="356">
        <v>87000</v>
      </c>
      <c r="CI4127" s="357">
        <v>45689</v>
      </c>
    </row>
    <row r="4128" spans="79:87">
      <c r="CA4128" s="351">
        <v>4125</v>
      </c>
      <c r="CB4128" s="358"/>
      <c r="CC4128" s="352" t="s">
        <v>4807</v>
      </c>
      <c r="CD4128" s="353" t="s">
        <v>8047</v>
      </c>
      <c r="CE4128" s="352" t="s">
        <v>7995</v>
      </c>
      <c r="CF4128" s="354" t="s">
        <v>2707</v>
      </c>
      <c r="CG4128" s="355" t="s">
        <v>631</v>
      </c>
      <c r="CH4128" s="356">
        <v>6900</v>
      </c>
      <c r="CI4128" s="357">
        <v>45658</v>
      </c>
    </row>
    <row r="4129" spans="79:87">
      <c r="CA4129" s="351">
        <v>4126</v>
      </c>
      <c r="CB4129" s="358"/>
      <c r="CC4129" s="352" t="s">
        <v>4807</v>
      </c>
      <c r="CD4129" s="353" t="s">
        <v>8048</v>
      </c>
      <c r="CE4129" s="352" t="s">
        <v>6042</v>
      </c>
      <c r="CF4129" s="354" t="s">
        <v>2261</v>
      </c>
      <c r="CG4129" s="355" t="s">
        <v>682</v>
      </c>
      <c r="CH4129" s="356">
        <v>12750</v>
      </c>
      <c r="CI4129" s="357">
        <v>45717</v>
      </c>
    </row>
    <row r="4130" spans="79:87">
      <c r="CA4130" s="351">
        <v>4127</v>
      </c>
      <c r="CB4130" s="358"/>
      <c r="CC4130" s="352" t="s">
        <v>4807</v>
      </c>
      <c r="CD4130" s="353" t="s">
        <v>8048</v>
      </c>
      <c r="CE4130" s="352" t="s">
        <v>6042</v>
      </c>
      <c r="CF4130" s="354" t="s">
        <v>2679</v>
      </c>
      <c r="CG4130" s="355" t="s">
        <v>627</v>
      </c>
      <c r="CH4130" s="356">
        <v>51500</v>
      </c>
      <c r="CI4130" s="357">
        <v>45717</v>
      </c>
    </row>
    <row r="4131" spans="79:87">
      <c r="CA4131" s="351">
        <v>4128</v>
      </c>
      <c r="CB4131" s="358"/>
      <c r="CC4131" s="352" t="s">
        <v>4807</v>
      </c>
      <c r="CD4131" s="353" t="s">
        <v>8048</v>
      </c>
      <c r="CE4131" s="352" t="s">
        <v>6042</v>
      </c>
      <c r="CF4131" s="354" t="s">
        <v>2054</v>
      </c>
      <c r="CG4131" s="355" t="s">
        <v>759</v>
      </c>
      <c r="CH4131" s="356">
        <v>18360</v>
      </c>
      <c r="CI4131" s="357">
        <v>45717</v>
      </c>
    </row>
    <row r="4132" spans="79:87">
      <c r="CA4132" s="351">
        <v>4129</v>
      </c>
      <c r="CB4132" s="358"/>
      <c r="CC4132" s="352" t="s">
        <v>4807</v>
      </c>
      <c r="CD4132" s="353" t="s">
        <v>1822</v>
      </c>
      <c r="CE4132" s="352" t="s">
        <v>8049</v>
      </c>
      <c r="CF4132" s="354" t="s">
        <v>3680</v>
      </c>
      <c r="CG4132" s="355" t="s">
        <v>654</v>
      </c>
      <c r="CH4132" s="356">
        <v>30900</v>
      </c>
      <c r="CI4132" s="357">
        <v>45717</v>
      </c>
    </row>
    <row r="4133" spans="79:87">
      <c r="CA4133" s="351">
        <v>4130</v>
      </c>
      <c r="CB4133" s="358"/>
      <c r="CC4133" s="352" t="s">
        <v>4807</v>
      </c>
      <c r="CD4133" s="353" t="s">
        <v>1822</v>
      </c>
      <c r="CE4133" s="352" t="s">
        <v>8049</v>
      </c>
      <c r="CF4133" s="354" t="s">
        <v>7861</v>
      </c>
      <c r="CG4133" s="355" t="s">
        <v>713</v>
      </c>
      <c r="CH4133" s="356">
        <v>17250</v>
      </c>
      <c r="CI4133" s="357">
        <v>45717</v>
      </c>
    </row>
    <row r="4134" spans="79:87">
      <c r="CA4134" s="351">
        <v>4131</v>
      </c>
      <c r="CB4134" s="358"/>
      <c r="CC4134" s="352" t="s">
        <v>4807</v>
      </c>
      <c r="CD4134" s="353" t="s">
        <v>1822</v>
      </c>
      <c r="CE4134" s="352" t="s">
        <v>8049</v>
      </c>
      <c r="CF4134" s="354" t="s">
        <v>3680</v>
      </c>
      <c r="CG4134" s="355" t="s">
        <v>654</v>
      </c>
      <c r="CH4134" s="356">
        <v>6180</v>
      </c>
      <c r="CI4134" s="357">
        <v>45717</v>
      </c>
    </row>
    <row r="4135" spans="79:87">
      <c r="CA4135" s="351">
        <v>4132</v>
      </c>
      <c r="CB4135" s="358"/>
      <c r="CC4135" s="352" t="s">
        <v>4807</v>
      </c>
      <c r="CD4135" s="353" t="s">
        <v>8050</v>
      </c>
      <c r="CE4135" s="352" t="s">
        <v>6184</v>
      </c>
      <c r="CF4135" s="354" t="s">
        <v>4442</v>
      </c>
      <c r="CG4135" s="355" t="s">
        <v>4443</v>
      </c>
      <c r="CH4135" s="356">
        <v>16500</v>
      </c>
      <c r="CI4135" s="357">
        <v>45717</v>
      </c>
    </row>
    <row r="4136" spans="79:87">
      <c r="CA4136" s="351">
        <v>4133</v>
      </c>
      <c r="CB4136" s="358"/>
      <c r="CC4136" s="352" t="s">
        <v>4807</v>
      </c>
      <c r="CD4136" s="353" t="s">
        <v>8051</v>
      </c>
      <c r="CE4136" s="352" t="s">
        <v>5988</v>
      </c>
      <c r="CF4136" s="354" t="s">
        <v>2147</v>
      </c>
      <c r="CG4136" s="355" t="s">
        <v>752</v>
      </c>
      <c r="CH4136" s="356">
        <v>11000</v>
      </c>
      <c r="CI4136" s="357">
        <v>45689</v>
      </c>
    </row>
    <row r="4137" spans="79:87">
      <c r="CA4137" s="351">
        <v>4134</v>
      </c>
      <c r="CB4137" s="358"/>
      <c r="CC4137" s="352" t="s">
        <v>4807</v>
      </c>
      <c r="CD4137" s="353" t="s">
        <v>8051</v>
      </c>
      <c r="CE4137" s="352" t="s">
        <v>5988</v>
      </c>
      <c r="CF4137" s="354" t="s">
        <v>2065</v>
      </c>
      <c r="CG4137" s="355" t="s">
        <v>811</v>
      </c>
      <c r="CH4137" s="356">
        <v>15000</v>
      </c>
      <c r="CI4137" s="357">
        <v>45658</v>
      </c>
    </row>
    <row r="4138" spans="79:87">
      <c r="CA4138" s="351">
        <v>4135</v>
      </c>
      <c r="CB4138" s="358"/>
      <c r="CC4138" s="352" t="s">
        <v>4807</v>
      </c>
      <c r="CD4138" s="353" t="s">
        <v>4376</v>
      </c>
      <c r="CE4138" s="352" t="s">
        <v>8052</v>
      </c>
      <c r="CF4138" s="354" t="s">
        <v>2134</v>
      </c>
      <c r="CG4138" s="355" t="s">
        <v>807</v>
      </c>
      <c r="CH4138" s="356">
        <v>22000</v>
      </c>
      <c r="CI4138" s="357">
        <v>45717</v>
      </c>
    </row>
    <row r="4139" spans="79:87">
      <c r="CA4139" s="351">
        <v>4136</v>
      </c>
      <c r="CB4139" s="358"/>
      <c r="CC4139" s="352" t="s">
        <v>4807</v>
      </c>
      <c r="CD4139" s="353" t="s">
        <v>8053</v>
      </c>
      <c r="CE4139" s="352" t="s">
        <v>7845</v>
      </c>
      <c r="CF4139" s="354" t="s">
        <v>2557</v>
      </c>
      <c r="CG4139" s="355" t="s">
        <v>824</v>
      </c>
      <c r="CH4139" s="356">
        <v>2850</v>
      </c>
      <c r="CI4139" s="357">
        <v>45717</v>
      </c>
    </row>
    <row r="4140" spans="79:87">
      <c r="CA4140" s="351">
        <v>4137</v>
      </c>
      <c r="CB4140" s="358"/>
      <c r="CC4140" s="352" t="s">
        <v>4807</v>
      </c>
      <c r="CD4140" s="353" t="s">
        <v>8053</v>
      </c>
      <c r="CE4140" s="352" t="s">
        <v>7845</v>
      </c>
      <c r="CF4140" s="354" t="s">
        <v>2254</v>
      </c>
      <c r="CG4140" s="355" t="s">
        <v>760</v>
      </c>
      <c r="CH4140" s="356">
        <v>41160</v>
      </c>
      <c r="CI4140" s="357">
        <v>45717</v>
      </c>
    </row>
    <row r="4141" spans="79:87">
      <c r="CA4141" s="351">
        <v>4138</v>
      </c>
      <c r="CB4141" s="358"/>
      <c r="CC4141" s="352" t="s">
        <v>4807</v>
      </c>
      <c r="CD4141" s="353" t="s">
        <v>8053</v>
      </c>
      <c r="CE4141" s="352" t="s">
        <v>7845</v>
      </c>
      <c r="CF4141" s="354" t="s">
        <v>3531</v>
      </c>
      <c r="CG4141" s="355" t="s">
        <v>659</v>
      </c>
      <c r="CH4141" s="356">
        <v>16380</v>
      </c>
      <c r="CI4141" s="357">
        <v>45717</v>
      </c>
    </row>
    <row r="4142" spans="79:87">
      <c r="CA4142" s="351">
        <v>4139</v>
      </c>
      <c r="CB4142" s="358"/>
      <c r="CC4142" s="352" t="s">
        <v>4807</v>
      </c>
      <c r="CD4142" s="353" t="s">
        <v>8053</v>
      </c>
      <c r="CE4142" s="352" t="s">
        <v>7845</v>
      </c>
      <c r="CF4142" s="354" t="s">
        <v>2325</v>
      </c>
      <c r="CG4142" s="355" t="s">
        <v>661</v>
      </c>
      <c r="CH4142" s="356">
        <v>63780</v>
      </c>
      <c r="CI4142" s="357">
        <v>45717</v>
      </c>
    </row>
    <row r="4143" spans="79:87">
      <c r="CA4143" s="351">
        <v>4140</v>
      </c>
      <c r="CB4143" s="358"/>
      <c r="CC4143" s="352" t="s">
        <v>4807</v>
      </c>
      <c r="CD4143" s="353" t="s">
        <v>2810</v>
      </c>
      <c r="CE4143" s="352" t="s">
        <v>6174</v>
      </c>
      <c r="CF4143" s="354" t="s">
        <v>2827</v>
      </c>
      <c r="CG4143" s="355" t="s">
        <v>627</v>
      </c>
      <c r="CH4143" s="356">
        <v>3090</v>
      </c>
      <c r="CI4143" s="357">
        <v>45717</v>
      </c>
    </row>
    <row r="4144" spans="79:87">
      <c r="CA4144" s="351">
        <v>4141</v>
      </c>
      <c r="CB4144" s="358"/>
      <c r="CC4144" s="352" t="s">
        <v>4807</v>
      </c>
      <c r="CD4144" s="353" t="s">
        <v>8054</v>
      </c>
      <c r="CE4144" s="352" t="s">
        <v>7632</v>
      </c>
      <c r="CF4144" s="354" t="s">
        <v>2137</v>
      </c>
      <c r="CG4144" s="355" t="s">
        <v>810</v>
      </c>
      <c r="CH4144" s="356">
        <v>12000</v>
      </c>
      <c r="CI4144" s="357">
        <v>45717</v>
      </c>
    </row>
    <row r="4145" spans="79:87">
      <c r="CA4145" s="351">
        <v>4142</v>
      </c>
      <c r="CB4145" s="358"/>
      <c r="CC4145" s="352" t="s">
        <v>4807</v>
      </c>
      <c r="CD4145" s="353" t="s">
        <v>8055</v>
      </c>
      <c r="CE4145" s="352" t="s">
        <v>7569</v>
      </c>
      <c r="CF4145" s="354" t="s">
        <v>2137</v>
      </c>
      <c r="CG4145" s="355" t="s">
        <v>810</v>
      </c>
      <c r="CH4145" s="356">
        <v>12000</v>
      </c>
      <c r="CI4145" s="357">
        <v>45689</v>
      </c>
    </row>
    <row r="4146" spans="79:87">
      <c r="CA4146" s="351">
        <v>4143</v>
      </c>
      <c r="CB4146" s="358"/>
      <c r="CC4146" s="352" t="s">
        <v>4807</v>
      </c>
      <c r="CD4146" s="353" t="s">
        <v>8056</v>
      </c>
      <c r="CE4146" s="352" t="s">
        <v>8057</v>
      </c>
      <c r="CF4146" s="354" t="s">
        <v>2732</v>
      </c>
      <c r="CG4146" s="355" t="s">
        <v>802</v>
      </c>
      <c r="CH4146" s="356">
        <v>290000</v>
      </c>
      <c r="CI4146" s="357">
        <v>45658</v>
      </c>
    </row>
    <row r="4147" spans="79:87">
      <c r="CA4147" s="351">
        <v>4144</v>
      </c>
      <c r="CB4147" s="358"/>
      <c r="CC4147" s="352" t="s">
        <v>4807</v>
      </c>
      <c r="CD4147" s="353" t="s">
        <v>8058</v>
      </c>
      <c r="CE4147" s="352" t="s">
        <v>8059</v>
      </c>
      <c r="CF4147" s="354" t="s">
        <v>2134</v>
      </c>
      <c r="CG4147" s="355" t="s">
        <v>807</v>
      </c>
      <c r="CH4147" s="356">
        <v>22000</v>
      </c>
      <c r="CI4147" s="357">
        <v>45717</v>
      </c>
    </row>
    <row r="4148" spans="79:87">
      <c r="CA4148" s="351">
        <v>4145</v>
      </c>
      <c r="CB4148" s="358"/>
      <c r="CC4148" s="352" t="s">
        <v>4807</v>
      </c>
      <c r="CD4148" s="353" t="s">
        <v>8060</v>
      </c>
      <c r="CE4148" s="352" t="s">
        <v>6008</v>
      </c>
      <c r="CF4148" s="354" t="s">
        <v>2137</v>
      </c>
      <c r="CG4148" s="355" t="s">
        <v>810</v>
      </c>
      <c r="CH4148" s="356">
        <v>24000</v>
      </c>
      <c r="CI4148" s="357">
        <v>45717</v>
      </c>
    </row>
    <row r="4149" spans="79:87">
      <c r="CA4149" s="351">
        <v>4146</v>
      </c>
      <c r="CB4149" s="358"/>
      <c r="CC4149" s="352" t="s">
        <v>4807</v>
      </c>
      <c r="CD4149" s="353" t="s">
        <v>8061</v>
      </c>
      <c r="CE4149" s="352" t="s">
        <v>7674</v>
      </c>
      <c r="CF4149" s="354" t="s">
        <v>2732</v>
      </c>
      <c r="CG4149" s="355" t="s">
        <v>802</v>
      </c>
      <c r="CH4149" s="356">
        <v>29000</v>
      </c>
      <c r="CI4149" s="357">
        <v>45717</v>
      </c>
    </row>
    <row r="4150" spans="79:87">
      <c r="CA4150" s="351">
        <v>4147</v>
      </c>
      <c r="CB4150" s="358"/>
      <c r="CC4150" s="352" t="s">
        <v>4807</v>
      </c>
      <c r="CD4150" s="353" t="s">
        <v>8061</v>
      </c>
      <c r="CE4150" s="352" t="s">
        <v>7674</v>
      </c>
      <c r="CF4150" s="354" t="s">
        <v>2732</v>
      </c>
      <c r="CG4150" s="355" t="s">
        <v>802</v>
      </c>
      <c r="CH4150" s="356">
        <v>116000</v>
      </c>
      <c r="CI4150" s="357">
        <v>45717</v>
      </c>
    </row>
    <row r="4151" spans="79:87">
      <c r="CA4151" s="351">
        <v>4148</v>
      </c>
      <c r="CB4151" s="358"/>
      <c r="CC4151" s="352" t="s">
        <v>4807</v>
      </c>
      <c r="CD4151" s="353" t="s">
        <v>8062</v>
      </c>
      <c r="CE4151" s="352" t="s">
        <v>6110</v>
      </c>
      <c r="CF4151" s="354" t="s">
        <v>2082</v>
      </c>
      <c r="CG4151" s="355" t="s">
        <v>693</v>
      </c>
      <c r="CH4151" s="356">
        <v>0</v>
      </c>
      <c r="CI4151" s="357">
        <v>45717</v>
      </c>
    </row>
    <row r="4152" spans="79:87">
      <c r="CA4152" s="351">
        <v>4149</v>
      </c>
      <c r="CB4152" s="358"/>
      <c r="CC4152" s="352" t="s">
        <v>4807</v>
      </c>
      <c r="CD4152" s="353" t="s">
        <v>8062</v>
      </c>
      <c r="CE4152" s="352" t="s">
        <v>6110</v>
      </c>
      <c r="CF4152" s="354" t="s">
        <v>2082</v>
      </c>
      <c r="CG4152" s="355" t="s">
        <v>693</v>
      </c>
      <c r="CH4152" s="356">
        <v>0</v>
      </c>
      <c r="CI4152" s="357">
        <v>45717</v>
      </c>
    </row>
    <row r="4153" spans="79:87">
      <c r="CA4153" s="351">
        <v>4150</v>
      </c>
      <c r="CB4153" s="358"/>
      <c r="CC4153" s="352" t="s">
        <v>4807</v>
      </c>
      <c r="CD4153" s="353" t="s">
        <v>8062</v>
      </c>
      <c r="CE4153" s="352" t="s">
        <v>6110</v>
      </c>
      <c r="CF4153" s="354" t="s">
        <v>2082</v>
      </c>
      <c r="CG4153" s="355" t="s">
        <v>693</v>
      </c>
      <c r="CH4153" s="356">
        <v>0</v>
      </c>
      <c r="CI4153" s="357">
        <v>45717</v>
      </c>
    </row>
    <row r="4154" spans="79:87">
      <c r="CA4154" s="351">
        <v>4151</v>
      </c>
      <c r="CB4154" s="358"/>
      <c r="CC4154" s="352" t="s">
        <v>4807</v>
      </c>
      <c r="CD4154" s="353" t="s">
        <v>6549</v>
      </c>
      <c r="CE4154" s="352" t="s">
        <v>7627</v>
      </c>
      <c r="CF4154" s="354" t="s">
        <v>2707</v>
      </c>
      <c r="CG4154" s="355" t="s">
        <v>631</v>
      </c>
      <c r="CH4154" s="356">
        <v>13800</v>
      </c>
      <c r="CI4154" s="357">
        <v>45689</v>
      </c>
    </row>
    <row r="4155" spans="79:87">
      <c r="CA4155" s="351">
        <v>4152</v>
      </c>
      <c r="CB4155" s="358"/>
      <c r="CC4155" s="352" t="s">
        <v>4807</v>
      </c>
      <c r="CD4155" s="353" t="s">
        <v>8063</v>
      </c>
      <c r="CE4155" s="352" t="s">
        <v>8064</v>
      </c>
      <c r="CF4155" s="354" t="s">
        <v>2732</v>
      </c>
      <c r="CG4155" s="355" t="s">
        <v>802</v>
      </c>
      <c r="CH4155" s="356">
        <v>-29000</v>
      </c>
      <c r="CI4155" s="357">
        <v>45658</v>
      </c>
    </row>
    <row r="4156" spans="79:87">
      <c r="CA4156" s="351">
        <v>4153</v>
      </c>
      <c r="CB4156" s="358"/>
      <c r="CC4156" s="352" t="s">
        <v>4807</v>
      </c>
      <c r="CD4156" s="353" t="s">
        <v>8063</v>
      </c>
      <c r="CE4156" s="352" t="s">
        <v>8064</v>
      </c>
      <c r="CF4156" s="354" t="s">
        <v>3730</v>
      </c>
      <c r="CG4156" s="355" t="s">
        <v>758</v>
      </c>
      <c r="CH4156" s="356">
        <v>65880</v>
      </c>
      <c r="CI4156" s="357">
        <v>45717</v>
      </c>
    </row>
    <row r="4157" spans="79:87">
      <c r="CA4157" s="351">
        <v>4154</v>
      </c>
      <c r="CB4157" s="358"/>
      <c r="CC4157" s="352" t="s">
        <v>4807</v>
      </c>
      <c r="CD4157" s="353" t="s">
        <v>8063</v>
      </c>
      <c r="CE4157" s="352" t="s">
        <v>8064</v>
      </c>
      <c r="CF4157" s="354" t="s">
        <v>2348</v>
      </c>
      <c r="CG4157" s="355" t="s">
        <v>736</v>
      </c>
      <c r="CH4157" s="356">
        <v>20040</v>
      </c>
      <c r="CI4157" s="357">
        <v>45717</v>
      </c>
    </row>
    <row r="4158" spans="79:87">
      <c r="CA4158" s="351">
        <v>4155</v>
      </c>
      <c r="CB4158" s="358"/>
      <c r="CC4158" s="352" t="s">
        <v>4807</v>
      </c>
      <c r="CD4158" s="353" t="s">
        <v>8065</v>
      </c>
      <c r="CE4158" s="352" t="s">
        <v>8066</v>
      </c>
      <c r="CF4158" s="354" t="s">
        <v>2278</v>
      </c>
      <c r="CG4158" s="355" t="s">
        <v>685</v>
      </c>
      <c r="CH4158" s="356">
        <v>97020</v>
      </c>
      <c r="CI4158" s="357">
        <v>45717</v>
      </c>
    </row>
    <row r="4159" spans="79:87">
      <c r="CA4159" s="351">
        <v>4156</v>
      </c>
      <c r="CB4159" s="358"/>
      <c r="CC4159" s="352" t="s">
        <v>4807</v>
      </c>
      <c r="CD4159" s="353" t="s">
        <v>8067</v>
      </c>
      <c r="CE4159" s="352" t="s">
        <v>8068</v>
      </c>
      <c r="CF4159" s="354" t="s">
        <v>2198</v>
      </c>
      <c r="CG4159" s="355" t="s">
        <v>2199</v>
      </c>
      <c r="CH4159" s="356">
        <v>25000</v>
      </c>
      <c r="CI4159" s="357">
        <v>45717</v>
      </c>
    </row>
    <row r="4160" spans="79:87">
      <c r="CA4160" s="351">
        <v>4157</v>
      </c>
      <c r="CB4160" s="358"/>
      <c r="CC4160" s="352" t="s">
        <v>4807</v>
      </c>
      <c r="CD4160" s="353" t="s">
        <v>8067</v>
      </c>
      <c r="CE4160" s="352" t="s">
        <v>8068</v>
      </c>
      <c r="CF4160" s="354" t="s">
        <v>3772</v>
      </c>
      <c r="CG4160" s="355" t="s">
        <v>664</v>
      </c>
      <c r="CH4160" s="356">
        <v>14310</v>
      </c>
      <c r="CI4160" s="357">
        <v>45717</v>
      </c>
    </row>
    <row r="4161" spans="79:87">
      <c r="CA4161" s="351">
        <v>4158</v>
      </c>
      <c r="CB4161" s="358"/>
      <c r="CC4161" s="352" t="s">
        <v>4807</v>
      </c>
      <c r="CD4161" s="353" t="s">
        <v>8069</v>
      </c>
      <c r="CE4161" s="352" t="s">
        <v>8070</v>
      </c>
      <c r="CF4161" s="354" t="s">
        <v>2707</v>
      </c>
      <c r="CG4161" s="355" t="s">
        <v>631</v>
      </c>
      <c r="CH4161" s="356">
        <v>3450</v>
      </c>
      <c r="CI4161" s="357">
        <v>45717</v>
      </c>
    </row>
    <row r="4162" spans="79:87">
      <c r="CA4162" s="351">
        <v>4159</v>
      </c>
      <c r="CB4162" s="358"/>
      <c r="CC4162" s="352" t="s">
        <v>4807</v>
      </c>
      <c r="CD4162" s="353" t="s">
        <v>8071</v>
      </c>
      <c r="CE4162" s="352" t="s">
        <v>7957</v>
      </c>
      <c r="CF4162" s="354" t="s">
        <v>2137</v>
      </c>
      <c r="CG4162" s="355" t="s">
        <v>810</v>
      </c>
      <c r="CH4162" s="356">
        <v>12000</v>
      </c>
      <c r="CI4162" s="357">
        <v>45717</v>
      </c>
    </row>
    <row r="4163" spans="79:87">
      <c r="CA4163" s="351">
        <v>4160</v>
      </c>
      <c r="CB4163" s="358"/>
      <c r="CC4163" s="352" t="s">
        <v>4807</v>
      </c>
      <c r="CD4163" s="353" t="s">
        <v>2023</v>
      </c>
      <c r="CE4163" s="352" t="s">
        <v>3978</v>
      </c>
      <c r="CF4163" s="354" t="s">
        <v>2147</v>
      </c>
      <c r="CG4163" s="355" t="s">
        <v>752</v>
      </c>
      <c r="CH4163" s="356">
        <v>33000</v>
      </c>
      <c r="CI4163" s="357">
        <v>45689</v>
      </c>
    </row>
    <row r="4164" spans="79:87">
      <c r="CA4164" s="351">
        <v>4161</v>
      </c>
      <c r="CB4164" s="358"/>
      <c r="CC4164" s="352" t="s">
        <v>4807</v>
      </c>
      <c r="CD4164" s="353" t="s">
        <v>8072</v>
      </c>
      <c r="CE4164" s="352" t="s">
        <v>8073</v>
      </c>
      <c r="CF4164" s="354" t="s">
        <v>7918</v>
      </c>
      <c r="CG4164" s="355" t="s">
        <v>744</v>
      </c>
      <c r="CH4164" s="356">
        <v>12516</v>
      </c>
      <c r="CI4164" s="357">
        <v>45658</v>
      </c>
    </row>
    <row r="4165" spans="79:87">
      <c r="CA4165" s="351">
        <v>4162</v>
      </c>
      <c r="CB4165" s="358"/>
      <c r="CC4165" s="352" t="s">
        <v>4807</v>
      </c>
      <c r="CD4165" s="353" t="s">
        <v>8074</v>
      </c>
      <c r="CE4165" s="352" t="s">
        <v>7835</v>
      </c>
      <c r="CF4165" s="354" t="s">
        <v>2312</v>
      </c>
      <c r="CG4165" s="355" t="s">
        <v>638</v>
      </c>
      <c r="CH4165" s="356">
        <v>18000</v>
      </c>
      <c r="CI4165" s="357">
        <v>45717</v>
      </c>
    </row>
    <row r="4166" spans="79:87">
      <c r="CA4166" s="351">
        <v>4163</v>
      </c>
      <c r="CB4166" s="358"/>
      <c r="CC4166" s="352" t="s">
        <v>4807</v>
      </c>
      <c r="CD4166" s="353" t="s">
        <v>6971</v>
      </c>
      <c r="CE4166" s="352" t="s">
        <v>8075</v>
      </c>
      <c r="CF4166" s="354" t="s">
        <v>2072</v>
      </c>
      <c r="CG4166" s="355" t="s">
        <v>800</v>
      </c>
      <c r="CH4166" s="356">
        <v>19000</v>
      </c>
      <c r="CI4166" s="357">
        <v>45717</v>
      </c>
    </row>
    <row r="4167" spans="79:87">
      <c r="CA4167" s="351">
        <v>4164</v>
      </c>
      <c r="CB4167" s="358"/>
      <c r="CC4167" s="352" t="s">
        <v>4807</v>
      </c>
      <c r="CD4167" s="353" t="s">
        <v>8076</v>
      </c>
      <c r="CE4167" s="352" t="s">
        <v>8077</v>
      </c>
      <c r="CF4167" s="354" t="s">
        <v>2131</v>
      </c>
      <c r="CG4167" s="355" t="s">
        <v>808</v>
      </c>
      <c r="CH4167" s="356">
        <v>150000</v>
      </c>
      <c r="CI4167" s="357">
        <v>45717</v>
      </c>
    </row>
    <row r="4168" spans="79:87">
      <c r="CA4168" s="351">
        <v>4165</v>
      </c>
      <c r="CB4168" s="358"/>
      <c r="CC4168" s="352" t="s">
        <v>4807</v>
      </c>
      <c r="CD4168" s="353" t="s">
        <v>8078</v>
      </c>
      <c r="CE4168" s="352" t="s">
        <v>7757</v>
      </c>
      <c r="CF4168" s="354" t="s">
        <v>2580</v>
      </c>
      <c r="CG4168" s="355" t="s">
        <v>823</v>
      </c>
      <c r="CH4168" s="356">
        <v>20500</v>
      </c>
      <c r="CI4168" s="357">
        <v>45717</v>
      </c>
    </row>
    <row r="4169" spans="79:87">
      <c r="CA4169" s="351">
        <v>4166</v>
      </c>
      <c r="CB4169" s="358"/>
      <c r="CC4169" s="352" t="s">
        <v>4807</v>
      </c>
      <c r="CD4169" s="353" t="s">
        <v>8078</v>
      </c>
      <c r="CE4169" s="352" t="s">
        <v>7757</v>
      </c>
      <c r="CF4169" s="354" t="s">
        <v>2580</v>
      </c>
      <c r="CG4169" s="355" t="s">
        <v>823</v>
      </c>
      <c r="CH4169" s="356">
        <v>20500</v>
      </c>
      <c r="CI4169" s="357">
        <v>45717</v>
      </c>
    </row>
    <row r="4170" spans="79:87">
      <c r="CA4170" s="351">
        <v>4167</v>
      </c>
      <c r="CB4170" s="358"/>
      <c r="CC4170" s="352" t="s">
        <v>4807</v>
      </c>
      <c r="CD4170" s="353" t="s">
        <v>6159</v>
      </c>
      <c r="CE4170" s="352" t="s">
        <v>8079</v>
      </c>
      <c r="CF4170" s="354" t="s">
        <v>2855</v>
      </c>
      <c r="CG4170" s="355" t="s">
        <v>707</v>
      </c>
      <c r="CH4170" s="356">
        <v>60540</v>
      </c>
      <c r="CI4170" s="357">
        <v>45717</v>
      </c>
    </row>
    <row r="4171" spans="79:87">
      <c r="CA4171" s="351">
        <v>4168</v>
      </c>
      <c r="CB4171" s="358"/>
      <c r="CC4171" s="352" t="s">
        <v>4807</v>
      </c>
      <c r="CD4171" s="353" t="s">
        <v>1606</v>
      </c>
      <c r="CE4171" s="352" t="s">
        <v>7728</v>
      </c>
      <c r="CF4171" s="354" t="s">
        <v>2147</v>
      </c>
      <c r="CG4171" s="355" t="s">
        <v>752</v>
      </c>
      <c r="CH4171" s="356">
        <v>11000</v>
      </c>
      <c r="CI4171" s="357">
        <v>45717</v>
      </c>
    </row>
    <row r="4172" spans="79:87">
      <c r="CA4172" s="351">
        <v>4169</v>
      </c>
      <c r="CB4172" s="358"/>
      <c r="CC4172" s="352" t="s">
        <v>4807</v>
      </c>
      <c r="CD4172" s="353" t="s">
        <v>1606</v>
      </c>
      <c r="CE4172" s="352" t="s">
        <v>7728</v>
      </c>
      <c r="CF4172" s="354" t="s">
        <v>2147</v>
      </c>
      <c r="CG4172" s="355" t="s">
        <v>752</v>
      </c>
      <c r="CH4172" s="356">
        <v>22000</v>
      </c>
      <c r="CI4172" s="357">
        <v>45689</v>
      </c>
    </row>
    <row r="4173" spans="79:87">
      <c r="CA4173" s="351">
        <v>4170</v>
      </c>
      <c r="CB4173" s="358"/>
      <c r="CC4173" s="352" t="s">
        <v>4807</v>
      </c>
      <c r="CD4173" s="353" t="s">
        <v>1606</v>
      </c>
      <c r="CE4173" s="352" t="s">
        <v>7728</v>
      </c>
      <c r="CF4173" s="354" t="s">
        <v>2147</v>
      </c>
      <c r="CG4173" s="355" t="s">
        <v>752</v>
      </c>
      <c r="CH4173" s="356">
        <v>5500</v>
      </c>
      <c r="CI4173" s="357">
        <v>45658</v>
      </c>
    </row>
    <row r="4174" spans="79:87">
      <c r="CA4174" s="351">
        <v>4171</v>
      </c>
      <c r="CB4174" s="358"/>
      <c r="CC4174" s="352" t="s">
        <v>4807</v>
      </c>
      <c r="CD4174" s="353" t="s">
        <v>1606</v>
      </c>
      <c r="CE4174" s="352" t="s">
        <v>7728</v>
      </c>
      <c r="CF4174" s="354" t="s">
        <v>2147</v>
      </c>
      <c r="CG4174" s="355" t="s">
        <v>752</v>
      </c>
      <c r="CH4174" s="356">
        <v>5500</v>
      </c>
      <c r="CI4174" s="357">
        <v>45717</v>
      </c>
    </row>
    <row r="4175" spans="79:87">
      <c r="CA4175" s="351">
        <v>4172</v>
      </c>
      <c r="CB4175" s="358"/>
      <c r="CC4175" s="352" t="s">
        <v>4807</v>
      </c>
      <c r="CD4175" s="353" t="s">
        <v>1606</v>
      </c>
      <c r="CE4175" s="352" t="s">
        <v>7728</v>
      </c>
      <c r="CF4175" s="354" t="s">
        <v>2147</v>
      </c>
      <c r="CG4175" s="355" t="s">
        <v>752</v>
      </c>
      <c r="CH4175" s="356">
        <v>16500</v>
      </c>
      <c r="CI4175" s="357">
        <v>45717</v>
      </c>
    </row>
    <row r="4176" spans="79:87">
      <c r="CA4176" s="351">
        <v>4173</v>
      </c>
      <c r="CB4176" s="358"/>
      <c r="CC4176" s="352" t="s">
        <v>4807</v>
      </c>
      <c r="CD4176" s="353" t="s">
        <v>1606</v>
      </c>
      <c r="CE4176" s="352" t="s">
        <v>7728</v>
      </c>
      <c r="CF4176" s="354" t="s">
        <v>2147</v>
      </c>
      <c r="CG4176" s="355" t="s">
        <v>752</v>
      </c>
      <c r="CH4176" s="356">
        <v>11000</v>
      </c>
      <c r="CI4176" s="357">
        <v>45717</v>
      </c>
    </row>
    <row r="4177" spans="79:87">
      <c r="CA4177" s="351">
        <v>4174</v>
      </c>
      <c r="CB4177" s="358"/>
      <c r="CC4177" s="352" t="s">
        <v>4807</v>
      </c>
      <c r="CD4177" s="353" t="s">
        <v>8080</v>
      </c>
      <c r="CE4177" s="352" t="s">
        <v>7665</v>
      </c>
      <c r="CF4177" s="354" t="s">
        <v>2072</v>
      </c>
      <c r="CG4177" s="355" t="s">
        <v>800</v>
      </c>
      <c r="CH4177" s="356">
        <v>19000</v>
      </c>
      <c r="CI4177" s="357">
        <v>45717</v>
      </c>
    </row>
    <row r="4178" spans="79:87">
      <c r="CA4178" s="351">
        <v>4175</v>
      </c>
      <c r="CB4178" s="358"/>
      <c r="CC4178" s="352" t="s">
        <v>4807</v>
      </c>
      <c r="CD4178" s="353" t="s">
        <v>8080</v>
      </c>
      <c r="CE4178" s="352" t="s">
        <v>7665</v>
      </c>
      <c r="CF4178" s="354" t="s">
        <v>2072</v>
      </c>
      <c r="CG4178" s="355" t="s">
        <v>800</v>
      </c>
      <c r="CH4178" s="356">
        <v>19000</v>
      </c>
      <c r="CI4178" s="357">
        <v>45717</v>
      </c>
    </row>
    <row r="4179" spans="79:87">
      <c r="CA4179" s="351">
        <v>4176</v>
      </c>
      <c r="CB4179" s="358"/>
      <c r="CC4179" s="352" t="s">
        <v>4807</v>
      </c>
      <c r="CD4179" s="353" t="s">
        <v>8081</v>
      </c>
      <c r="CE4179" s="352" t="s">
        <v>7665</v>
      </c>
      <c r="CF4179" s="354" t="s">
        <v>3773</v>
      </c>
      <c r="CG4179" s="355" t="s">
        <v>734</v>
      </c>
      <c r="CH4179" s="356">
        <v>-40500</v>
      </c>
      <c r="CI4179" s="357">
        <v>45717</v>
      </c>
    </row>
    <row r="4180" spans="79:87">
      <c r="CA4180" s="351">
        <v>4177</v>
      </c>
      <c r="CB4180" s="358"/>
      <c r="CC4180" s="352" t="s">
        <v>4807</v>
      </c>
      <c r="CD4180" s="353" t="s">
        <v>8082</v>
      </c>
      <c r="CE4180" s="352" t="s">
        <v>8083</v>
      </c>
      <c r="CF4180" s="354" t="s">
        <v>7784</v>
      </c>
      <c r="CG4180" s="355" t="s">
        <v>7785</v>
      </c>
      <c r="CH4180" s="356">
        <v>77400</v>
      </c>
      <c r="CI4180" s="357">
        <v>45717</v>
      </c>
    </row>
    <row r="4181" spans="79:87">
      <c r="CA4181" s="351">
        <v>4178</v>
      </c>
      <c r="CB4181" s="358"/>
      <c r="CC4181" s="352" t="s">
        <v>8084</v>
      </c>
      <c r="CD4181" s="353" t="s">
        <v>8085</v>
      </c>
      <c r="CE4181" s="352" t="s">
        <v>8086</v>
      </c>
      <c r="CF4181" s="354" t="s">
        <v>2682</v>
      </c>
      <c r="CG4181" s="355" t="s">
        <v>643</v>
      </c>
      <c r="CH4181" s="356">
        <v>237900</v>
      </c>
      <c r="CI4181" s="357">
        <v>45689</v>
      </c>
    </row>
    <row r="4182" spans="79:87">
      <c r="CA4182" s="351">
        <v>4179</v>
      </c>
      <c r="CB4182" s="358"/>
      <c r="CC4182" s="352" t="s">
        <v>8084</v>
      </c>
      <c r="CD4182" s="353" t="s">
        <v>8085</v>
      </c>
      <c r="CE4182" s="352" t="s">
        <v>8086</v>
      </c>
      <c r="CF4182" s="354" t="s">
        <v>4440</v>
      </c>
      <c r="CG4182" s="355" t="s">
        <v>647</v>
      </c>
      <c r="CH4182" s="356">
        <v>115470</v>
      </c>
      <c r="CI4182" s="357">
        <v>45658</v>
      </c>
    </row>
    <row r="4183" spans="79:87">
      <c r="CA4183" s="351">
        <v>4180</v>
      </c>
      <c r="CB4183" s="358"/>
      <c r="CC4183" s="352" t="s">
        <v>8084</v>
      </c>
      <c r="CD4183" s="353" t="s">
        <v>8085</v>
      </c>
      <c r="CE4183" s="352" t="s">
        <v>8086</v>
      </c>
      <c r="CF4183" s="354" t="s">
        <v>2682</v>
      </c>
      <c r="CG4183" s="355" t="s">
        <v>643</v>
      </c>
      <c r="CH4183" s="356">
        <v>237900</v>
      </c>
      <c r="CI4183" s="357">
        <v>45717</v>
      </c>
    </row>
    <row r="4184" spans="79:87">
      <c r="CA4184" s="351">
        <v>4181</v>
      </c>
      <c r="CB4184" s="358"/>
      <c r="CC4184" s="352" t="s">
        <v>8087</v>
      </c>
      <c r="CD4184" s="353" t="s">
        <v>8088</v>
      </c>
      <c r="CE4184" s="352" t="s">
        <v>7851</v>
      </c>
      <c r="CF4184" s="354" t="s">
        <v>2092</v>
      </c>
      <c r="CG4184" s="355" t="s">
        <v>812</v>
      </c>
      <c r="CH4184" s="356">
        <v>23000</v>
      </c>
      <c r="CI4184" s="357">
        <v>45717</v>
      </c>
    </row>
    <row r="4185" spans="79:87">
      <c r="CA4185" s="351">
        <v>4182</v>
      </c>
      <c r="CB4185" s="358"/>
      <c r="CC4185" s="352" t="s">
        <v>8087</v>
      </c>
      <c r="CD4185" s="353" t="s">
        <v>8088</v>
      </c>
      <c r="CE4185" s="352" t="s">
        <v>7851</v>
      </c>
      <c r="CF4185" s="354" t="s">
        <v>2134</v>
      </c>
      <c r="CG4185" s="355" t="s">
        <v>807</v>
      </c>
      <c r="CH4185" s="356">
        <v>66000</v>
      </c>
      <c r="CI4185" s="357">
        <v>45717</v>
      </c>
    </row>
    <row r="4186" spans="79:87">
      <c r="CA4186" s="351">
        <v>4183</v>
      </c>
      <c r="CB4186" s="358"/>
      <c r="CC4186" s="352" t="s">
        <v>4807</v>
      </c>
      <c r="CD4186" s="353" t="s">
        <v>8089</v>
      </c>
      <c r="CE4186" s="352" t="s">
        <v>8090</v>
      </c>
      <c r="CF4186" s="354" t="s">
        <v>2290</v>
      </c>
      <c r="CG4186" s="355" t="s">
        <v>712</v>
      </c>
      <c r="CH4186" s="356">
        <v>28800</v>
      </c>
      <c r="CI4186" s="357">
        <v>45717</v>
      </c>
    </row>
    <row r="4187" spans="79:87">
      <c r="CA4187" s="351">
        <v>4184</v>
      </c>
      <c r="CB4187" s="358"/>
      <c r="CC4187" s="352" t="s">
        <v>4807</v>
      </c>
      <c r="CD4187" s="353" t="s">
        <v>1627</v>
      </c>
      <c r="CE4187" s="352" t="s">
        <v>7639</v>
      </c>
      <c r="CF4187" s="354" t="s">
        <v>2855</v>
      </c>
      <c r="CG4187" s="355" t="s">
        <v>707</v>
      </c>
      <c r="CH4187" s="356">
        <v>181620</v>
      </c>
      <c r="CI4187" s="357">
        <v>45717</v>
      </c>
    </row>
    <row r="4188" spans="79:87">
      <c r="CA4188" s="351">
        <v>4185</v>
      </c>
      <c r="CB4188" s="358"/>
      <c r="CC4188" s="352" t="s">
        <v>4807</v>
      </c>
      <c r="CD4188" s="353" t="s">
        <v>1627</v>
      </c>
      <c r="CE4188" s="352" t="s">
        <v>7639</v>
      </c>
      <c r="CF4188" s="354" t="s">
        <v>2855</v>
      </c>
      <c r="CG4188" s="355" t="s">
        <v>707</v>
      </c>
      <c r="CH4188" s="356">
        <v>302700</v>
      </c>
      <c r="CI4188" s="357">
        <v>45717</v>
      </c>
    </row>
    <row r="4189" spans="79:87">
      <c r="CA4189" s="351">
        <v>4186</v>
      </c>
      <c r="CB4189" s="358"/>
      <c r="CC4189" s="352" t="s">
        <v>4807</v>
      </c>
      <c r="CD4189" s="353" t="s">
        <v>1627</v>
      </c>
      <c r="CE4189" s="352" t="s">
        <v>7639</v>
      </c>
      <c r="CF4189" s="354" t="s">
        <v>2855</v>
      </c>
      <c r="CG4189" s="355" t="s">
        <v>707</v>
      </c>
      <c r="CH4189" s="356">
        <v>151350</v>
      </c>
      <c r="CI4189" s="357">
        <v>45717</v>
      </c>
    </row>
    <row r="4190" spans="79:87">
      <c r="CA4190" s="351">
        <v>4187</v>
      </c>
      <c r="CB4190" s="358"/>
      <c r="CC4190" s="352" t="s">
        <v>4807</v>
      </c>
      <c r="CD4190" s="353" t="s">
        <v>1627</v>
      </c>
      <c r="CE4190" s="352" t="s">
        <v>7639</v>
      </c>
      <c r="CF4190" s="354" t="s">
        <v>2855</v>
      </c>
      <c r="CG4190" s="355" t="s">
        <v>707</v>
      </c>
      <c r="CH4190" s="356">
        <v>181620</v>
      </c>
      <c r="CI4190" s="357">
        <v>45689</v>
      </c>
    </row>
    <row r="4191" spans="79:87">
      <c r="CA4191" s="351">
        <v>4188</v>
      </c>
      <c r="CB4191" s="358"/>
      <c r="CC4191" s="352" t="s">
        <v>4807</v>
      </c>
      <c r="CD4191" s="353" t="s">
        <v>1627</v>
      </c>
      <c r="CE4191" s="352" t="s">
        <v>7639</v>
      </c>
      <c r="CF4191" s="354" t="s">
        <v>2082</v>
      </c>
      <c r="CG4191" s="355" t="s">
        <v>693</v>
      </c>
      <c r="CH4191" s="356">
        <v>0</v>
      </c>
      <c r="CI4191" s="357">
        <v>45658</v>
      </c>
    </row>
    <row r="4192" spans="79:87">
      <c r="CA4192" s="351">
        <v>4189</v>
      </c>
      <c r="CB4192" s="358"/>
      <c r="CC4192" s="352" t="s">
        <v>4807</v>
      </c>
      <c r="CD4192" s="353" t="s">
        <v>1627</v>
      </c>
      <c r="CE4192" s="352" t="s">
        <v>7639</v>
      </c>
      <c r="CF4192" s="354" t="s">
        <v>2855</v>
      </c>
      <c r="CG4192" s="355" t="s">
        <v>707</v>
      </c>
      <c r="CH4192" s="356">
        <v>151350</v>
      </c>
      <c r="CI4192" s="357">
        <v>45717</v>
      </c>
    </row>
    <row r="4193" spans="79:87">
      <c r="CA4193" s="351">
        <v>4190</v>
      </c>
      <c r="CB4193" s="358"/>
      <c r="CC4193" s="352" t="s">
        <v>4807</v>
      </c>
      <c r="CD4193" s="353" t="s">
        <v>8091</v>
      </c>
      <c r="CE4193" s="352" t="s">
        <v>7831</v>
      </c>
      <c r="CF4193" s="354" t="s">
        <v>2348</v>
      </c>
      <c r="CG4193" s="355" t="s">
        <v>736</v>
      </c>
      <c r="CH4193" s="356">
        <v>-20040</v>
      </c>
      <c r="CI4193" s="357">
        <v>45717</v>
      </c>
    </row>
    <row r="4194" spans="79:87">
      <c r="CA4194" s="351">
        <v>4191</v>
      </c>
      <c r="CB4194" s="358"/>
      <c r="CC4194" s="352" t="s">
        <v>4807</v>
      </c>
      <c r="CD4194" s="353" t="s">
        <v>8092</v>
      </c>
      <c r="CE4194" s="352" t="s">
        <v>8093</v>
      </c>
      <c r="CF4194" s="354" t="s">
        <v>2147</v>
      </c>
      <c r="CG4194" s="355" t="s">
        <v>752</v>
      </c>
      <c r="CH4194" s="356">
        <v>16500</v>
      </c>
      <c r="CI4194" s="357">
        <v>45717</v>
      </c>
    </row>
    <row r="4195" spans="79:87">
      <c r="CA4195" s="351">
        <v>4192</v>
      </c>
      <c r="CB4195" s="358"/>
      <c r="CC4195" s="352" t="s">
        <v>4807</v>
      </c>
      <c r="CD4195" s="353" t="s">
        <v>8092</v>
      </c>
      <c r="CE4195" s="352" t="s">
        <v>8093</v>
      </c>
      <c r="CF4195" s="354" t="s">
        <v>6794</v>
      </c>
      <c r="CG4195" s="355" t="s">
        <v>796</v>
      </c>
      <c r="CH4195" s="356">
        <v>0</v>
      </c>
      <c r="CI4195" s="357">
        <v>45717</v>
      </c>
    </row>
    <row r="4196" spans="79:87">
      <c r="CA4196" s="351">
        <v>4193</v>
      </c>
      <c r="CB4196" s="358"/>
      <c r="CC4196" s="352" t="s">
        <v>4807</v>
      </c>
      <c r="CD4196" s="353" t="s">
        <v>8092</v>
      </c>
      <c r="CE4196" s="352" t="s">
        <v>8093</v>
      </c>
      <c r="CF4196" s="354" t="s">
        <v>8094</v>
      </c>
      <c r="CG4196" s="355" t="s">
        <v>679</v>
      </c>
      <c r="CH4196" s="356">
        <v>18900</v>
      </c>
      <c r="CI4196" s="357">
        <v>45717</v>
      </c>
    </row>
    <row r="4197" spans="79:87">
      <c r="CA4197" s="351">
        <v>4194</v>
      </c>
      <c r="CB4197" s="358"/>
      <c r="CC4197" s="352" t="s">
        <v>4807</v>
      </c>
      <c r="CD4197" s="353" t="s">
        <v>8095</v>
      </c>
      <c r="CE4197" s="352" t="s">
        <v>7980</v>
      </c>
      <c r="CF4197" s="354" t="s">
        <v>2092</v>
      </c>
      <c r="CG4197" s="355" t="s">
        <v>812</v>
      </c>
      <c r="CH4197" s="356">
        <v>23000</v>
      </c>
      <c r="CI4197" s="357">
        <v>45717</v>
      </c>
    </row>
    <row r="4198" spans="79:87">
      <c r="CA4198" s="351">
        <v>4195</v>
      </c>
      <c r="CB4198" s="358"/>
      <c r="CC4198" s="352" t="s">
        <v>4807</v>
      </c>
      <c r="CD4198" s="353" t="s">
        <v>8096</v>
      </c>
      <c r="CE4198" s="352" t="s">
        <v>8097</v>
      </c>
      <c r="CF4198" s="354" t="s">
        <v>2732</v>
      </c>
      <c r="CG4198" s="355" t="s">
        <v>802</v>
      </c>
      <c r="CH4198" s="356">
        <v>29000</v>
      </c>
      <c r="CI4198" s="357">
        <v>45717</v>
      </c>
    </row>
    <row r="4199" spans="79:87">
      <c r="CA4199" s="351">
        <v>4196</v>
      </c>
      <c r="CB4199" s="358"/>
      <c r="CC4199" s="352" t="s">
        <v>4807</v>
      </c>
      <c r="CD4199" s="353" t="s">
        <v>8098</v>
      </c>
      <c r="CE4199" s="352" t="s">
        <v>7837</v>
      </c>
      <c r="CF4199" s="354" t="s">
        <v>2065</v>
      </c>
      <c r="CG4199" s="355" t="s">
        <v>811</v>
      </c>
      <c r="CH4199" s="356">
        <v>15000</v>
      </c>
      <c r="CI4199" s="357">
        <v>45689</v>
      </c>
    </row>
    <row r="4200" spans="79:87">
      <c r="CA4200" s="351">
        <v>4197</v>
      </c>
      <c r="CB4200" s="358"/>
      <c r="CC4200" s="352" t="s">
        <v>4807</v>
      </c>
      <c r="CD4200" s="353" t="s">
        <v>8098</v>
      </c>
      <c r="CE4200" s="352" t="s">
        <v>7837</v>
      </c>
      <c r="CF4200" s="354" t="s">
        <v>2092</v>
      </c>
      <c r="CG4200" s="355" t="s">
        <v>812</v>
      </c>
      <c r="CH4200" s="356">
        <v>11500</v>
      </c>
      <c r="CI4200" s="357">
        <v>45658</v>
      </c>
    </row>
    <row r="4201" spans="79:87">
      <c r="CA4201" s="351">
        <v>4198</v>
      </c>
      <c r="CB4201" s="358"/>
      <c r="CC4201" s="352" t="s">
        <v>4807</v>
      </c>
      <c r="CD4201" s="353" t="s">
        <v>8099</v>
      </c>
      <c r="CE4201" s="352" t="s">
        <v>8005</v>
      </c>
      <c r="CF4201" s="354" t="s">
        <v>2147</v>
      </c>
      <c r="CG4201" s="355" t="s">
        <v>752</v>
      </c>
      <c r="CH4201" s="356">
        <v>110000</v>
      </c>
      <c r="CI4201" s="357">
        <v>45717</v>
      </c>
    </row>
    <row r="4202" spans="79:87">
      <c r="CA4202" s="351">
        <v>4199</v>
      </c>
      <c r="CB4202" s="358"/>
      <c r="CC4202" s="352" t="s">
        <v>4807</v>
      </c>
      <c r="CD4202" s="353" t="s">
        <v>8100</v>
      </c>
      <c r="CE4202" s="352" t="s">
        <v>8101</v>
      </c>
      <c r="CF4202" s="354" t="s">
        <v>2065</v>
      </c>
      <c r="CG4202" s="355" t="s">
        <v>811</v>
      </c>
      <c r="CH4202" s="356">
        <v>15000</v>
      </c>
      <c r="CI4202" s="357">
        <v>45717</v>
      </c>
    </row>
    <row r="4203" spans="79:87">
      <c r="CA4203" s="351">
        <v>4200</v>
      </c>
      <c r="CB4203" s="358"/>
      <c r="CC4203" s="352" t="s">
        <v>4807</v>
      </c>
      <c r="CD4203" s="353" t="s">
        <v>7450</v>
      </c>
      <c r="CE4203" s="352" t="s">
        <v>8005</v>
      </c>
      <c r="CF4203" s="354" t="s">
        <v>2127</v>
      </c>
      <c r="CG4203" s="355" t="s">
        <v>751</v>
      </c>
      <c r="CH4203" s="356">
        <v>37920</v>
      </c>
      <c r="CI4203" s="357">
        <v>45717</v>
      </c>
    </row>
    <row r="4204" spans="79:87">
      <c r="CA4204" s="351">
        <v>4201</v>
      </c>
      <c r="CB4204" s="358"/>
      <c r="CC4204" s="352" t="s">
        <v>4807</v>
      </c>
      <c r="CD4204" s="353" t="s">
        <v>8102</v>
      </c>
      <c r="CE4204" s="352" t="s">
        <v>8103</v>
      </c>
      <c r="CF4204" s="354" t="s">
        <v>2065</v>
      </c>
      <c r="CG4204" s="355" t="s">
        <v>811</v>
      </c>
      <c r="CH4204" s="356">
        <v>30000</v>
      </c>
      <c r="CI4204" s="357">
        <v>45717</v>
      </c>
    </row>
    <row r="4205" spans="79:87">
      <c r="CA4205" s="351">
        <v>4202</v>
      </c>
      <c r="CB4205" s="358"/>
      <c r="CC4205" s="352" t="s">
        <v>4807</v>
      </c>
      <c r="CD4205" s="353" t="s">
        <v>1900</v>
      </c>
      <c r="CE4205" s="352" t="s">
        <v>8104</v>
      </c>
      <c r="CF4205" s="354" t="s">
        <v>2060</v>
      </c>
      <c r="CG4205" s="355" t="s">
        <v>761</v>
      </c>
      <c r="CH4205" s="356">
        <v>31140</v>
      </c>
      <c r="CI4205" s="357">
        <v>45717</v>
      </c>
    </row>
    <row r="4206" spans="79:87">
      <c r="CA4206" s="351">
        <v>4203</v>
      </c>
      <c r="CB4206" s="358"/>
      <c r="CC4206" s="352" t="s">
        <v>4807</v>
      </c>
      <c r="CD4206" s="353" t="s">
        <v>1900</v>
      </c>
      <c r="CE4206" s="352" t="s">
        <v>8104</v>
      </c>
      <c r="CF4206" s="354" t="s">
        <v>2060</v>
      </c>
      <c r="CG4206" s="355" t="s">
        <v>761</v>
      </c>
      <c r="CH4206" s="356">
        <v>51900</v>
      </c>
      <c r="CI4206" s="357">
        <v>45717</v>
      </c>
    </row>
    <row r="4207" spans="79:87">
      <c r="CA4207" s="351">
        <v>4204</v>
      </c>
      <c r="CB4207" s="358"/>
      <c r="CC4207" s="352" t="s">
        <v>4807</v>
      </c>
      <c r="CD4207" s="353" t="s">
        <v>1900</v>
      </c>
      <c r="CE4207" s="352" t="s">
        <v>8104</v>
      </c>
      <c r="CF4207" s="354" t="s">
        <v>2864</v>
      </c>
      <c r="CG4207" s="355" t="s">
        <v>640</v>
      </c>
      <c r="CH4207" s="356">
        <v>21720</v>
      </c>
      <c r="CI4207" s="357">
        <v>45717</v>
      </c>
    </row>
    <row r="4208" spans="79:87">
      <c r="CA4208" s="351">
        <v>4205</v>
      </c>
      <c r="CB4208" s="358"/>
      <c r="CC4208" s="352" t="s">
        <v>4807</v>
      </c>
      <c r="CD4208" s="353" t="s">
        <v>1900</v>
      </c>
      <c r="CE4208" s="352" t="s">
        <v>8104</v>
      </c>
      <c r="CF4208" s="354" t="s">
        <v>2278</v>
      </c>
      <c r="CG4208" s="355" t="s">
        <v>685</v>
      </c>
      <c r="CH4208" s="356">
        <v>64680</v>
      </c>
      <c r="CI4208" s="357">
        <v>45689</v>
      </c>
    </row>
    <row r="4209" spans="79:87">
      <c r="CA4209" s="351">
        <v>4206</v>
      </c>
      <c r="CB4209" s="358"/>
      <c r="CC4209" s="352" t="s">
        <v>4807</v>
      </c>
      <c r="CD4209" s="353" t="s">
        <v>1900</v>
      </c>
      <c r="CE4209" s="352" t="s">
        <v>8104</v>
      </c>
      <c r="CF4209" s="354" t="s">
        <v>2864</v>
      </c>
      <c r="CG4209" s="355" t="s">
        <v>640</v>
      </c>
      <c r="CH4209" s="356">
        <v>43440</v>
      </c>
      <c r="CI4209" s="357">
        <v>45658</v>
      </c>
    </row>
    <row r="4210" spans="79:87">
      <c r="CA4210" s="351">
        <v>4207</v>
      </c>
      <c r="CB4210" s="358"/>
      <c r="CC4210" s="352" t="s">
        <v>4807</v>
      </c>
      <c r="CD4210" s="353" t="s">
        <v>1900</v>
      </c>
      <c r="CE4210" s="352" t="s">
        <v>8104</v>
      </c>
      <c r="CF4210" s="354" t="s">
        <v>2060</v>
      </c>
      <c r="CG4210" s="355" t="s">
        <v>761</v>
      </c>
      <c r="CH4210" s="356">
        <v>51900</v>
      </c>
      <c r="CI4210" s="357">
        <v>45717</v>
      </c>
    </row>
    <row r="4211" spans="79:87">
      <c r="CA4211" s="351">
        <v>4208</v>
      </c>
      <c r="CB4211" s="358"/>
      <c r="CC4211" s="352" t="s">
        <v>4807</v>
      </c>
      <c r="CD4211" s="353" t="s">
        <v>1900</v>
      </c>
      <c r="CE4211" s="352" t="s">
        <v>8104</v>
      </c>
      <c r="CF4211" s="354" t="s">
        <v>2054</v>
      </c>
      <c r="CG4211" s="355" t="s">
        <v>759</v>
      </c>
      <c r="CH4211" s="356">
        <v>36720</v>
      </c>
      <c r="CI4211" s="357">
        <v>45717</v>
      </c>
    </row>
    <row r="4212" spans="79:87">
      <c r="CA4212" s="351">
        <v>4209</v>
      </c>
      <c r="CB4212" s="358"/>
      <c r="CC4212" s="352" t="s">
        <v>4807</v>
      </c>
      <c r="CD4212" s="353" t="s">
        <v>1900</v>
      </c>
      <c r="CE4212" s="352" t="s">
        <v>8104</v>
      </c>
      <c r="CF4212" s="354" t="s">
        <v>2054</v>
      </c>
      <c r="CG4212" s="355" t="s">
        <v>759</v>
      </c>
      <c r="CH4212" s="356">
        <v>73440</v>
      </c>
      <c r="CI4212" s="357">
        <v>45717</v>
      </c>
    </row>
    <row r="4213" spans="79:87">
      <c r="CA4213" s="351">
        <v>4210</v>
      </c>
      <c r="CB4213" s="358"/>
      <c r="CC4213" s="352" t="s">
        <v>4807</v>
      </c>
      <c r="CD4213" s="353" t="s">
        <v>1900</v>
      </c>
      <c r="CE4213" s="352" t="s">
        <v>8104</v>
      </c>
      <c r="CF4213" s="354" t="s">
        <v>2060</v>
      </c>
      <c r="CG4213" s="355" t="s">
        <v>761</v>
      </c>
      <c r="CH4213" s="356">
        <v>51900</v>
      </c>
      <c r="CI4213" s="357">
        <v>45717</v>
      </c>
    </row>
    <row r="4214" spans="79:87">
      <c r="CA4214" s="351">
        <v>4211</v>
      </c>
      <c r="CB4214" s="358"/>
      <c r="CC4214" s="352" t="s">
        <v>4807</v>
      </c>
      <c r="CD4214" s="353" t="s">
        <v>1900</v>
      </c>
      <c r="CE4214" s="352" t="s">
        <v>8104</v>
      </c>
      <c r="CF4214" s="354" t="s">
        <v>2053</v>
      </c>
      <c r="CG4214" s="355" t="s">
        <v>2052</v>
      </c>
      <c r="CH4214" s="356">
        <v>15630</v>
      </c>
      <c r="CI4214" s="357">
        <v>45717</v>
      </c>
    </row>
    <row r="4215" spans="79:87">
      <c r="CA4215" s="351">
        <v>4212</v>
      </c>
      <c r="CB4215" s="358"/>
      <c r="CC4215" s="352" t="s">
        <v>4807</v>
      </c>
      <c r="CD4215" s="353" t="s">
        <v>1900</v>
      </c>
      <c r="CE4215" s="352" t="s">
        <v>8104</v>
      </c>
      <c r="CF4215" s="354" t="s">
        <v>2300</v>
      </c>
      <c r="CG4215" s="355" t="s">
        <v>641</v>
      </c>
      <c r="CH4215" s="356">
        <v>73050</v>
      </c>
      <c r="CI4215" s="357">
        <v>45717</v>
      </c>
    </row>
    <row r="4216" spans="79:87">
      <c r="CA4216" s="351">
        <v>4213</v>
      </c>
      <c r="CB4216" s="358"/>
      <c r="CC4216" s="352" t="s">
        <v>4807</v>
      </c>
      <c r="CD4216" s="353" t="s">
        <v>1900</v>
      </c>
      <c r="CE4216" s="352" t="s">
        <v>8104</v>
      </c>
      <c r="CF4216" s="354" t="s">
        <v>2054</v>
      </c>
      <c r="CG4216" s="355" t="s">
        <v>759</v>
      </c>
      <c r="CH4216" s="356">
        <v>91800</v>
      </c>
      <c r="CI4216" s="357">
        <v>45717</v>
      </c>
    </row>
    <row r="4217" spans="79:87">
      <c r="CA4217" s="351">
        <v>4214</v>
      </c>
      <c r="CB4217" s="358"/>
      <c r="CC4217" s="352" t="s">
        <v>4807</v>
      </c>
      <c r="CD4217" s="353" t="s">
        <v>1900</v>
      </c>
      <c r="CE4217" s="352" t="s">
        <v>8104</v>
      </c>
      <c r="CF4217" s="354" t="s">
        <v>2060</v>
      </c>
      <c r="CG4217" s="355" t="s">
        <v>761</v>
      </c>
      <c r="CH4217" s="356">
        <v>31140</v>
      </c>
      <c r="CI4217" s="357">
        <v>45689</v>
      </c>
    </row>
    <row r="4218" spans="79:87">
      <c r="CA4218" s="351">
        <v>4215</v>
      </c>
      <c r="CB4218" s="358"/>
      <c r="CC4218" s="352" t="s">
        <v>4807</v>
      </c>
      <c r="CD4218" s="353" t="s">
        <v>1900</v>
      </c>
      <c r="CE4218" s="352" t="s">
        <v>8104</v>
      </c>
      <c r="CF4218" s="354" t="s">
        <v>2060</v>
      </c>
      <c r="CG4218" s="355" t="s">
        <v>761</v>
      </c>
      <c r="CH4218" s="356">
        <v>31140</v>
      </c>
      <c r="CI4218" s="357">
        <v>45658</v>
      </c>
    </row>
    <row r="4219" spans="79:87">
      <c r="CA4219" s="351">
        <v>4216</v>
      </c>
      <c r="CB4219" s="358"/>
      <c r="CC4219" s="352" t="s">
        <v>4807</v>
      </c>
      <c r="CD4219" s="353" t="s">
        <v>1900</v>
      </c>
      <c r="CE4219" s="352" t="s">
        <v>8104</v>
      </c>
      <c r="CF4219" s="354" t="s">
        <v>2054</v>
      </c>
      <c r="CG4219" s="355" t="s">
        <v>759</v>
      </c>
      <c r="CH4219" s="356">
        <v>55080</v>
      </c>
      <c r="CI4219" s="357">
        <v>45717</v>
      </c>
    </row>
    <row r="4220" spans="79:87">
      <c r="CA4220" s="351">
        <v>4217</v>
      </c>
      <c r="CB4220" s="358"/>
      <c r="CC4220" s="352" t="s">
        <v>4807</v>
      </c>
      <c r="CD4220" s="353" t="s">
        <v>1900</v>
      </c>
      <c r="CE4220" s="352" t="s">
        <v>8104</v>
      </c>
      <c r="CF4220" s="354" t="s">
        <v>2864</v>
      </c>
      <c r="CG4220" s="355" t="s">
        <v>640</v>
      </c>
      <c r="CH4220" s="356">
        <v>10860</v>
      </c>
      <c r="CI4220" s="357">
        <v>45717</v>
      </c>
    </row>
    <row r="4221" spans="79:87">
      <c r="CA4221" s="351">
        <v>4218</v>
      </c>
      <c r="CB4221" s="358"/>
      <c r="CC4221" s="352" t="s">
        <v>8105</v>
      </c>
      <c r="CD4221" s="353" t="s">
        <v>8106</v>
      </c>
      <c r="CE4221" s="352" t="s">
        <v>5482</v>
      </c>
      <c r="CF4221" s="354" t="s">
        <v>2065</v>
      </c>
      <c r="CG4221" s="355" t="s">
        <v>811</v>
      </c>
      <c r="CH4221" s="356">
        <v>30000</v>
      </c>
      <c r="CI4221" s="357">
        <v>45717</v>
      </c>
    </row>
    <row r="4222" spans="79:87">
      <c r="CA4222" s="351">
        <v>4219</v>
      </c>
      <c r="CB4222" s="358"/>
      <c r="CC4222" s="352" t="s">
        <v>4807</v>
      </c>
      <c r="CD4222" s="353" t="s">
        <v>8107</v>
      </c>
      <c r="CE4222" s="352" t="s">
        <v>7781</v>
      </c>
      <c r="CF4222" s="354" t="s">
        <v>2131</v>
      </c>
      <c r="CG4222" s="355" t="s">
        <v>808</v>
      </c>
      <c r="CH4222" s="356">
        <v>30000</v>
      </c>
      <c r="CI4222" s="357">
        <v>45717</v>
      </c>
    </row>
    <row r="4223" spans="79:87">
      <c r="CA4223" s="351">
        <v>4220</v>
      </c>
      <c r="CB4223" s="358"/>
      <c r="CC4223" s="352" t="s">
        <v>4807</v>
      </c>
      <c r="CD4223" s="353" t="s">
        <v>8108</v>
      </c>
      <c r="CE4223" s="352" t="s">
        <v>8109</v>
      </c>
      <c r="CF4223" s="354" t="s">
        <v>2278</v>
      </c>
      <c r="CG4223" s="355" t="s">
        <v>685</v>
      </c>
      <c r="CH4223" s="356">
        <v>32340</v>
      </c>
      <c r="CI4223" s="357">
        <v>45717</v>
      </c>
    </row>
    <row r="4224" spans="79:87">
      <c r="CA4224" s="351">
        <v>4221</v>
      </c>
      <c r="CB4224" s="358"/>
      <c r="CC4224" s="352" t="s">
        <v>8110</v>
      </c>
      <c r="CD4224" s="353" t="s">
        <v>8111</v>
      </c>
      <c r="CE4224" s="352" t="s">
        <v>8112</v>
      </c>
      <c r="CF4224" s="354" t="s">
        <v>2082</v>
      </c>
      <c r="CG4224" s="355" t="s">
        <v>693</v>
      </c>
      <c r="CH4224" s="356">
        <v>0</v>
      </c>
      <c r="CI4224" s="357">
        <v>45717</v>
      </c>
    </row>
    <row r="4225" spans="79:87">
      <c r="CA4225" s="351">
        <v>4222</v>
      </c>
      <c r="CB4225" s="358"/>
      <c r="CC4225" s="352" t="s">
        <v>4807</v>
      </c>
      <c r="CD4225" s="353" t="s">
        <v>8113</v>
      </c>
      <c r="CE4225" s="352" t="s">
        <v>8114</v>
      </c>
      <c r="CF4225" s="354" t="s">
        <v>2137</v>
      </c>
      <c r="CG4225" s="355" t="s">
        <v>810</v>
      </c>
      <c r="CH4225" s="356">
        <v>12000</v>
      </c>
      <c r="CI4225" s="357">
        <v>45717</v>
      </c>
    </row>
    <row r="4226" spans="79:87">
      <c r="CA4226" s="351">
        <v>4223</v>
      </c>
      <c r="CB4226" s="358"/>
      <c r="CC4226" s="360" t="s">
        <v>4807</v>
      </c>
      <c r="CD4226" s="353" t="s">
        <v>8115</v>
      </c>
      <c r="CE4226" s="360" t="s">
        <v>8116</v>
      </c>
      <c r="CF4226" s="354" t="s">
        <v>2065</v>
      </c>
      <c r="CG4226" s="355" t="s">
        <v>811</v>
      </c>
      <c r="CH4226" s="356">
        <v>15000</v>
      </c>
      <c r="CI4226" s="357">
        <v>45689</v>
      </c>
    </row>
    <row r="4227" spans="79:87">
      <c r="CA4227" s="351">
        <v>4224</v>
      </c>
      <c r="CB4227" s="358"/>
      <c r="CC4227" s="352" t="s">
        <v>4807</v>
      </c>
      <c r="CD4227" s="353" t="s">
        <v>4915</v>
      </c>
      <c r="CE4227" s="352" t="s">
        <v>8117</v>
      </c>
      <c r="CF4227" s="354" t="s">
        <v>2092</v>
      </c>
      <c r="CG4227" s="355" t="s">
        <v>812</v>
      </c>
      <c r="CH4227" s="356">
        <v>11500</v>
      </c>
      <c r="CI4227" s="357">
        <v>45658</v>
      </c>
    </row>
    <row r="4228" spans="79:87">
      <c r="CA4228" s="351">
        <v>4225</v>
      </c>
      <c r="CB4228" s="358"/>
      <c r="CC4228" s="352" t="s">
        <v>4807</v>
      </c>
      <c r="CD4228" s="353" t="s">
        <v>8118</v>
      </c>
      <c r="CE4228" s="352" t="s">
        <v>8119</v>
      </c>
      <c r="CF4228" s="354" t="s">
        <v>2134</v>
      </c>
      <c r="CG4228" s="355" t="s">
        <v>807</v>
      </c>
      <c r="CH4228" s="356">
        <v>88000</v>
      </c>
      <c r="CI4228" s="357">
        <v>45717</v>
      </c>
    </row>
    <row r="4229" spans="79:87">
      <c r="CA4229" s="351">
        <v>4226</v>
      </c>
      <c r="CB4229" s="358"/>
      <c r="CC4229" s="352" t="s">
        <v>4807</v>
      </c>
      <c r="CD4229" s="353" t="s">
        <v>7155</v>
      </c>
      <c r="CE4229" s="352" t="s">
        <v>8120</v>
      </c>
      <c r="CF4229" s="354" t="s">
        <v>2127</v>
      </c>
      <c r="CG4229" s="355" t="s">
        <v>751</v>
      </c>
      <c r="CH4229" s="356">
        <v>18960</v>
      </c>
      <c r="CI4229" s="357">
        <v>45717</v>
      </c>
    </row>
    <row r="4230" spans="79:87">
      <c r="CA4230" s="351">
        <v>4227</v>
      </c>
      <c r="CB4230" s="358"/>
      <c r="CC4230" s="352" t="s">
        <v>4807</v>
      </c>
      <c r="CD4230" s="353" t="s">
        <v>7155</v>
      </c>
      <c r="CE4230" s="352" t="s">
        <v>8120</v>
      </c>
      <c r="CF4230" s="354" t="s">
        <v>2127</v>
      </c>
      <c r="CG4230" s="355" t="s">
        <v>751</v>
      </c>
      <c r="CH4230" s="356">
        <v>37920</v>
      </c>
      <c r="CI4230" s="357">
        <v>45717</v>
      </c>
    </row>
    <row r="4231" spans="79:87">
      <c r="CA4231" s="351">
        <v>4228</v>
      </c>
      <c r="CB4231" s="358"/>
      <c r="CC4231" s="352" t="s">
        <v>4807</v>
      </c>
      <c r="CD4231" s="353" t="s">
        <v>8121</v>
      </c>
      <c r="CE4231" s="352" t="s">
        <v>8120</v>
      </c>
      <c r="CF4231" s="354" t="s">
        <v>2065</v>
      </c>
      <c r="CG4231" s="355" t="s">
        <v>811</v>
      </c>
      <c r="CH4231" s="356">
        <v>15000</v>
      </c>
      <c r="CI4231" s="357">
        <v>45717</v>
      </c>
    </row>
    <row r="4232" spans="79:87">
      <c r="CA4232" s="351">
        <v>4229</v>
      </c>
      <c r="CB4232" s="358"/>
      <c r="CC4232" s="352" t="s">
        <v>4807</v>
      </c>
      <c r="CD4232" s="353" t="s">
        <v>7598</v>
      </c>
      <c r="CE4232" s="352" t="s">
        <v>7599</v>
      </c>
      <c r="CF4232" s="354" t="s">
        <v>2147</v>
      </c>
      <c r="CG4232" s="355" t="s">
        <v>752</v>
      </c>
      <c r="CH4232" s="356">
        <v>27500</v>
      </c>
      <c r="CI4232" s="357">
        <v>45717</v>
      </c>
    </row>
    <row r="4233" spans="79:87">
      <c r="CA4233" s="351">
        <v>4230</v>
      </c>
      <c r="CB4233" s="358"/>
      <c r="CC4233" s="352" t="s">
        <v>4807</v>
      </c>
      <c r="CD4233" s="353" t="s">
        <v>8122</v>
      </c>
      <c r="CE4233" s="352" t="s">
        <v>8123</v>
      </c>
      <c r="CF4233" s="354" t="s">
        <v>3424</v>
      </c>
      <c r="CG4233" s="355" t="s">
        <v>798</v>
      </c>
      <c r="CH4233" s="356">
        <v>30000</v>
      </c>
      <c r="CI4233" s="357">
        <v>45717</v>
      </c>
    </row>
    <row r="4234" spans="79:87">
      <c r="CA4234" s="351">
        <v>4231</v>
      </c>
      <c r="CB4234" s="358"/>
      <c r="CC4234" s="352" t="s">
        <v>8124</v>
      </c>
      <c r="CD4234" s="353" t="s">
        <v>8125</v>
      </c>
      <c r="CE4234" s="352" t="s">
        <v>8126</v>
      </c>
      <c r="CF4234" s="354" t="s">
        <v>2621</v>
      </c>
      <c r="CG4234" s="355" t="s">
        <v>797</v>
      </c>
      <c r="CH4234" s="356">
        <v>-34000</v>
      </c>
      <c r="CI4234" s="357">
        <v>45717</v>
      </c>
    </row>
    <row r="4235" spans="79:87">
      <c r="CA4235" s="351">
        <v>4232</v>
      </c>
      <c r="CB4235" s="358"/>
      <c r="CC4235" s="352" t="s">
        <v>8124</v>
      </c>
      <c r="CD4235" s="353" t="s">
        <v>8125</v>
      </c>
      <c r="CE4235" s="352" t="s">
        <v>8126</v>
      </c>
      <c r="CF4235" s="354" t="s">
        <v>8127</v>
      </c>
      <c r="CG4235" s="355" t="s">
        <v>795</v>
      </c>
      <c r="CH4235" s="356">
        <v>0</v>
      </c>
      <c r="CI4235" s="357">
        <v>45689</v>
      </c>
    </row>
    <row r="4236" spans="79:87">
      <c r="CA4236" s="351">
        <v>4233</v>
      </c>
      <c r="CB4236" s="358"/>
      <c r="CC4236" s="352" t="s">
        <v>8124</v>
      </c>
      <c r="CD4236" s="353" t="s">
        <v>8125</v>
      </c>
      <c r="CE4236" s="352" t="s">
        <v>8126</v>
      </c>
      <c r="CF4236" s="354" t="s">
        <v>3531</v>
      </c>
      <c r="CG4236" s="355" t="s">
        <v>659</v>
      </c>
      <c r="CH4236" s="356">
        <v>-16380</v>
      </c>
      <c r="CI4236" s="357">
        <v>45658</v>
      </c>
    </row>
    <row r="4237" spans="79:87">
      <c r="CA4237" s="351">
        <v>4234</v>
      </c>
      <c r="CB4237" s="358"/>
      <c r="CC4237" s="352" t="s">
        <v>8124</v>
      </c>
      <c r="CD4237" s="353" t="s">
        <v>8125</v>
      </c>
      <c r="CE4237" s="352" t="s">
        <v>8126</v>
      </c>
      <c r="CF4237" s="354" t="s">
        <v>2127</v>
      </c>
      <c r="CG4237" s="355" t="s">
        <v>751</v>
      </c>
      <c r="CH4237" s="356">
        <v>-18960</v>
      </c>
      <c r="CI4237" s="357">
        <v>45717</v>
      </c>
    </row>
    <row r="4238" spans="79:87">
      <c r="CA4238" s="351">
        <v>4235</v>
      </c>
      <c r="CB4238" s="358"/>
      <c r="CC4238" s="352" t="s">
        <v>8124</v>
      </c>
      <c r="CD4238" s="353" t="s">
        <v>8125</v>
      </c>
      <c r="CE4238" s="352" t="s">
        <v>8126</v>
      </c>
      <c r="CF4238" s="354" t="s">
        <v>8128</v>
      </c>
      <c r="CG4238" s="355" t="s">
        <v>2169</v>
      </c>
      <c r="CH4238" s="356">
        <v>-12690</v>
      </c>
      <c r="CI4238" s="357">
        <v>45717</v>
      </c>
    </row>
    <row r="4239" spans="79:87">
      <c r="CA4239" s="351">
        <v>4236</v>
      </c>
      <c r="CB4239" s="358"/>
      <c r="CC4239" s="352" t="s">
        <v>8124</v>
      </c>
      <c r="CD4239" s="353" t="s">
        <v>8125</v>
      </c>
      <c r="CE4239" s="352" t="s">
        <v>8126</v>
      </c>
      <c r="CF4239" s="354" t="s">
        <v>8129</v>
      </c>
      <c r="CG4239" s="355" t="s">
        <v>788</v>
      </c>
      <c r="CH4239" s="356">
        <v>-24930</v>
      </c>
      <c r="CI4239" s="357">
        <v>45717</v>
      </c>
    </row>
    <row r="4240" spans="79:87">
      <c r="CA4240" s="351">
        <v>4237</v>
      </c>
      <c r="CB4240" s="358"/>
      <c r="CC4240" s="352" t="s">
        <v>8124</v>
      </c>
      <c r="CD4240" s="353" t="s">
        <v>8125</v>
      </c>
      <c r="CE4240" s="352" t="s">
        <v>8126</v>
      </c>
      <c r="CF4240" s="354" t="s">
        <v>7684</v>
      </c>
      <c r="CG4240" s="355" t="s">
        <v>665</v>
      </c>
      <c r="CH4240" s="356">
        <v>-7860</v>
      </c>
      <c r="CI4240" s="357">
        <v>45717</v>
      </c>
    </row>
    <row r="4241" spans="79:87">
      <c r="CA4241" s="351">
        <v>4238</v>
      </c>
      <c r="CB4241" s="358"/>
      <c r="CC4241" s="352" t="s">
        <v>8124</v>
      </c>
      <c r="CD4241" s="353" t="s">
        <v>8125</v>
      </c>
      <c r="CE4241" s="352" t="s">
        <v>8126</v>
      </c>
      <c r="CF4241" s="354" t="s">
        <v>2557</v>
      </c>
      <c r="CG4241" s="355" t="s">
        <v>824</v>
      </c>
      <c r="CH4241" s="356">
        <v>-2850</v>
      </c>
      <c r="CI4241" s="357">
        <v>45717</v>
      </c>
    </row>
    <row r="4242" spans="79:87">
      <c r="CA4242" s="351">
        <v>4239</v>
      </c>
      <c r="CB4242" s="358"/>
      <c r="CC4242" s="352" t="s">
        <v>8124</v>
      </c>
      <c r="CD4242" s="353" t="s">
        <v>8125</v>
      </c>
      <c r="CE4242" s="352" t="s">
        <v>8126</v>
      </c>
      <c r="CF4242" s="354" t="s">
        <v>2082</v>
      </c>
      <c r="CG4242" s="355" t="s">
        <v>693</v>
      </c>
      <c r="CH4242" s="356">
        <v>0</v>
      </c>
      <c r="CI4242" s="357">
        <v>45717</v>
      </c>
    </row>
    <row r="4243" spans="79:87">
      <c r="CA4243" s="351">
        <v>4240</v>
      </c>
      <c r="CB4243" s="358"/>
      <c r="CC4243" s="352" t="s">
        <v>8124</v>
      </c>
      <c r="CD4243" s="353" t="s">
        <v>8125</v>
      </c>
      <c r="CE4243" s="352" t="s">
        <v>8126</v>
      </c>
      <c r="CF4243" s="354" t="s">
        <v>2072</v>
      </c>
      <c r="CG4243" s="355" t="s">
        <v>800</v>
      </c>
      <c r="CH4243" s="356">
        <v>-95000</v>
      </c>
      <c r="CI4243" s="357">
        <v>45717</v>
      </c>
    </row>
    <row r="4244" spans="79:87">
      <c r="CA4244" s="351">
        <v>4241</v>
      </c>
      <c r="CB4244" s="358"/>
      <c r="CC4244" s="352" t="s">
        <v>8124</v>
      </c>
      <c r="CD4244" s="353" t="s">
        <v>8125</v>
      </c>
      <c r="CE4244" s="352" t="s">
        <v>8126</v>
      </c>
      <c r="CF4244" s="354" t="s">
        <v>3122</v>
      </c>
      <c r="CG4244" s="355" t="s">
        <v>676</v>
      </c>
      <c r="CH4244" s="356">
        <v>-189600</v>
      </c>
      <c r="CI4244" s="357">
        <v>45689</v>
      </c>
    </row>
    <row r="4245" spans="79:87">
      <c r="CA4245" s="351">
        <v>4242</v>
      </c>
      <c r="CB4245" s="358"/>
      <c r="CC4245" s="352" t="s">
        <v>8124</v>
      </c>
      <c r="CD4245" s="353" t="s">
        <v>8125</v>
      </c>
      <c r="CE4245" s="352" t="s">
        <v>8126</v>
      </c>
      <c r="CF4245" s="354" t="s">
        <v>2493</v>
      </c>
      <c r="CG4245" s="355" t="s">
        <v>820</v>
      </c>
      <c r="CH4245" s="356">
        <v>-15400</v>
      </c>
      <c r="CI4245" s="357">
        <v>45658</v>
      </c>
    </row>
    <row r="4246" spans="79:87">
      <c r="CA4246" s="351">
        <v>4243</v>
      </c>
      <c r="CB4246" s="358"/>
      <c r="CC4246" s="352" t="s">
        <v>4807</v>
      </c>
      <c r="CD4246" s="353" t="s">
        <v>8130</v>
      </c>
      <c r="CE4246" s="352" t="s">
        <v>8131</v>
      </c>
      <c r="CF4246" s="354" t="s">
        <v>2732</v>
      </c>
      <c r="CG4246" s="355" t="s">
        <v>802</v>
      </c>
      <c r="CH4246" s="356">
        <v>29000</v>
      </c>
      <c r="CI4246" s="357">
        <v>45717</v>
      </c>
    </row>
    <row r="4247" spans="79:87">
      <c r="CA4247" s="351">
        <v>4244</v>
      </c>
      <c r="CB4247" s="358"/>
      <c r="CC4247" s="352" t="s">
        <v>4807</v>
      </c>
      <c r="CD4247" s="353" t="s">
        <v>8132</v>
      </c>
      <c r="CE4247" s="352" t="s">
        <v>8133</v>
      </c>
      <c r="CF4247" s="354" t="s">
        <v>2580</v>
      </c>
      <c r="CG4247" s="355" t="s">
        <v>823</v>
      </c>
      <c r="CH4247" s="356">
        <v>20500</v>
      </c>
      <c r="CI4247" s="357">
        <v>45717</v>
      </c>
    </row>
    <row r="4248" spans="79:87">
      <c r="CA4248" s="351">
        <v>4245</v>
      </c>
      <c r="CB4248" s="358"/>
      <c r="CC4248" s="360" t="s">
        <v>4807</v>
      </c>
      <c r="CD4248" s="353" t="s">
        <v>8134</v>
      </c>
      <c r="CE4248" s="360" t="s">
        <v>8135</v>
      </c>
      <c r="CF4248" s="354" t="s">
        <v>3420</v>
      </c>
      <c r="CG4248" s="355" t="s">
        <v>2169</v>
      </c>
      <c r="CH4248" s="356">
        <v>12690</v>
      </c>
      <c r="CI4248" s="357">
        <v>45717</v>
      </c>
    </row>
    <row r="4249" spans="79:87">
      <c r="CA4249" s="351">
        <v>4246</v>
      </c>
      <c r="CB4249" s="358"/>
      <c r="CC4249" s="360" t="s">
        <v>8136</v>
      </c>
      <c r="CD4249" s="353" t="s">
        <v>8137</v>
      </c>
      <c r="CE4249" s="360" t="s">
        <v>8138</v>
      </c>
      <c r="CF4249" s="354" t="s">
        <v>2092</v>
      </c>
      <c r="CG4249" s="355" t="s">
        <v>812</v>
      </c>
      <c r="CH4249" s="356">
        <v>34500</v>
      </c>
      <c r="CI4249" s="357">
        <v>45717</v>
      </c>
    </row>
    <row r="4250" spans="79:87">
      <c r="CA4250" s="351">
        <v>4247</v>
      </c>
      <c r="CB4250" s="358"/>
      <c r="CC4250" s="360" t="s">
        <v>4807</v>
      </c>
      <c r="CD4250" s="353" t="s">
        <v>1894</v>
      </c>
      <c r="CE4250" s="360" t="s">
        <v>7781</v>
      </c>
      <c r="CF4250" s="354" t="s">
        <v>2147</v>
      </c>
      <c r="CG4250" s="355" t="s">
        <v>752</v>
      </c>
      <c r="CH4250" s="356">
        <v>88000</v>
      </c>
      <c r="CI4250" s="357">
        <v>45717</v>
      </c>
    </row>
    <row r="4251" spans="79:87">
      <c r="CA4251" s="351">
        <v>4248</v>
      </c>
      <c r="CB4251" s="358"/>
      <c r="CC4251" s="360" t="s">
        <v>8139</v>
      </c>
      <c r="CD4251" s="353" t="s">
        <v>8140</v>
      </c>
      <c r="CE4251" s="360" t="s">
        <v>7805</v>
      </c>
      <c r="CF4251" s="354" t="s">
        <v>2137</v>
      </c>
      <c r="CG4251" s="355" t="s">
        <v>810</v>
      </c>
      <c r="CH4251" s="356">
        <v>12000</v>
      </c>
      <c r="CI4251" s="357">
        <v>45717</v>
      </c>
    </row>
    <row r="4252" spans="79:87">
      <c r="CA4252" s="351">
        <v>4249</v>
      </c>
      <c r="CB4252" s="358"/>
      <c r="CC4252" s="360" t="s">
        <v>8141</v>
      </c>
      <c r="CD4252" s="353" t="s">
        <v>8140</v>
      </c>
      <c r="CE4252" s="360" t="s">
        <v>7805</v>
      </c>
      <c r="CF4252" s="354" t="s">
        <v>2065</v>
      </c>
      <c r="CG4252" s="355" t="s">
        <v>811</v>
      </c>
      <c r="CH4252" s="356">
        <v>15000</v>
      </c>
      <c r="CI4252" s="357">
        <v>45717</v>
      </c>
    </row>
    <row r="4253" spans="79:87">
      <c r="CA4253" s="351">
        <v>4250</v>
      </c>
      <c r="CB4253" s="358"/>
      <c r="CC4253" s="360" t="s">
        <v>4807</v>
      </c>
      <c r="CD4253" s="353" t="s">
        <v>1722</v>
      </c>
      <c r="CE4253" s="360" t="s">
        <v>7988</v>
      </c>
      <c r="CF4253" s="354" t="s">
        <v>2054</v>
      </c>
      <c r="CG4253" s="355" t="s">
        <v>759</v>
      </c>
      <c r="CH4253" s="356">
        <v>55080</v>
      </c>
      <c r="CI4253" s="357">
        <v>45689</v>
      </c>
    </row>
    <row r="4254" spans="79:87">
      <c r="CA4254" s="351">
        <v>4251</v>
      </c>
      <c r="CB4254" s="358"/>
      <c r="CC4254" s="360" t="s">
        <v>4807</v>
      </c>
      <c r="CD4254" s="353" t="s">
        <v>1722</v>
      </c>
      <c r="CE4254" s="360" t="s">
        <v>7988</v>
      </c>
      <c r="CF4254" s="354" t="s">
        <v>2305</v>
      </c>
      <c r="CG4254" s="355" t="s">
        <v>639</v>
      </c>
      <c r="CH4254" s="356">
        <v>174000</v>
      </c>
      <c r="CI4254" s="357">
        <v>45658</v>
      </c>
    </row>
    <row r="4255" spans="79:87">
      <c r="CA4255" s="351">
        <v>4252</v>
      </c>
      <c r="CB4255" s="358"/>
      <c r="CC4255" s="360" t="s">
        <v>4807</v>
      </c>
      <c r="CD4255" s="353" t="s">
        <v>1722</v>
      </c>
      <c r="CE4255" s="360" t="s">
        <v>7988</v>
      </c>
      <c r="CF4255" s="354" t="s">
        <v>3749</v>
      </c>
      <c r="CG4255" s="355" t="s">
        <v>707</v>
      </c>
      <c r="CH4255" s="356">
        <v>100900</v>
      </c>
      <c r="CI4255" s="357">
        <v>45717</v>
      </c>
    </row>
    <row r="4256" spans="79:87">
      <c r="CA4256" s="351">
        <v>4253</v>
      </c>
      <c r="CB4256" s="358"/>
      <c r="CC4256" s="360" t="s">
        <v>4807</v>
      </c>
      <c r="CD4256" s="353" t="s">
        <v>1722</v>
      </c>
      <c r="CE4256" s="360" t="s">
        <v>7988</v>
      </c>
      <c r="CF4256" s="354" t="s">
        <v>4446</v>
      </c>
      <c r="CG4256" s="355" t="s">
        <v>720</v>
      </c>
      <c r="CH4256" s="356">
        <v>175500</v>
      </c>
      <c r="CI4256" s="357">
        <v>45717</v>
      </c>
    </row>
    <row r="4257" spans="79:87">
      <c r="CA4257" s="351">
        <v>4254</v>
      </c>
      <c r="CB4257" s="358"/>
      <c r="CC4257" s="360" t="s">
        <v>4807</v>
      </c>
      <c r="CD4257" s="353" t="s">
        <v>1722</v>
      </c>
      <c r="CE4257" s="360" t="s">
        <v>7988</v>
      </c>
      <c r="CF4257" s="354" t="s">
        <v>3855</v>
      </c>
      <c r="CG4257" s="355" t="s">
        <v>642</v>
      </c>
      <c r="CH4257" s="356">
        <v>83200</v>
      </c>
      <c r="CI4257" s="357">
        <v>45717</v>
      </c>
    </row>
    <row r="4258" spans="79:87">
      <c r="CA4258" s="351">
        <v>4255</v>
      </c>
      <c r="CB4258" s="358"/>
      <c r="CC4258" s="360" t="s">
        <v>4807</v>
      </c>
      <c r="CD4258" s="353" t="s">
        <v>1722</v>
      </c>
      <c r="CE4258" s="360" t="s">
        <v>7988</v>
      </c>
      <c r="CF4258" s="354" t="s">
        <v>3531</v>
      </c>
      <c r="CG4258" s="355" t="s">
        <v>659</v>
      </c>
      <c r="CH4258" s="356">
        <v>16380</v>
      </c>
      <c r="CI4258" s="357">
        <v>45717</v>
      </c>
    </row>
    <row r="4259" spans="79:87">
      <c r="CA4259" s="351">
        <v>4256</v>
      </c>
      <c r="CB4259" s="358"/>
      <c r="CC4259" s="360" t="s">
        <v>4807</v>
      </c>
      <c r="CD4259" s="353" t="s">
        <v>1722</v>
      </c>
      <c r="CE4259" s="360" t="s">
        <v>7988</v>
      </c>
      <c r="CF4259" s="354" t="s">
        <v>3749</v>
      </c>
      <c r="CG4259" s="355" t="s">
        <v>707</v>
      </c>
      <c r="CH4259" s="356">
        <v>100900</v>
      </c>
      <c r="CI4259" s="357">
        <v>45717</v>
      </c>
    </row>
    <row r="4260" spans="79:87">
      <c r="CA4260" s="351">
        <v>4257</v>
      </c>
      <c r="CB4260" s="358"/>
      <c r="CC4260" s="360" t="s">
        <v>4807</v>
      </c>
      <c r="CD4260" s="353" t="s">
        <v>1722</v>
      </c>
      <c r="CE4260" s="360" t="s">
        <v>7988</v>
      </c>
      <c r="CF4260" s="354" t="s">
        <v>3493</v>
      </c>
      <c r="CG4260" s="355" t="s">
        <v>748</v>
      </c>
      <c r="CH4260" s="356">
        <v>33012</v>
      </c>
      <c r="CI4260" s="357">
        <v>45717</v>
      </c>
    </row>
    <row r="4261" spans="79:87">
      <c r="CA4261" s="351">
        <v>4258</v>
      </c>
      <c r="CB4261" s="358"/>
      <c r="CC4261" s="360" t="s">
        <v>4807</v>
      </c>
      <c r="CD4261" s="353" t="s">
        <v>1722</v>
      </c>
      <c r="CE4261" s="360" t="s">
        <v>7988</v>
      </c>
      <c r="CF4261" s="354" t="s">
        <v>2198</v>
      </c>
      <c r="CG4261" s="355" t="s">
        <v>2199</v>
      </c>
      <c r="CH4261" s="356">
        <v>25000</v>
      </c>
      <c r="CI4261" s="357">
        <v>45717</v>
      </c>
    </row>
    <row r="4262" spans="79:87">
      <c r="CA4262" s="351">
        <v>4259</v>
      </c>
      <c r="CB4262" s="358"/>
      <c r="CC4262" s="360" t="s">
        <v>4807</v>
      </c>
      <c r="CD4262" s="353" t="s">
        <v>1722</v>
      </c>
      <c r="CE4262" s="360" t="s">
        <v>7988</v>
      </c>
      <c r="CF4262" s="354" t="s">
        <v>2042</v>
      </c>
      <c r="CG4262" s="355" t="s">
        <v>671</v>
      </c>
      <c r="CH4262" s="356">
        <v>318240</v>
      </c>
      <c r="CI4262" s="357">
        <v>45689</v>
      </c>
    </row>
    <row r="4263" spans="79:87">
      <c r="CA4263" s="351">
        <v>4260</v>
      </c>
      <c r="CB4263" s="358"/>
      <c r="CC4263" s="360" t="s">
        <v>4807</v>
      </c>
      <c r="CD4263" s="353" t="s">
        <v>1722</v>
      </c>
      <c r="CE4263" s="360" t="s">
        <v>7988</v>
      </c>
      <c r="CF4263" s="354" t="s">
        <v>2305</v>
      </c>
      <c r="CG4263" s="355" t="s">
        <v>639</v>
      </c>
      <c r="CH4263" s="356">
        <v>108750</v>
      </c>
      <c r="CI4263" s="357">
        <v>45658</v>
      </c>
    </row>
    <row r="4264" spans="79:87">
      <c r="CA4264" s="351">
        <v>4261</v>
      </c>
      <c r="CB4264" s="358"/>
      <c r="CC4264" s="360" t="s">
        <v>4807</v>
      </c>
      <c r="CD4264" s="353" t="s">
        <v>1722</v>
      </c>
      <c r="CE4264" s="360" t="s">
        <v>7988</v>
      </c>
      <c r="CF4264" s="354" t="s">
        <v>2134</v>
      </c>
      <c r="CG4264" s="355" t="s">
        <v>807</v>
      </c>
      <c r="CH4264" s="356">
        <v>22000</v>
      </c>
      <c r="CI4264" s="357">
        <v>45717</v>
      </c>
    </row>
    <row r="4265" spans="79:87">
      <c r="CA4265" s="351">
        <v>4262</v>
      </c>
      <c r="CB4265" s="358"/>
      <c r="CC4265" s="360" t="s">
        <v>4807</v>
      </c>
      <c r="CD4265" s="353" t="s">
        <v>1722</v>
      </c>
      <c r="CE4265" s="360" t="s">
        <v>7988</v>
      </c>
      <c r="CF4265" s="354" t="s">
        <v>2679</v>
      </c>
      <c r="CG4265" s="355" t="s">
        <v>627</v>
      </c>
      <c r="CH4265" s="356">
        <v>103000</v>
      </c>
      <c r="CI4265" s="357">
        <v>45717</v>
      </c>
    </row>
    <row r="4266" spans="79:87">
      <c r="CA4266" s="351">
        <v>4263</v>
      </c>
      <c r="CB4266" s="358"/>
      <c r="CC4266" s="360" t="s">
        <v>4807</v>
      </c>
      <c r="CD4266" s="353" t="s">
        <v>1722</v>
      </c>
      <c r="CE4266" s="360" t="s">
        <v>7988</v>
      </c>
      <c r="CF4266" s="354" t="s">
        <v>3829</v>
      </c>
      <c r="CG4266" s="355" t="s">
        <v>650</v>
      </c>
      <c r="CH4266" s="356">
        <v>63560</v>
      </c>
      <c r="CI4266" s="357">
        <v>45717</v>
      </c>
    </row>
    <row r="4267" spans="79:87">
      <c r="CA4267" s="351">
        <v>4264</v>
      </c>
      <c r="CB4267" s="358"/>
      <c r="CC4267" s="360" t="s">
        <v>4807</v>
      </c>
      <c r="CD4267" s="353" t="s">
        <v>1722</v>
      </c>
      <c r="CE4267" s="360" t="s">
        <v>7988</v>
      </c>
      <c r="CF4267" s="354" t="s">
        <v>2312</v>
      </c>
      <c r="CG4267" s="355" t="s">
        <v>638</v>
      </c>
      <c r="CH4267" s="356">
        <v>72000</v>
      </c>
      <c r="CI4267" s="357">
        <v>45717</v>
      </c>
    </row>
    <row r="4268" spans="79:87">
      <c r="CA4268" s="351">
        <v>4265</v>
      </c>
      <c r="CB4268" s="358"/>
      <c r="CC4268" s="360" t="s">
        <v>4807</v>
      </c>
      <c r="CD4268" s="353" t="s">
        <v>1722</v>
      </c>
      <c r="CE4268" s="360" t="s">
        <v>7988</v>
      </c>
      <c r="CF4268" s="354" t="s">
        <v>2679</v>
      </c>
      <c r="CG4268" s="355" t="s">
        <v>627</v>
      </c>
      <c r="CH4268" s="356">
        <v>206000</v>
      </c>
      <c r="CI4268" s="357">
        <v>45717</v>
      </c>
    </row>
    <row r="4269" spans="79:87">
      <c r="CA4269" s="351">
        <v>4266</v>
      </c>
      <c r="CB4269" s="358"/>
      <c r="CC4269" s="360" t="s">
        <v>4807</v>
      </c>
      <c r="CD4269" s="353" t="s">
        <v>1722</v>
      </c>
      <c r="CE4269" s="360" t="s">
        <v>7988</v>
      </c>
      <c r="CF4269" s="354" t="s">
        <v>3749</v>
      </c>
      <c r="CG4269" s="355" t="s">
        <v>707</v>
      </c>
      <c r="CH4269" s="356">
        <v>100900</v>
      </c>
      <c r="CI4269" s="357">
        <v>45717</v>
      </c>
    </row>
    <row r="4270" spans="79:87">
      <c r="CA4270" s="351">
        <v>4267</v>
      </c>
      <c r="CB4270" s="358"/>
      <c r="CC4270" s="360" t="s">
        <v>4807</v>
      </c>
      <c r="CD4270" s="353" t="s">
        <v>1722</v>
      </c>
      <c r="CE4270" s="360" t="s">
        <v>7988</v>
      </c>
      <c r="CF4270" s="354" t="s">
        <v>3493</v>
      </c>
      <c r="CG4270" s="355" t="s">
        <v>748</v>
      </c>
      <c r="CH4270" s="356">
        <v>66024</v>
      </c>
      <c r="CI4270" s="357">
        <v>45717</v>
      </c>
    </row>
    <row r="4271" spans="79:87">
      <c r="CA4271" s="351">
        <v>4268</v>
      </c>
      <c r="CB4271" s="358"/>
      <c r="CC4271" s="360" t="s">
        <v>4807</v>
      </c>
      <c r="CD4271" s="353" t="s">
        <v>1722</v>
      </c>
      <c r="CE4271" s="360" t="s">
        <v>7988</v>
      </c>
      <c r="CF4271" s="354" t="s">
        <v>2054</v>
      </c>
      <c r="CG4271" s="355" t="s">
        <v>759</v>
      </c>
      <c r="CH4271" s="356">
        <v>73440</v>
      </c>
      <c r="CI4271" s="357">
        <v>45689</v>
      </c>
    </row>
    <row r="4272" spans="79:87">
      <c r="CA4272" s="351">
        <v>4269</v>
      </c>
      <c r="CB4272" s="358"/>
      <c r="CC4272" s="360" t="s">
        <v>4807</v>
      </c>
      <c r="CD4272" s="353" t="s">
        <v>1722</v>
      </c>
      <c r="CE4272" s="360" t="s">
        <v>7988</v>
      </c>
      <c r="CF4272" s="354" t="s">
        <v>2864</v>
      </c>
      <c r="CG4272" s="355" t="s">
        <v>640</v>
      </c>
      <c r="CH4272" s="356">
        <v>65160</v>
      </c>
      <c r="CI4272" s="357">
        <v>45658</v>
      </c>
    </row>
    <row r="4273" spans="79:87">
      <c r="CA4273" s="351">
        <v>4270</v>
      </c>
      <c r="CB4273" s="358"/>
      <c r="CC4273" s="360" t="s">
        <v>4807</v>
      </c>
      <c r="CD4273" s="353" t="s">
        <v>8142</v>
      </c>
      <c r="CE4273" s="360" t="s">
        <v>7962</v>
      </c>
      <c r="CF4273" s="354" t="s">
        <v>2137</v>
      </c>
      <c r="CG4273" s="355" t="s">
        <v>810</v>
      </c>
      <c r="CH4273" s="356">
        <v>12000</v>
      </c>
      <c r="CI4273" s="357">
        <v>45717</v>
      </c>
    </row>
    <row r="4274" spans="79:87">
      <c r="CA4274" s="351">
        <v>4271</v>
      </c>
      <c r="CB4274" s="358"/>
      <c r="CC4274" s="360" t="s">
        <v>4807</v>
      </c>
      <c r="CD4274" s="353" t="s">
        <v>8143</v>
      </c>
      <c r="CE4274" s="360" t="s">
        <v>8144</v>
      </c>
      <c r="CF4274" s="354" t="s">
        <v>2065</v>
      </c>
      <c r="CG4274" s="355" t="s">
        <v>811</v>
      </c>
      <c r="CH4274" s="356">
        <v>15000</v>
      </c>
      <c r="CI4274" s="357">
        <v>45717</v>
      </c>
    </row>
    <row r="4275" spans="79:87">
      <c r="CA4275" s="351">
        <v>4272</v>
      </c>
      <c r="CB4275" s="358"/>
      <c r="CC4275" s="360" t="s">
        <v>4807</v>
      </c>
      <c r="CD4275" s="353" t="s">
        <v>4127</v>
      </c>
      <c r="CE4275" s="360" t="s">
        <v>8145</v>
      </c>
      <c r="CF4275" s="354" t="s">
        <v>3855</v>
      </c>
      <c r="CG4275" s="355" t="s">
        <v>642</v>
      </c>
      <c r="CH4275" s="356">
        <v>166400</v>
      </c>
      <c r="CI4275" s="357">
        <v>45717</v>
      </c>
    </row>
    <row r="4276" spans="79:87">
      <c r="CA4276" s="351">
        <v>4273</v>
      </c>
      <c r="CB4276" s="358"/>
      <c r="CC4276" s="360" t="s">
        <v>4807</v>
      </c>
      <c r="CD4276" s="353" t="s">
        <v>8146</v>
      </c>
      <c r="CE4276" s="360" t="s">
        <v>8147</v>
      </c>
      <c r="CF4276" s="354" t="s">
        <v>2732</v>
      </c>
      <c r="CG4276" s="355" t="s">
        <v>802</v>
      </c>
      <c r="CH4276" s="356">
        <v>87000</v>
      </c>
      <c r="CI4276" s="357">
        <v>45717</v>
      </c>
    </row>
    <row r="4277" spans="79:87">
      <c r="CA4277" s="351">
        <v>4274</v>
      </c>
      <c r="CB4277" s="358"/>
      <c r="CC4277" s="360" t="s">
        <v>4807</v>
      </c>
      <c r="CD4277" s="353" t="s">
        <v>8148</v>
      </c>
      <c r="CE4277" s="360" t="s">
        <v>8149</v>
      </c>
      <c r="CF4277" s="354" t="s">
        <v>2198</v>
      </c>
      <c r="CG4277" s="355" t="s">
        <v>2199</v>
      </c>
      <c r="CH4277" s="356">
        <v>-25000</v>
      </c>
      <c r="CI4277" s="357">
        <v>45717</v>
      </c>
    </row>
    <row r="4278" spans="79:87">
      <c r="CA4278" s="351">
        <v>4275</v>
      </c>
      <c r="CB4278" s="358"/>
      <c r="CC4278" s="360" t="s">
        <v>4807</v>
      </c>
      <c r="CD4278" s="353" t="s">
        <v>7025</v>
      </c>
      <c r="CE4278" s="360" t="s">
        <v>4007</v>
      </c>
      <c r="CF4278" s="354" t="s">
        <v>2147</v>
      </c>
      <c r="CG4278" s="355" t="s">
        <v>752</v>
      </c>
      <c r="CH4278" s="356">
        <v>27500</v>
      </c>
      <c r="CI4278" s="357">
        <v>45717</v>
      </c>
    </row>
    <row r="4279" spans="79:87">
      <c r="CA4279" s="351">
        <v>4276</v>
      </c>
      <c r="CB4279" s="358"/>
      <c r="CC4279" s="360" t="s">
        <v>4807</v>
      </c>
      <c r="CD4279" s="353" t="s">
        <v>8150</v>
      </c>
      <c r="CE4279" s="360" t="s">
        <v>8151</v>
      </c>
      <c r="CF4279" s="354" t="s">
        <v>2072</v>
      </c>
      <c r="CG4279" s="355" t="s">
        <v>800</v>
      </c>
      <c r="CH4279" s="356">
        <v>19000</v>
      </c>
      <c r="CI4279" s="357">
        <v>45717</v>
      </c>
    </row>
    <row r="4280" spans="79:87">
      <c r="CA4280" s="351">
        <v>4277</v>
      </c>
      <c r="CB4280" s="358"/>
      <c r="CC4280" s="360" t="s">
        <v>4807</v>
      </c>
      <c r="CD4280" s="353" t="s">
        <v>8150</v>
      </c>
      <c r="CE4280" s="360" t="s">
        <v>8151</v>
      </c>
      <c r="CF4280" s="354" t="s">
        <v>2072</v>
      </c>
      <c r="CG4280" s="355" t="s">
        <v>800</v>
      </c>
      <c r="CH4280" s="356">
        <v>19000</v>
      </c>
      <c r="CI4280" s="357">
        <v>45689</v>
      </c>
    </row>
    <row r="4281" spans="79:87">
      <c r="CA4281" s="351">
        <v>4278</v>
      </c>
      <c r="CB4281" s="358"/>
      <c r="CC4281" s="360" t="s">
        <v>4807</v>
      </c>
      <c r="CD4281" s="353" t="s">
        <v>8152</v>
      </c>
      <c r="CE4281" s="360" t="s">
        <v>8153</v>
      </c>
      <c r="CF4281" s="354" t="s">
        <v>2215</v>
      </c>
      <c r="CG4281" s="355" t="s">
        <v>683</v>
      </c>
      <c r="CH4281" s="356">
        <v>10650</v>
      </c>
      <c r="CI4281" s="357">
        <v>45658</v>
      </c>
    </row>
    <row r="4282" spans="79:87">
      <c r="CA4282" s="351">
        <v>4279</v>
      </c>
      <c r="CB4282" s="358"/>
      <c r="CC4282" s="360" t="s">
        <v>4807</v>
      </c>
      <c r="CD4282" s="353" t="s">
        <v>8152</v>
      </c>
      <c r="CE4282" s="360" t="s">
        <v>8153</v>
      </c>
      <c r="CF4282" s="354" t="s">
        <v>2054</v>
      </c>
      <c r="CG4282" s="355" t="s">
        <v>759</v>
      </c>
      <c r="CH4282" s="356">
        <v>36720</v>
      </c>
      <c r="CI4282" s="357">
        <v>45717</v>
      </c>
    </row>
    <row r="4283" spans="79:87">
      <c r="CA4283" s="351">
        <v>4280</v>
      </c>
      <c r="CB4283" s="358"/>
      <c r="CC4283" s="360" t="s">
        <v>4807</v>
      </c>
      <c r="CD4283" s="353" t="s">
        <v>8152</v>
      </c>
      <c r="CE4283" s="360" t="s">
        <v>8153</v>
      </c>
      <c r="CF4283" s="354" t="s">
        <v>8154</v>
      </c>
      <c r="CG4283" s="355" t="s">
        <v>700</v>
      </c>
      <c r="CH4283" s="356">
        <v>24640</v>
      </c>
      <c r="CI4283" s="357">
        <v>45717</v>
      </c>
    </row>
    <row r="4284" spans="79:87">
      <c r="CA4284" s="351">
        <v>4281</v>
      </c>
      <c r="CB4284" s="358"/>
      <c r="CC4284" s="360" t="s">
        <v>4807</v>
      </c>
      <c r="CD4284" s="353" t="s">
        <v>8152</v>
      </c>
      <c r="CE4284" s="360" t="s">
        <v>8153</v>
      </c>
      <c r="CF4284" s="354" t="s">
        <v>3976</v>
      </c>
      <c r="CG4284" s="355" t="s">
        <v>654</v>
      </c>
      <c r="CH4284" s="356">
        <v>103000</v>
      </c>
      <c r="CI4284" s="357">
        <v>45717</v>
      </c>
    </row>
    <row r="4285" spans="79:87">
      <c r="CA4285" s="351">
        <v>4282</v>
      </c>
      <c r="CB4285" s="358"/>
      <c r="CC4285" s="360" t="s">
        <v>4807</v>
      </c>
      <c r="CD4285" s="353" t="s">
        <v>8152</v>
      </c>
      <c r="CE4285" s="360" t="s">
        <v>8153</v>
      </c>
      <c r="CF4285" s="354" t="s">
        <v>2215</v>
      </c>
      <c r="CG4285" s="355" t="s">
        <v>683</v>
      </c>
      <c r="CH4285" s="356">
        <v>21300</v>
      </c>
      <c r="CI4285" s="357">
        <v>45717</v>
      </c>
    </row>
    <row r="4286" spans="79:87">
      <c r="CA4286" s="351">
        <v>4283</v>
      </c>
      <c r="CB4286" s="358"/>
      <c r="CC4286" s="360" t="s">
        <v>4807</v>
      </c>
      <c r="CD4286" s="353" t="s">
        <v>8152</v>
      </c>
      <c r="CE4286" s="360" t="s">
        <v>8153</v>
      </c>
      <c r="CF4286" s="354" t="s">
        <v>2215</v>
      </c>
      <c r="CG4286" s="355" t="s">
        <v>683</v>
      </c>
      <c r="CH4286" s="356">
        <v>10650</v>
      </c>
      <c r="CI4286" s="357">
        <v>45717</v>
      </c>
    </row>
    <row r="4287" spans="79:87">
      <c r="CA4287" s="351">
        <v>4284</v>
      </c>
      <c r="CB4287" s="358"/>
      <c r="CC4287" s="360" t="s">
        <v>4807</v>
      </c>
      <c r="CD4287" s="353" t="s">
        <v>8152</v>
      </c>
      <c r="CE4287" s="360" t="s">
        <v>8153</v>
      </c>
      <c r="CF4287" s="354" t="s">
        <v>8154</v>
      </c>
      <c r="CG4287" s="355" t="s">
        <v>700</v>
      </c>
      <c r="CH4287" s="356">
        <v>24640</v>
      </c>
      <c r="CI4287" s="357">
        <v>45717</v>
      </c>
    </row>
    <row r="4288" spans="79:87">
      <c r="CA4288" s="351">
        <v>4285</v>
      </c>
      <c r="CB4288" s="358"/>
      <c r="CC4288" s="360" t="s">
        <v>4807</v>
      </c>
      <c r="CD4288" s="353" t="s">
        <v>8152</v>
      </c>
      <c r="CE4288" s="360" t="s">
        <v>8153</v>
      </c>
      <c r="CF4288" s="354" t="s">
        <v>8154</v>
      </c>
      <c r="CG4288" s="355" t="s">
        <v>700</v>
      </c>
      <c r="CH4288" s="356">
        <v>24640</v>
      </c>
      <c r="CI4288" s="357">
        <v>45717</v>
      </c>
    </row>
    <row r="4289" spans="79:87">
      <c r="CA4289" s="351">
        <v>4286</v>
      </c>
      <c r="CB4289" s="358"/>
      <c r="CC4289" s="360" t="s">
        <v>4807</v>
      </c>
      <c r="CD4289" s="353" t="s">
        <v>8152</v>
      </c>
      <c r="CE4289" s="360" t="s">
        <v>8153</v>
      </c>
      <c r="CF4289" s="354" t="s">
        <v>8154</v>
      </c>
      <c r="CG4289" s="355" t="s">
        <v>700</v>
      </c>
      <c r="CH4289" s="356">
        <v>61600</v>
      </c>
      <c r="CI4289" s="357">
        <v>45689</v>
      </c>
    </row>
    <row r="4290" spans="79:87">
      <c r="CA4290" s="351">
        <v>4287</v>
      </c>
      <c r="CB4290" s="358"/>
      <c r="CC4290" s="360" t="s">
        <v>4807</v>
      </c>
      <c r="CD4290" s="353" t="s">
        <v>8152</v>
      </c>
      <c r="CE4290" s="360" t="s">
        <v>8153</v>
      </c>
      <c r="CF4290" s="354" t="s">
        <v>7958</v>
      </c>
      <c r="CG4290" s="355" t="s">
        <v>679</v>
      </c>
      <c r="CH4290" s="356">
        <v>25200</v>
      </c>
      <c r="CI4290" s="357">
        <v>45658</v>
      </c>
    </row>
    <row r="4291" spans="79:87">
      <c r="CA4291" s="351">
        <v>4288</v>
      </c>
      <c r="CB4291" s="358"/>
      <c r="CC4291" s="360" t="s">
        <v>4807</v>
      </c>
      <c r="CD4291" s="353" t="s">
        <v>8152</v>
      </c>
      <c r="CE4291" s="360" t="s">
        <v>8153</v>
      </c>
      <c r="CF4291" s="354" t="s">
        <v>2679</v>
      </c>
      <c r="CG4291" s="355" t="s">
        <v>627</v>
      </c>
      <c r="CH4291" s="356">
        <v>103000</v>
      </c>
      <c r="CI4291" s="357">
        <v>45717</v>
      </c>
    </row>
    <row r="4292" spans="79:87">
      <c r="CA4292" s="351">
        <v>4289</v>
      </c>
      <c r="CB4292" s="358"/>
      <c r="CC4292" s="360" t="s">
        <v>4807</v>
      </c>
      <c r="CD4292" s="353" t="s">
        <v>8152</v>
      </c>
      <c r="CE4292" s="360" t="s">
        <v>8153</v>
      </c>
      <c r="CF4292" s="354" t="s">
        <v>8154</v>
      </c>
      <c r="CG4292" s="355" t="s">
        <v>700</v>
      </c>
      <c r="CH4292" s="356">
        <v>61600</v>
      </c>
      <c r="CI4292" s="357">
        <v>45717</v>
      </c>
    </row>
    <row r="4293" spans="79:87">
      <c r="CA4293" s="351">
        <v>4290</v>
      </c>
      <c r="CB4293" s="358"/>
      <c r="CC4293" s="360" t="s">
        <v>4807</v>
      </c>
      <c r="CD4293" s="353" t="s">
        <v>8152</v>
      </c>
      <c r="CE4293" s="360" t="s">
        <v>8153</v>
      </c>
      <c r="CF4293" s="354" t="s">
        <v>2679</v>
      </c>
      <c r="CG4293" s="355" t="s">
        <v>627</v>
      </c>
      <c r="CH4293" s="356">
        <v>51500</v>
      </c>
      <c r="CI4293" s="357">
        <v>45717</v>
      </c>
    </row>
    <row r="4294" spans="79:87">
      <c r="CA4294" s="351">
        <v>4291</v>
      </c>
      <c r="CB4294" s="358"/>
      <c r="CC4294" s="360" t="s">
        <v>4807</v>
      </c>
      <c r="CD4294" s="353" t="s">
        <v>8152</v>
      </c>
      <c r="CE4294" s="360" t="s">
        <v>8153</v>
      </c>
      <c r="CF4294" s="354" t="s">
        <v>8154</v>
      </c>
      <c r="CG4294" s="355" t="s">
        <v>700</v>
      </c>
      <c r="CH4294" s="356">
        <v>123200</v>
      </c>
      <c r="CI4294" s="357">
        <v>45717</v>
      </c>
    </row>
    <row r="4295" spans="79:87">
      <c r="CA4295" s="351">
        <v>4292</v>
      </c>
      <c r="CB4295" s="358"/>
      <c r="CC4295" s="360" t="s">
        <v>4807</v>
      </c>
      <c r="CD4295" s="353" t="s">
        <v>8152</v>
      </c>
      <c r="CE4295" s="360" t="s">
        <v>8153</v>
      </c>
      <c r="CF4295" s="354" t="s">
        <v>2215</v>
      </c>
      <c r="CG4295" s="355" t="s">
        <v>683</v>
      </c>
      <c r="CH4295" s="356">
        <v>21300</v>
      </c>
      <c r="CI4295" s="357">
        <v>45717</v>
      </c>
    </row>
    <row r="4296" spans="79:87">
      <c r="CA4296" s="351">
        <v>4293</v>
      </c>
      <c r="CB4296" s="358"/>
      <c r="CC4296" s="360" t="s">
        <v>4807</v>
      </c>
      <c r="CD4296" s="353" t="s">
        <v>8152</v>
      </c>
      <c r="CE4296" s="360" t="s">
        <v>8153</v>
      </c>
      <c r="CF4296" s="354" t="s">
        <v>2215</v>
      </c>
      <c r="CG4296" s="355" t="s">
        <v>683</v>
      </c>
      <c r="CH4296" s="356">
        <v>31950</v>
      </c>
      <c r="CI4296" s="357">
        <v>45717</v>
      </c>
    </row>
    <row r="4297" spans="79:87">
      <c r="CA4297" s="351">
        <v>4294</v>
      </c>
      <c r="CB4297" s="358"/>
      <c r="CC4297" s="360" t="s">
        <v>4807</v>
      </c>
      <c r="CD4297" s="353" t="s">
        <v>8152</v>
      </c>
      <c r="CE4297" s="360" t="s">
        <v>8153</v>
      </c>
      <c r="CF4297" s="354" t="s">
        <v>2215</v>
      </c>
      <c r="CG4297" s="355" t="s">
        <v>683</v>
      </c>
      <c r="CH4297" s="356">
        <v>21300</v>
      </c>
      <c r="CI4297" s="357">
        <v>45717</v>
      </c>
    </row>
    <row r="4298" spans="79:87">
      <c r="CA4298" s="351">
        <v>4295</v>
      </c>
      <c r="CB4298" s="358"/>
      <c r="CC4298" s="360" t="s">
        <v>4807</v>
      </c>
      <c r="CD4298" s="353" t="s">
        <v>8152</v>
      </c>
      <c r="CE4298" s="360" t="s">
        <v>8153</v>
      </c>
      <c r="CF4298" s="354" t="s">
        <v>2679</v>
      </c>
      <c r="CG4298" s="355" t="s">
        <v>627</v>
      </c>
      <c r="CH4298" s="356">
        <v>51500</v>
      </c>
      <c r="CI4298" s="357">
        <v>45689</v>
      </c>
    </row>
    <row r="4299" spans="79:87">
      <c r="CA4299" s="351">
        <v>4296</v>
      </c>
      <c r="CB4299" s="358"/>
      <c r="CC4299" s="360" t="s">
        <v>4807</v>
      </c>
      <c r="CD4299" s="353" t="s">
        <v>8155</v>
      </c>
      <c r="CE4299" s="360" t="s">
        <v>7762</v>
      </c>
      <c r="CF4299" s="354" t="s">
        <v>2147</v>
      </c>
      <c r="CG4299" s="355" t="s">
        <v>752</v>
      </c>
      <c r="CH4299" s="356">
        <v>5500</v>
      </c>
      <c r="CI4299" s="357">
        <v>45658</v>
      </c>
    </row>
    <row r="4300" spans="79:87">
      <c r="CA4300" s="351">
        <v>4297</v>
      </c>
      <c r="CB4300" s="358"/>
      <c r="CC4300" s="360" t="s">
        <v>4807</v>
      </c>
      <c r="CD4300" s="353" t="s">
        <v>7393</v>
      </c>
      <c r="CE4300" s="360" t="s">
        <v>8156</v>
      </c>
      <c r="CF4300" s="354" t="s">
        <v>2198</v>
      </c>
      <c r="CG4300" s="355" t="s">
        <v>2199</v>
      </c>
      <c r="CH4300" s="356">
        <v>25000</v>
      </c>
      <c r="CI4300" s="357">
        <v>45717</v>
      </c>
    </row>
    <row r="4301" spans="79:87">
      <c r="CA4301" s="351">
        <v>4298</v>
      </c>
      <c r="CB4301" s="358"/>
      <c r="CC4301" s="360" t="s">
        <v>4807</v>
      </c>
      <c r="CD4301" s="353" t="s">
        <v>8157</v>
      </c>
      <c r="CE4301" s="360" t="s">
        <v>7831</v>
      </c>
      <c r="CF4301" s="354" t="s">
        <v>2707</v>
      </c>
      <c r="CG4301" s="355" t="s">
        <v>631</v>
      </c>
      <c r="CH4301" s="356">
        <v>6900</v>
      </c>
      <c r="CI4301" s="357">
        <v>45717</v>
      </c>
    </row>
    <row r="4302" spans="79:87">
      <c r="CA4302" s="351">
        <v>4299</v>
      </c>
      <c r="CB4302" s="358"/>
      <c r="CC4302" s="360" t="s">
        <v>4807</v>
      </c>
      <c r="CD4302" s="353" t="s">
        <v>8157</v>
      </c>
      <c r="CE4302" s="360" t="s">
        <v>7831</v>
      </c>
      <c r="CF4302" s="354" t="s">
        <v>2065</v>
      </c>
      <c r="CG4302" s="355" t="s">
        <v>811</v>
      </c>
      <c r="CH4302" s="356">
        <v>15000</v>
      </c>
      <c r="CI4302" s="357">
        <v>45717</v>
      </c>
    </row>
    <row r="4303" spans="79:87">
      <c r="CA4303" s="351">
        <v>4300</v>
      </c>
      <c r="CB4303" s="358"/>
      <c r="CC4303" s="360" t="s">
        <v>4807</v>
      </c>
      <c r="CD4303" s="353" t="s">
        <v>8158</v>
      </c>
      <c r="CE4303" s="360" t="s">
        <v>8159</v>
      </c>
      <c r="CF4303" s="354" t="s">
        <v>3420</v>
      </c>
      <c r="CG4303" s="355" t="s">
        <v>2169</v>
      </c>
      <c r="CH4303" s="356">
        <v>-12690</v>
      </c>
      <c r="CI4303" s="357">
        <v>45717</v>
      </c>
    </row>
    <row r="4304" spans="79:87">
      <c r="CA4304" s="351">
        <v>4301</v>
      </c>
      <c r="CB4304" s="358"/>
      <c r="CC4304" s="360" t="s">
        <v>4807</v>
      </c>
      <c r="CD4304" s="353" t="s">
        <v>1685</v>
      </c>
      <c r="CE4304" s="360" t="s">
        <v>3978</v>
      </c>
      <c r="CF4304" s="354" t="s">
        <v>2855</v>
      </c>
      <c r="CG4304" s="355" t="s">
        <v>707</v>
      </c>
      <c r="CH4304" s="356">
        <v>60540</v>
      </c>
      <c r="CI4304" s="357">
        <v>45717</v>
      </c>
    </row>
    <row r="4305" spans="79:87">
      <c r="CA4305" s="351">
        <v>4302</v>
      </c>
      <c r="CB4305" s="358"/>
      <c r="CC4305" s="360" t="s">
        <v>4807</v>
      </c>
      <c r="CD4305" s="353" t="s">
        <v>1685</v>
      </c>
      <c r="CE4305" s="360" t="s">
        <v>3978</v>
      </c>
      <c r="CF4305" s="354" t="s">
        <v>2312</v>
      </c>
      <c r="CG4305" s="355" t="s">
        <v>638</v>
      </c>
      <c r="CH4305" s="356">
        <v>18000</v>
      </c>
      <c r="CI4305" s="357">
        <v>45717</v>
      </c>
    </row>
    <row r="4306" spans="79:87">
      <c r="CA4306" s="351">
        <v>4303</v>
      </c>
      <c r="CB4306" s="358"/>
      <c r="CC4306" s="360" t="s">
        <v>4807</v>
      </c>
      <c r="CD4306" s="353" t="s">
        <v>1685</v>
      </c>
      <c r="CE4306" s="360" t="s">
        <v>3978</v>
      </c>
      <c r="CF4306" s="354" t="s">
        <v>2329</v>
      </c>
      <c r="CG4306" s="355" t="s">
        <v>663</v>
      </c>
      <c r="CH4306" s="356">
        <v>68490</v>
      </c>
      <c r="CI4306" s="357">
        <v>45717</v>
      </c>
    </row>
    <row r="4307" spans="79:87">
      <c r="CA4307" s="351">
        <v>4304</v>
      </c>
      <c r="CB4307" s="358"/>
      <c r="CC4307" s="360" t="s">
        <v>4807</v>
      </c>
      <c r="CD4307" s="353" t="s">
        <v>1685</v>
      </c>
      <c r="CE4307" s="360" t="s">
        <v>3978</v>
      </c>
      <c r="CF4307" s="354" t="s">
        <v>2329</v>
      </c>
      <c r="CG4307" s="355" t="s">
        <v>663</v>
      </c>
      <c r="CH4307" s="356">
        <v>182640</v>
      </c>
      <c r="CI4307" s="357">
        <v>45689</v>
      </c>
    </row>
    <row r="4308" spans="79:87">
      <c r="CA4308" s="351">
        <v>4305</v>
      </c>
      <c r="CB4308" s="358"/>
      <c r="CC4308" s="360" t="s">
        <v>4807</v>
      </c>
      <c r="CD4308" s="353" t="s">
        <v>1685</v>
      </c>
      <c r="CE4308" s="360" t="s">
        <v>3978</v>
      </c>
      <c r="CF4308" s="354" t="s">
        <v>2347</v>
      </c>
      <c r="CG4308" s="355" t="s">
        <v>737</v>
      </c>
      <c r="CH4308" s="356">
        <v>39900</v>
      </c>
      <c r="CI4308" s="357">
        <v>45658</v>
      </c>
    </row>
    <row r="4309" spans="79:87">
      <c r="CA4309" s="351">
        <v>4306</v>
      </c>
      <c r="CB4309" s="358"/>
      <c r="CC4309" s="360" t="s">
        <v>4807</v>
      </c>
      <c r="CD4309" s="353" t="s">
        <v>1685</v>
      </c>
      <c r="CE4309" s="360" t="s">
        <v>3978</v>
      </c>
      <c r="CF4309" s="354" t="s">
        <v>2261</v>
      </c>
      <c r="CG4309" s="355" t="s">
        <v>682</v>
      </c>
      <c r="CH4309" s="356">
        <v>25500</v>
      </c>
      <c r="CI4309" s="357">
        <v>45717</v>
      </c>
    </row>
    <row r="4310" spans="79:87">
      <c r="CA4310" s="351">
        <v>4307</v>
      </c>
      <c r="CB4310" s="358"/>
      <c r="CC4310" s="360" t="s">
        <v>4807</v>
      </c>
      <c r="CD4310" s="353" t="s">
        <v>1685</v>
      </c>
      <c r="CE4310" s="360" t="s">
        <v>3978</v>
      </c>
      <c r="CF4310" s="354" t="s">
        <v>2312</v>
      </c>
      <c r="CG4310" s="355" t="s">
        <v>638</v>
      </c>
      <c r="CH4310" s="356">
        <v>36000</v>
      </c>
      <c r="CI4310" s="357">
        <v>45717</v>
      </c>
    </row>
    <row r="4311" spans="79:87">
      <c r="CA4311" s="351">
        <v>4308</v>
      </c>
      <c r="CB4311" s="358"/>
      <c r="CC4311" s="360" t="s">
        <v>4807</v>
      </c>
      <c r="CD4311" s="353" t="s">
        <v>1685</v>
      </c>
      <c r="CE4311" s="360" t="s">
        <v>3978</v>
      </c>
      <c r="CF4311" s="354" t="s">
        <v>2341</v>
      </c>
      <c r="CG4311" s="355" t="s">
        <v>738</v>
      </c>
      <c r="CH4311" s="356">
        <v>39900</v>
      </c>
      <c r="CI4311" s="357">
        <v>45717</v>
      </c>
    </row>
    <row r="4312" spans="79:87">
      <c r="CA4312" s="351">
        <v>4309</v>
      </c>
      <c r="CB4312" s="358"/>
      <c r="CC4312" s="360" t="s">
        <v>4807</v>
      </c>
      <c r="CD4312" s="353" t="s">
        <v>1685</v>
      </c>
      <c r="CE4312" s="360" t="s">
        <v>3978</v>
      </c>
      <c r="CF4312" s="354" t="s">
        <v>2341</v>
      </c>
      <c r="CG4312" s="355" t="s">
        <v>738</v>
      </c>
      <c r="CH4312" s="356">
        <v>199500</v>
      </c>
      <c r="CI4312" s="357">
        <v>45717</v>
      </c>
    </row>
    <row r="4313" spans="79:87">
      <c r="CA4313" s="351">
        <v>4310</v>
      </c>
      <c r="CB4313" s="358"/>
      <c r="CC4313" s="360" t="s">
        <v>4807</v>
      </c>
      <c r="CD4313" s="353" t="s">
        <v>1685</v>
      </c>
      <c r="CE4313" s="360" t="s">
        <v>3978</v>
      </c>
      <c r="CF4313" s="354" t="s">
        <v>3773</v>
      </c>
      <c r="CG4313" s="355" t="s">
        <v>734</v>
      </c>
      <c r="CH4313" s="356">
        <v>20250</v>
      </c>
      <c r="CI4313" s="357">
        <v>45717</v>
      </c>
    </row>
    <row r="4314" spans="79:87">
      <c r="CA4314" s="351">
        <v>4311</v>
      </c>
      <c r="CB4314" s="358"/>
      <c r="CC4314" s="360" t="s">
        <v>4807</v>
      </c>
      <c r="CD4314" s="353" t="s">
        <v>1685</v>
      </c>
      <c r="CE4314" s="360" t="s">
        <v>3978</v>
      </c>
      <c r="CF4314" s="354" t="s">
        <v>2329</v>
      </c>
      <c r="CG4314" s="355" t="s">
        <v>663</v>
      </c>
      <c r="CH4314" s="356">
        <v>68490</v>
      </c>
      <c r="CI4314" s="357">
        <v>45717</v>
      </c>
    </row>
    <row r="4315" spans="79:87">
      <c r="CA4315" s="351">
        <v>4312</v>
      </c>
      <c r="CB4315" s="358"/>
      <c r="CC4315" s="360" t="s">
        <v>4807</v>
      </c>
      <c r="CD4315" s="353" t="s">
        <v>8160</v>
      </c>
      <c r="CE4315" s="360" t="s">
        <v>7803</v>
      </c>
      <c r="CF4315" s="354" t="s">
        <v>2096</v>
      </c>
      <c r="CG4315" s="355" t="s">
        <v>657</v>
      </c>
      <c r="CH4315" s="356">
        <v>11340</v>
      </c>
      <c r="CI4315" s="357">
        <v>45717</v>
      </c>
    </row>
    <row r="4316" spans="79:87">
      <c r="CA4316" s="351">
        <v>4313</v>
      </c>
      <c r="CB4316" s="358"/>
      <c r="CC4316" s="360" t="s">
        <v>4807</v>
      </c>
      <c r="CD4316" s="353" t="s">
        <v>8160</v>
      </c>
      <c r="CE4316" s="360" t="s">
        <v>7803</v>
      </c>
      <c r="CF4316" s="354" t="s">
        <v>2096</v>
      </c>
      <c r="CG4316" s="355" t="s">
        <v>657</v>
      </c>
      <c r="CH4316" s="356">
        <v>5670</v>
      </c>
      <c r="CI4316" s="357">
        <v>45689</v>
      </c>
    </row>
    <row r="4317" spans="79:87">
      <c r="CA4317" s="351">
        <v>4314</v>
      </c>
      <c r="CB4317" s="358"/>
      <c r="CC4317" s="360" t="s">
        <v>4807</v>
      </c>
      <c r="CD4317" s="353" t="s">
        <v>8161</v>
      </c>
      <c r="CE4317" s="360" t="s">
        <v>8162</v>
      </c>
      <c r="CF4317" s="354" t="s">
        <v>3774</v>
      </c>
      <c r="CG4317" s="355" t="s">
        <v>809</v>
      </c>
      <c r="CH4317" s="356">
        <v>64000</v>
      </c>
      <c r="CI4317" s="357">
        <v>45658</v>
      </c>
    </row>
    <row r="4318" spans="79:87">
      <c r="CA4318" s="351">
        <v>4315</v>
      </c>
      <c r="CB4318" s="358"/>
      <c r="CC4318" s="360" t="s">
        <v>8163</v>
      </c>
      <c r="CD4318" s="353" t="s">
        <v>8164</v>
      </c>
      <c r="CE4318" s="360" t="s">
        <v>8165</v>
      </c>
      <c r="CF4318" s="354" t="s">
        <v>2092</v>
      </c>
      <c r="CG4318" s="355" t="s">
        <v>812</v>
      </c>
      <c r="CH4318" s="356">
        <v>115000</v>
      </c>
      <c r="CI4318" s="357">
        <v>45717</v>
      </c>
    </row>
    <row r="4319" spans="79:87">
      <c r="CA4319" s="351">
        <v>4316</v>
      </c>
      <c r="CB4319" s="358"/>
      <c r="CC4319" s="360" t="s">
        <v>8163</v>
      </c>
      <c r="CD4319" s="353" t="s">
        <v>8164</v>
      </c>
      <c r="CE4319" s="360" t="s">
        <v>8165</v>
      </c>
      <c r="CF4319" s="354" t="s">
        <v>2134</v>
      </c>
      <c r="CG4319" s="355" t="s">
        <v>807</v>
      </c>
      <c r="CH4319" s="356">
        <v>220000</v>
      </c>
      <c r="CI4319" s="357">
        <v>45717</v>
      </c>
    </row>
    <row r="4320" spans="79:87">
      <c r="CA4320" s="351">
        <v>4317</v>
      </c>
      <c r="CB4320" s="358"/>
      <c r="CC4320" s="360" t="s">
        <v>8163</v>
      </c>
      <c r="CD4320" s="353" t="s">
        <v>8164</v>
      </c>
      <c r="CE4320" s="360" t="s">
        <v>8165</v>
      </c>
      <c r="CF4320" s="354" t="s">
        <v>2131</v>
      </c>
      <c r="CG4320" s="355" t="s">
        <v>808</v>
      </c>
      <c r="CH4320" s="356">
        <v>600000</v>
      </c>
      <c r="CI4320" s="357">
        <v>45717</v>
      </c>
    </row>
    <row r="4321" spans="79:87">
      <c r="CA4321" s="351">
        <v>4318</v>
      </c>
      <c r="CB4321" s="358"/>
      <c r="CC4321" s="360" t="s">
        <v>8163</v>
      </c>
      <c r="CD4321" s="353" t="s">
        <v>8164</v>
      </c>
      <c r="CE4321" s="360" t="s">
        <v>8165</v>
      </c>
      <c r="CF4321" s="354" t="s">
        <v>2580</v>
      </c>
      <c r="CG4321" s="355" t="s">
        <v>823</v>
      </c>
      <c r="CH4321" s="356">
        <v>102500</v>
      </c>
      <c r="CI4321" s="357">
        <v>45717</v>
      </c>
    </row>
    <row r="4322" spans="79:87">
      <c r="CA4322" s="351">
        <v>4319</v>
      </c>
      <c r="CB4322" s="358"/>
      <c r="CC4322" s="360" t="s">
        <v>8166</v>
      </c>
      <c r="CD4322" s="353" t="s">
        <v>8167</v>
      </c>
      <c r="CE4322" s="360" t="s">
        <v>8168</v>
      </c>
      <c r="CF4322" s="354" t="s">
        <v>2388</v>
      </c>
      <c r="CG4322" s="355" t="s">
        <v>804</v>
      </c>
      <c r="CH4322" s="356">
        <v>4800</v>
      </c>
      <c r="CI4322" s="357">
        <v>45717</v>
      </c>
    </row>
    <row r="4323" spans="79:87">
      <c r="CA4323" s="351">
        <v>4320</v>
      </c>
      <c r="CB4323" s="358"/>
      <c r="CC4323" s="360" t="s">
        <v>8166</v>
      </c>
      <c r="CD4323" s="353" t="s">
        <v>8167</v>
      </c>
      <c r="CE4323" s="360" t="s">
        <v>8168</v>
      </c>
      <c r="CF4323" s="354" t="s">
        <v>2198</v>
      </c>
      <c r="CG4323" s="355" t="s">
        <v>2199</v>
      </c>
      <c r="CH4323" s="356">
        <v>50000</v>
      </c>
      <c r="CI4323" s="357">
        <v>45717</v>
      </c>
    </row>
    <row r="4324" spans="79:87">
      <c r="CA4324" s="351">
        <v>4321</v>
      </c>
      <c r="CB4324" s="358"/>
      <c r="CC4324" s="360" t="s">
        <v>8166</v>
      </c>
      <c r="CD4324" s="353" t="s">
        <v>8167</v>
      </c>
      <c r="CE4324" s="360" t="s">
        <v>8168</v>
      </c>
      <c r="CF4324" s="354" t="s">
        <v>2388</v>
      </c>
      <c r="CG4324" s="355" t="s">
        <v>804</v>
      </c>
      <c r="CH4324" s="356">
        <v>26400</v>
      </c>
      <c r="CI4324" s="357">
        <v>45717</v>
      </c>
    </row>
    <row r="4325" spans="79:87">
      <c r="CA4325" s="351">
        <v>4322</v>
      </c>
      <c r="CB4325" s="358"/>
      <c r="CC4325" s="360" t="s">
        <v>8166</v>
      </c>
      <c r="CD4325" s="353" t="s">
        <v>8167</v>
      </c>
      <c r="CE4325" s="360" t="s">
        <v>8168</v>
      </c>
      <c r="CF4325" s="354" t="s">
        <v>2215</v>
      </c>
      <c r="CG4325" s="355" t="s">
        <v>683</v>
      </c>
      <c r="CH4325" s="356">
        <v>31950</v>
      </c>
      <c r="CI4325" s="357">
        <v>45689</v>
      </c>
    </row>
    <row r="4326" spans="79:87">
      <c r="CA4326" s="351">
        <v>4323</v>
      </c>
      <c r="CB4326" s="358"/>
      <c r="CC4326" s="360" t="s">
        <v>8166</v>
      </c>
      <c r="CD4326" s="353" t="s">
        <v>8167</v>
      </c>
      <c r="CE4326" s="360" t="s">
        <v>8168</v>
      </c>
      <c r="CF4326" s="354" t="s">
        <v>2147</v>
      </c>
      <c r="CG4326" s="355" t="s">
        <v>752</v>
      </c>
      <c r="CH4326" s="356">
        <v>264000</v>
      </c>
      <c r="CI4326" s="357">
        <v>45658</v>
      </c>
    </row>
    <row r="4327" spans="79:87">
      <c r="CA4327" s="351">
        <v>4324</v>
      </c>
      <c r="CB4327" s="358"/>
      <c r="CC4327" s="360" t="s">
        <v>8166</v>
      </c>
      <c r="CD4327" s="353" t="s">
        <v>8167</v>
      </c>
      <c r="CE4327" s="360" t="s">
        <v>8168</v>
      </c>
      <c r="CF4327" s="354" t="s">
        <v>2341</v>
      </c>
      <c r="CG4327" s="355" t="s">
        <v>738</v>
      </c>
      <c r="CH4327" s="356">
        <v>199500</v>
      </c>
      <c r="CI4327" s="357">
        <v>45717</v>
      </c>
    </row>
    <row r="4328" spans="79:87">
      <c r="CA4328" s="351">
        <v>4325</v>
      </c>
      <c r="CB4328" s="358"/>
      <c r="CC4328" s="360" t="s">
        <v>8166</v>
      </c>
      <c r="CD4328" s="353" t="s">
        <v>8167</v>
      </c>
      <c r="CE4328" s="360" t="s">
        <v>8168</v>
      </c>
      <c r="CF4328" s="354" t="s">
        <v>3493</v>
      </c>
      <c r="CG4328" s="355" t="s">
        <v>748</v>
      </c>
      <c r="CH4328" s="356">
        <v>66024</v>
      </c>
      <c r="CI4328" s="357">
        <v>45717</v>
      </c>
    </row>
    <row r="4329" spans="79:87">
      <c r="CA4329" s="351">
        <v>4326</v>
      </c>
      <c r="CB4329" s="358"/>
      <c r="CC4329" s="360" t="s">
        <v>8166</v>
      </c>
      <c r="CD4329" s="353" t="s">
        <v>8167</v>
      </c>
      <c r="CE4329" s="360" t="s">
        <v>8168</v>
      </c>
      <c r="CF4329" s="354" t="s">
        <v>2325</v>
      </c>
      <c r="CG4329" s="355" t="s">
        <v>661</v>
      </c>
      <c r="CH4329" s="356">
        <v>95670</v>
      </c>
      <c r="CI4329" s="357">
        <v>45717</v>
      </c>
    </row>
    <row r="4330" spans="79:87">
      <c r="CA4330" s="351">
        <v>4327</v>
      </c>
      <c r="CB4330" s="358"/>
      <c r="CC4330" s="360" t="s">
        <v>8166</v>
      </c>
      <c r="CD4330" s="353" t="s">
        <v>8167</v>
      </c>
      <c r="CE4330" s="360" t="s">
        <v>8168</v>
      </c>
      <c r="CF4330" s="354" t="s">
        <v>2209</v>
      </c>
      <c r="CG4330" s="355" t="s">
        <v>678</v>
      </c>
      <c r="CH4330" s="356">
        <v>74000</v>
      </c>
      <c r="CI4330" s="357">
        <v>45717</v>
      </c>
    </row>
    <row r="4331" spans="79:87">
      <c r="CA4331" s="351">
        <v>4328</v>
      </c>
      <c r="CB4331" s="358"/>
      <c r="CC4331" s="360" t="s">
        <v>8166</v>
      </c>
      <c r="CD4331" s="353" t="s">
        <v>8167</v>
      </c>
      <c r="CE4331" s="360" t="s">
        <v>8168</v>
      </c>
      <c r="CF4331" s="354" t="s">
        <v>3531</v>
      </c>
      <c r="CG4331" s="355" t="s">
        <v>659</v>
      </c>
      <c r="CH4331" s="356">
        <v>109200</v>
      </c>
      <c r="CI4331" s="357">
        <v>45717</v>
      </c>
    </row>
    <row r="4332" spans="79:87">
      <c r="CA4332" s="351">
        <v>4329</v>
      </c>
      <c r="CB4332" s="358"/>
      <c r="CC4332" s="360" t="s">
        <v>8166</v>
      </c>
      <c r="CD4332" s="353" t="s">
        <v>8167</v>
      </c>
      <c r="CE4332" s="360" t="s">
        <v>8168</v>
      </c>
      <c r="CF4332" s="354" t="s">
        <v>2127</v>
      </c>
      <c r="CG4332" s="355" t="s">
        <v>751</v>
      </c>
      <c r="CH4332" s="356">
        <v>189600</v>
      </c>
      <c r="CI4332" s="357">
        <v>45717</v>
      </c>
    </row>
    <row r="4333" spans="79:87">
      <c r="CA4333" s="351">
        <v>4330</v>
      </c>
      <c r="CB4333" s="358"/>
      <c r="CC4333" s="360" t="s">
        <v>8166</v>
      </c>
      <c r="CD4333" s="353" t="s">
        <v>8167</v>
      </c>
      <c r="CE4333" s="360" t="s">
        <v>8168</v>
      </c>
      <c r="CF4333" s="354" t="s">
        <v>2215</v>
      </c>
      <c r="CG4333" s="355" t="s">
        <v>683</v>
      </c>
      <c r="CH4333" s="356">
        <v>85200</v>
      </c>
      <c r="CI4333" s="357">
        <v>45717</v>
      </c>
    </row>
    <row r="4334" spans="79:87">
      <c r="CA4334" s="351">
        <v>4331</v>
      </c>
      <c r="CB4334" s="358"/>
      <c r="CC4334" s="360" t="s">
        <v>8166</v>
      </c>
      <c r="CD4334" s="353" t="s">
        <v>8167</v>
      </c>
      <c r="CE4334" s="360" t="s">
        <v>8168</v>
      </c>
      <c r="CF4334" s="354" t="s">
        <v>2123</v>
      </c>
      <c r="CG4334" s="355" t="s">
        <v>716</v>
      </c>
      <c r="CH4334" s="356">
        <v>48600</v>
      </c>
      <c r="CI4334" s="357">
        <v>45689</v>
      </c>
    </row>
    <row r="4335" spans="79:87">
      <c r="CA4335" s="351">
        <v>4332</v>
      </c>
      <c r="CB4335" s="358"/>
      <c r="CC4335" s="360" t="s">
        <v>8166</v>
      </c>
      <c r="CD4335" s="353" t="s">
        <v>8167</v>
      </c>
      <c r="CE4335" s="360" t="s">
        <v>8168</v>
      </c>
      <c r="CF4335" s="354" t="s">
        <v>7861</v>
      </c>
      <c r="CG4335" s="355" t="s">
        <v>713</v>
      </c>
      <c r="CH4335" s="356">
        <v>24150</v>
      </c>
      <c r="CI4335" s="357">
        <v>45658</v>
      </c>
    </row>
    <row r="4336" spans="79:87">
      <c r="CA4336" s="351">
        <v>4333</v>
      </c>
      <c r="CB4336" s="358"/>
      <c r="CC4336" s="360" t="s">
        <v>4807</v>
      </c>
      <c r="CD4336" s="353" t="s">
        <v>1915</v>
      </c>
      <c r="CE4336" s="360" t="s">
        <v>7750</v>
      </c>
      <c r="CF4336" s="354" t="s">
        <v>2054</v>
      </c>
      <c r="CG4336" s="355" t="s">
        <v>759</v>
      </c>
      <c r="CH4336" s="356">
        <v>55080</v>
      </c>
      <c r="CI4336" s="357">
        <v>45717</v>
      </c>
    </row>
    <row r="4337" spans="79:87">
      <c r="CA4337" s="351">
        <v>4334</v>
      </c>
      <c r="CB4337" s="358"/>
      <c r="CC4337" s="360" t="s">
        <v>4807</v>
      </c>
      <c r="CD4337" s="353" t="s">
        <v>1915</v>
      </c>
      <c r="CE4337" s="360" t="s">
        <v>7750</v>
      </c>
      <c r="CF4337" s="354" t="s">
        <v>2679</v>
      </c>
      <c r="CG4337" s="355" t="s">
        <v>627</v>
      </c>
      <c r="CH4337" s="356">
        <v>154500</v>
      </c>
      <c r="CI4337" s="357">
        <v>45717</v>
      </c>
    </row>
    <row r="4338" spans="79:87">
      <c r="CA4338" s="351">
        <v>4335</v>
      </c>
      <c r="CB4338" s="358"/>
      <c r="CC4338" s="360" t="s">
        <v>4807</v>
      </c>
      <c r="CD4338" s="353" t="s">
        <v>1915</v>
      </c>
      <c r="CE4338" s="360" t="s">
        <v>7750</v>
      </c>
      <c r="CF4338" s="354" t="s">
        <v>3774</v>
      </c>
      <c r="CG4338" s="355" t="s">
        <v>809</v>
      </c>
      <c r="CH4338" s="356">
        <v>192000</v>
      </c>
      <c r="CI4338" s="357">
        <v>45717</v>
      </c>
    </row>
    <row r="4339" spans="79:87">
      <c r="CA4339" s="351">
        <v>4336</v>
      </c>
      <c r="CB4339" s="358"/>
      <c r="CC4339" s="360" t="s">
        <v>4807</v>
      </c>
      <c r="CD4339" s="353" t="s">
        <v>1915</v>
      </c>
      <c r="CE4339" s="360" t="s">
        <v>7750</v>
      </c>
      <c r="CF4339" s="354" t="s">
        <v>2278</v>
      </c>
      <c r="CG4339" s="355" t="s">
        <v>685</v>
      </c>
      <c r="CH4339" s="356">
        <v>161700</v>
      </c>
      <c r="CI4339" s="357">
        <v>45717</v>
      </c>
    </row>
    <row r="4340" spans="79:87">
      <c r="CA4340" s="351">
        <v>4337</v>
      </c>
      <c r="CB4340" s="358"/>
      <c r="CC4340" s="360" t="s">
        <v>4807</v>
      </c>
      <c r="CD4340" s="353" t="s">
        <v>1915</v>
      </c>
      <c r="CE4340" s="360" t="s">
        <v>7750</v>
      </c>
      <c r="CF4340" s="354" t="s">
        <v>2278</v>
      </c>
      <c r="CG4340" s="355" t="s">
        <v>685</v>
      </c>
      <c r="CH4340" s="356">
        <v>161700</v>
      </c>
      <c r="CI4340" s="357">
        <v>45717</v>
      </c>
    </row>
    <row r="4341" spans="79:87">
      <c r="CA4341" s="351">
        <v>4338</v>
      </c>
      <c r="CB4341" s="358"/>
      <c r="CC4341" s="360" t="s">
        <v>4807</v>
      </c>
      <c r="CD4341" s="353" t="s">
        <v>8169</v>
      </c>
      <c r="CE4341" s="360" t="s">
        <v>8170</v>
      </c>
      <c r="CF4341" s="354" t="s">
        <v>2065</v>
      </c>
      <c r="CG4341" s="355" t="s">
        <v>811</v>
      </c>
      <c r="CH4341" s="356">
        <v>15000</v>
      </c>
      <c r="CI4341" s="357">
        <v>45717</v>
      </c>
    </row>
    <row r="4342" spans="79:87">
      <c r="CA4342" s="351">
        <v>4339</v>
      </c>
      <c r="CB4342" s="358"/>
      <c r="CC4342" s="360" t="s">
        <v>4807</v>
      </c>
      <c r="CD4342" s="353" t="s">
        <v>8171</v>
      </c>
      <c r="CE4342" s="360" t="s">
        <v>8172</v>
      </c>
      <c r="CF4342" s="354" t="s">
        <v>2134</v>
      </c>
      <c r="CG4342" s="355" t="s">
        <v>807</v>
      </c>
      <c r="CH4342" s="356">
        <v>22000</v>
      </c>
      <c r="CI4342" s="357">
        <v>45717</v>
      </c>
    </row>
    <row r="4343" spans="79:87">
      <c r="CA4343" s="351">
        <v>4340</v>
      </c>
      <c r="CB4343" s="358"/>
      <c r="CC4343" s="360" t="s">
        <v>4807</v>
      </c>
      <c r="CD4343" s="353" t="s">
        <v>8173</v>
      </c>
      <c r="CE4343" s="360" t="s">
        <v>7757</v>
      </c>
      <c r="CF4343" s="354" t="s">
        <v>2147</v>
      </c>
      <c r="CG4343" s="355" t="s">
        <v>752</v>
      </c>
      <c r="CH4343" s="356">
        <v>22000</v>
      </c>
      <c r="CI4343" s="357">
        <v>45689</v>
      </c>
    </row>
    <row r="4344" spans="79:87">
      <c r="CA4344" s="351">
        <v>4341</v>
      </c>
      <c r="CB4344" s="358"/>
      <c r="CC4344" s="360" t="s">
        <v>4807</v>
      </c>
      <c r="CD4344" s="353" t="s">
        <v>1623</v>
      </c>
      <c r="CE4344" s="360" t="s">
        <v>8174</v>
      </c>
      <c r="CF4344" s="354" t="s">
        <v>7684</v>
      </c>
      <c r="CG4344" s="355" t="s">
        <v>665</v>
      </c>
      <c r="CH4344" s="356">
        <v>7860</v>
      </c>
      <c r="CI4344" s="357">
        <v>45658</v>
      </c>
    </row>
    <row r="4345" spans="79:87">
      <c r="CA4345" s="351">
        <v>4342</v>
      </c>
      <c r="CB4345" s="358"/>
      <c r="CC4345" s="360" t="s">
        <v>8175</v>
      </c>
      <c r="CD4345" s="353" t="s">
        <v>8176</v>
      </c>
      <c r="CE4345" s="360" t="s">
        <v>8177</v>
      </c>
      <c r="CF4345" s="354" t="s">
        <v>2072</v>
      </c>
      <c r="CG4345" s="355" t="s">
        <v>800</v>
      </c>
      <c r="CH4345" s="356">
        <v>19000</v>
      </c>
      <c r="CI4345" s="357">
        <v>45717</v>
      </c>
    </row>
    <row r="4346" spans="79:87">
      <c r="CA4346" s="351">
        <v>4343</v>
      </c>
      <c r="CB4346" s="358"/>
      <c r="CC4346" s="360" t="s">
        <v>4807</v>
      </c>
      <c r="CD4346" s="353" t="s">
        <v>8178</v>
      </c>
      <c r="CE4346" s="360" t="s">
        <v>8179</v>
      </c>
      <c r="CF4346" s="354" t="s">
        <v>2732</v>
      </c>
      <c r="CG4346" s="355" t="s">
        <v>802</v>
      </c>
      <c r="CH4346" s="356">
        <v>145000</v>
      </c>
      <c r="CI4346" s="357">
        <v>45717</v>
      </c>
    </row>
    <row r="4347" spans="79:87">
      <c r="CA4347" s="351">
        <v>4344</v>
      </c>
      <c r="CB4347" s="358"/>
      <c r="CC4347" s="360" t="s">
        <v>4807</v>
      </c>
      <c r="CD4347" s="353" t="s">
        <v>8180</v>
      </c>
      <c r="CE4347" s="360" t="s">
        <v>8181</v>
      </c>
      <c r="CF4347" s="354" t="s">
        <v>2732</v>
      </c>
      <c r="CG4347" s="355" t="s">
        <v>802</v>
      </c>
      <c r="CH4347" s="356">
        <v>29000</v>
      </c>
      <c r="CI4347" s="357">
        <v>45717</v>
      </c>
    </row>
    <row r="4348" spans="79:87">
      <c r="CA4348" s="351">
        <v>4345</v>
      </c>
      <c r="CB4348" s="358"/>
      <c r="CC4348" s="360" t="s">
        <v>4807</v>
      </c>
      <c r="CD4348" s="353" t="s">
        <v>8182</v>
      </c>
      <c r="CE4348" s="360" t="s">
        <v>8183</v>
      </c>
      <c r="CF4348" s="354" t="s">
        <v>2082</v>
      </c>
      <c r="CG4348" s="355" t="s">
        <v>693</v>
      </c>
      <c r="CH4348" s="356">
        <v>0</v>
      </c>
      <c r="CI4348" s="357">
        <v>45717</v>
      </c>
    </row>
    <row r="4349" spans="79:87">
      <c r="CA4349" s="351">
        <v>4346</v>
      </c>
      <c r="CB4349" s="358"/>
      <c r="CC4349" s="360" t="s">
        <v>4807</v>
      </c>
      <c r="CD4349" s="353" t="s">
        <v>8184</v>
      </c>
      <c r="CE4349" s="360" t="s">
        <v>8185</v>
      </c>
      <c r="CF4349" s="354" t="s">
        <v>2046</v>
      </c>
      <c r="CG4349" s="355" t="s">
        <v>821</v>
      </c>
      <c r="CH4349" s="356">
        <v>22600</v>
      </c>
      <c r="CI4349" s="357">
        <v>45717</v>
      </c>
    </row>
    <row r="4350" spans="79:87">
      <c r="CA4350" s="351">
        <v>4347</v>
      </c>
      <c r="CB4350" s="358"/>
      <c r="CC4350" s="360" t="s">
        <v>4807</v>
      </c>
      <c r="CD4350" s="353" t="s">
        <v>8186</v>
      </c>
      <c r="CE4350" s="360" t="s">
        <v>8093</v>
      </c>
      <c r="CF4350" s="354" t="s">
        <v>7958</v>
      </c>
      <c r="CG4350" s="355" t="s">
        <v>679</v>
      </c>
      <c r="CH4350" s="356">
        <v>25200</v>
      </c>
      <c r="CI4350" s="357">
        <v>45717</v>
      </c>
    </row>
    <row r="4351" spans="79:87">
      <c r="CA4351" s="351">
        <v>4348</v>
      </c>
      <c r="CB4351" s="358"/>
      <c r="CC4351" s="360" t="s">
        <v>4807</v>
      </c>
      <c r="CD4351" s="353" t="s">
        <v>8186</v>
      </c>
      <c r="CE4351" s="360" t="s">
        <v>8093</v>
      </c>
      <c r="CF4351" s="354" t="s">
        <v>2147</v>
      </c>
      <c r="CG4351" s="355" t="s">
        <v>752</v>
      </c>
      <c r="CH4351" s="356">
        <v>5500</v>
      </c>
      <c r="CI4351" s="357">
        <v>45717</v>
      </c>
    </row>
    <row r="4352" spans="79:87">
      <c r="CA4352" s="351">
        <v>4349</v>
      </c>
      <c r="CB4352" s="358"/>
      <c r="CC4352" s="360" t="s">
        <v>4807</v>
      </c>
      <c r="CD4352" s="353" t="s">
        <v>8186</v>
      </c>
      <c r="CE4352" s="360" t="s">
        <v>8093</v>
      </c>
      <c r="CF4352" s="354" t="s">
        <v>2147</v>
      </c>
      <c r="CG4352" s="355" t="s">
        <v>752</v>
      </c>
      <c r="CH4352" s="356">
        <v>5500</v>
      </c>
      <c r="CI4352" s="357">
        <v>45689</v>
      </c>
    </row>
    <row r="4353" spans="79:87">
      <c r="CA4353" s="351">
        <v>4350</v>
      </c>
      <c r="CB4353" s="358"/>
      <c r="CC4353" s="360" t="s">
        <v>4807</v>
      </c>
      <c r="CD4353" s="353" t="s">
        <v>8187</v>
      </c>
      <c r="CE4353" s="360" t="s">
        <v>8188</v>
      </c>
      <c r="CF4353" s="354" t="s">
        <v>2732</v>
      </c>
      <c r="CG4353" s="355" t="s">
        <v>802</v>
      </c>
      <c r="CH4353" s="356">
        <v>29000</v>
      </c>
      <c r="CI4353" s="357">
        <v>45658</v>
      </c>
    </row>
    <row r="4354" spans="79:87">
      <c r="CA4354" s="351">
        <v>4351</v>
      </c>
      <c r="CB4354" s="358"/>
      <c r="CC4354" s="360" t="s">
        <v>4807</v>
      </c>
      <c r="CD4354" s="353" t="s">
        <v>8189</v>
      </c>
      <c r="CE4354" s="360" t="s">
        <v>7965</v>
      </c>
      <c r="CF4354" s="354" t="s">
        <v>2082</v>
      </c>
      <c r="CG4354" s="355" t="s">
        <v>693</v>
      </c>
      <c r="CH4354" s="356">
        <v>0</v>
      </c>
      <c r="CI4354" s="357">
        <v>45717</v>
      </c>
    </row>
    <row r="4355" spans="79:87">
      <c r="CA4355" s="351">
        <v>4352</v>
      </c>
      <c r="CB4355" s="358"/>
      <c r="CC4355" s="360" t="s">
        <v>4807</v>
      </c>
      <c r="CD4355" s="353" t="s">
        <v>8190</v>
      </c>
      <c r="CE4355" s="360" t="s">
        <v>8191</v>
      </c>
      <c r="CF4355" s="354" t="s">
        <v>2134</v>
      </c>
      <c r="CG4355" s="355" t="s">
        <v>807</v>
      </c>
      <c r="CH4355" s="356">
        <v>-44000</v>
      </c>
      <c r="CI4355" s="357">
        <v>45717</v>
      </c>
    </row>
    <row r="4356" spans="79:87">
      <c r="CA4356" s="351">
        <v>4353</v>
      </c>
      <c r="CB4356" s="358"/>
      <c r="CC4356" s="360" t="s">
        <v>4807</v>
      </c>
      <c r="CD4356" s="353" t="s">
        <v>8192</v>
      </c>
      <c r="CE4356" s="360" t="s">
        <v>8193</v>
      </c>
      <c r="CF4356" s="354" t="s">
        <v>2065</v>
      </c>
      <c r="CG4356" s="355" t="s">
        <v>811</v>
      </c>
      <c r="CH4356" s="356">
        <v>15000</v>
      </c>
      <c r="CI4356" s="357">
        <v>45717</v>
      </c>
    </row>
    <row r="4357" spans="79:87">
      <c r="CA4357" s="351">
        <v>4354</v>
      </c>
      <c r="CB4357" s="358"/>
      <c r="CC4357" s="360" t="s">
        <v>4807</v>
      </c>
      <c r="CD4357" s="353" t="s">
        <v>3831</v>
      </c>
      <c r="CE4357" s="360" t="s">
        <v>8194</v>
      </c>
      <c r="CF4357" s="354" t="s">
        <v>2082</v>
      </c>
      <c r="CG4357" s="355" t="s">
        <v>693</v>
      </c>
      <c r="CH4357" s="356">
        <v>0</v>
      </c>
      <c r="CI4357" s="357">
        <v>45717</v>
      </c>
    </row>
    <row r="4358" spans="79:87">
      <c r="CA4358" s="351">
        <v>4355</v>
      </c>
      <c r="CB4358" s="358"/>
      <c r="CC4358" s="360" t="s">
        <v>4807</v>
      </c>
      <c r="CD4358" s="353" t="s">
        <v>8195</v>
      </c>
      <c r="CE4358" s="360" t="s">
        <v>8174</v>
      </c>
      <c r="CF4358" s="354" t="s">
        <v>2137</v>
      </c>
      <c r="CG4358" s="355" t="s">
        <v>810</v>
      </c>
      <c r="CH4358" s="356">
        <v>12000</v>
      </c>
      <c r="CI4358" s="357">
        <v>45717</v>
      </c>
    </row>
    <row r="4359" spans="79:87">
      <c r="CA4359" s="351">
        <v>4356</v>
      </c>
      <c r="CB4359" s="358"/>
      <c r="CC4359" s="360" t="s">
        <v>4807</v>
      </c>
      <c r="CD4359" s="353" t="s">
        <v>8195</v>
      </c>
      <c r="CE4359" s="360" t="s">
        <v>8174</v>
      </c>
      <c r="CF4359" s="354" t="s">
        <v>2127</v>
      </c>
      <c r="CG4359" s="355" t="s">
        <v>751</v>
      </c>
      <c r="CH4359" s="356">
        <v>37920</v>
      </c>
      <c r="CI4359" s="357">
        <v>45717</v>
      </c>
    </row>
    <row r="4360" spans="79:87">
      <c r="CA4360" s="351">
        <v>4357</v>
      </c>
      <c r="CB4360" s="358"/>
      <c r="CC4360" s="360" t="s">
        <v>4807</v>
      </c>
      <c r="CD4360" s="353" t="s">
        <v>8196</v>
      </c>
      <c r="CE4360" s="360" t="s">
        <v>8197</v>
      </c>
      <c r="CF4360" s="354" t="s">
        <v>2082</v>
      </c>
      <c r="CG4360" s="355" t="s">
        <v>693</v>
      </c>
      <c r="CH4360" s="356">
        <v>0</v>
      </c>
      <c r="CI4360" s="357">
        <v>45717</v>
      </c>
    </row>
    <row r="4361" spans="79:87">
      <c r="CA4361" s="351">
        <v>4358</v>
      </c>
      <c r="CB4361" s="358"/>
      <c r="CC4361" s="360" t="s">
        <v>4807</v>
      </c>
      <c r="CD4361" s="353" t="s">
        <v>8198</v>
      </c>
      <c r="CE4361" s="360" t="s">
        <v>8199</v>
      </c>
      <c r="CF4361" s="354" t="s">
        <v>2679</v>
      </c>
      <c r="CG4361" s="355" t="s">
        <v>627</v>
      </c>
      <c r="CH4361" s="356">
        <v>51500</v>
      </c>
      <c r="CI4361" s="357">
        <v>45689</v>
      </c>
    </row>
    <row r="4362" spans="79:87">
      <c r="CA4362" s="351">
        <v>4359</v>
      </c>
      <c r="CB4362" s="358"/>
      <c r="CC4362" s="360" t="s">
        <v>4807</v>
      </c>
      <c r="CD4362" s="353" t="s">
        <v>8200</v>
      </c>
      <c r="CE4362" s="360" t="s">
        <v>8201</v>
      </c>
      <c r="CF4362" s="354" t="s">
        <v>2082</v>
      </c>
      <c r="CG4362" s="355" t="s">
        <v>693</v>
      </c>
      <c r="CH4362" s="356">
        <v>0</v>
      </c>
      <c r="CI4362" s="357">
        <v>45658</v>
      </c>
    </row>
    <row r="4363" spans="79:87">
      <c r="CA4363" s="351">
        <v>4360</v>
      </c>
      <c r="CB4363" s="358"/>
      <c r="CC4363" s="360" t="s">
        <v>4807</v>
      </c>
      <c r="CD4363" s="353" t="s">
        <v>8202</v>
      </c>
      <c r="CE4363" s="360" t="s">
        <v>7954</v>
      </c>
      <c r="CF4363" s="354" t="s">
        <v>2134</v>
      </c>
      <c r="CG4363" s="355" t="s">
        <v>807</v>
      </c>
      <c r="CH4363" s="356">
        <v>44000</v>
      </c>
      <c r="CI4363" s="357">
        <v>45717</v>
      </c>
    </row>
    <row r="4364" spans="79:87">
      <c r="CA4364" s="351">
        <v>4361</v>
      </c>
      <c r="CB4364" s="358"/>
      <c r="CC4364" s="360" t="s">
        <v>4807</v>
      </c>
      <c r="CD4364" s="353" t="s">
        <v>1730</v>
      </c>
      <c r="CE4364" s="360" t="s">
        <v>8203</v>
      </c>
      <c r="CF4364" s="354" t="s">
        <v>2864</v>
      </c>
      <c r="CG4364" s="355" t="s">
        <v>640</v>
      </c>
      <c r="CH4364" s="356">
        <v>43440</v>
      </c>
      <c r="CI4364" s="357">
        <v>45717</v>
      </c>
    </row>
    <row r="4365" spans="79:87">
      <c r="CA4365" s="351">
        <v>4362</v>
      </c>
      <c r="CB4365" s="358"/>
      <c r="CC4365" s="360" t="s">
        <v>4807</v>
      </c>
      <c r="CD4365" s="353" t="s">
        <v>1730</v>
      </c>
      <c r="CE4365" s="360" t="s">
        <v>8203</v>
      </c>
      <c r="CF4365" s="354" t="s">
        <v>2864</v>
      </c>
      <c r="CG4365" s="355" t="s">
        <v>640</v>
      </c>
      <c r="CH4365" s="356">
        <v>21720</v>
      </c>
      <c r="CI4365" s="357">
        <v>45717</v>
      </c>
    </row>
    <row r="4366" spans="79:87">
      <c r="CA4366" s="351">
        <v>4363</v>
      </c>
      <c r="CB4366" s="358"/>
      <c r="CC4366" s="360" t="s">
        <v>4807</v>
      </c>
      <c r="CD4366" s="353" t="s">
        <v>8204</v>
      </c>
      <c r="CE4366" s="360" t="s">
        <v>8205</v>
      </c>
      <c r="CF4366" s="354" t="s">
        <v>2732</v>
      </c>
      <c r="CG4366" s="355" t="s">
        <v>802</v>
      </c>
      <c r="CH4366" s="356">
        <v>29000</v>
      </c>
      <c r="CI4366" s="357">
        <v>45717</v>
      </c>
    </row>
    <row r="4367" spans="79:87">
      <c r="CA4367" s="351">
        <v>4364</v>
      </c>
      <c r="CB4367" s="358"/>
      <c r="CC4367" s="360" t="s">
        <v>4807</v>
      </c>
      <c r="CD4367" s="353" t="s">
        <v>8206</v>
      </c>
      <c r="CE4367" s="360" t="s">
        <v>8207</v>
      </c>
      <c r="CF4367" s="354" t="s">
        <v>2092</v>
      </c>
      <c r="CG4367" s="355" t="s">
        <v>812</v>
      </c>
      <c r="CH4367" s="356">
        <v>11500</v>
      </c>
      <c r="CI4367" s="357">
        <v>45717</v>
      </c>
    </row>
    <row r="4368" spans="79:87">
      <c r="CA4368" s="351">
        <v>4365</v>
      </c>
      <c r="CB4368" s="358"/>
      <c r="CC4368" s="360" t="s">
        <v>4807</v>
      </c>
      <c r="CD4368" s="353" t="s">
        <v>1592</v>
      </c>
      <c r="CE4368" s="360" t="s">
        <v>8208</v>
      </c>
      <c r="CF4368" s="354" t="s">
        <v>2147</v>
      </c>
      <c r="CG4368" s="355" t="s">
        <v>752</v>
      </c>
      <c r="CH4368" s="356">
        <v>11000</v>
      </c>
      <c r="CI4368" s="357">
        <v>45717</v>
      </c>
    </row>
    <row r="4369" spans="79:87">
      <c r="CA4369" s="351">
        <v>4366</v>
      </c>
      <c r="CB4369" s="358"/>
      <c r="CC4369" s="360" t="s">
        <v>4807</v>
      </c>
      <c r="CD4369" s="353" t="s">
        <v>1592</v>
      </c>
      <c r="CE4369" s="360" t="s">
        <v>8208</v>
      </c>
      <c r="CF4369" s="354" t="s">
        <v>2325</v>
      </c>
      <c r="CG4369" s="355" t="s">
        <v>661</v>
      </c>
      <c r="CH4369" s="356">
        <v>127560</v>
      </c>
      <c r="CI4369" s="357">
        <v>45717</v>
      </c>
    </row>
    <row r="4370" spans="79:87">
      <c r="CA4370" s="351">
        <v>4367</v>
      </c>
      <c r="CB4370" s="358"/>
      <c r="CC4370" s="360" t="s">
        <v>4807</v>
      </c>
      <c r="CD4370" s="353" t="s">
        <v>1592</v>
      </c>
      <c r="CE4370" s="360" t="s">
        <v>8208</v>
      </c>
      <c r="CF4370" s="354" t="s">
        <v>7555</v>
      </c>
      <c r="CG4370" s="355" t="s">
        <v>662</v>
      </c>
      <c r="CH4370" s="356">
        <v>96660</v>
      </c>
      <c r="CI4370" s="357">
        <v>45689</v>
      </c>
    </row>
    <row r="4371" spans="79:87">
      <c r="CA4371" s="351">
        <v>4368</v>
      </c>
      <c r="CB4371" s="358"/>
      <c r="CC4371" s="360" t="s">
        <v>4807</v>
      </c>
      <c r="CD4371" s="353" t="s">
        <v>1592</v>
      </c>
      <c r="CE4371" s="360" t="s">
        <v>8208</v>
      </c>
      <c r="CF4371" s="354" t="s">
        <v>2305</v>
      </c>
      <c r="CG4371" s="355" t="s">
        <v>639</v>
      </c>
      <c r="CH4371" s="356">
        <v>21750</v>
      </c>
      <c r="CI4371" s="357">
        <v>45658</v>
      </c>
    </row>
    <row r="4372" spans="79:87">
      <c r="CA4372" s="351">
        <v>4369</v>
      </c>
      <c r="CB4372" s="358"/>
      <c r="CC4372" s="360" t="s">
        <v>4807</v>
      </c>
      <c r="CD4372" s="353" t="s">
        <v>1592</v>
      </c>
      <c r="CE4372" s="360" t="s">
        <v>8208</v>
      </c>
      <c r="CF4372" s="354" t="s">
        <v>2325</v>
      </c>
      <c r="CG4372" s="355" t="s">
        <v>661</v>
      </c>
      <c r="CH4372" s="356">
        <v>31890</v>
      </c>
      <c r="CI4372" s="357">
        <v>45717</v>
      </c>
    </row>
    <row r="4373" spans="79:87">
      <c r="CA4373" s="351">
        <v>4370</v>
      </c>
      <c r="CB4373" s="358"/>
      <c r="CC4373" s="360" t="s">
        <v>4807</v>
      </c>
      <c r="CD4373" s="353" t="s">
        <v>1592</v>
      </c>
      <c r="CE4373" s="360" t="s">
        <v>8208</v>
      </c>
      <c r="CF4373" s="354" t="s">
        <v>2864</v>
      </c>
      <c r="CG4373" s="355" t="s">
        <v>640</v>
      </c>
      <c r="CH4373" s="356">
        <v>10860</v>
      </c>
      <c r="CI4373" s="357">
        <v>45717</v>
      </c>
    </row>
    <row r="4374" spans="79:87">
      <c r="CA4374" s="351">
        <v>4371</v>
      </c>
      <c r="CB4374" s="358"/>
      <c r="CC4374" s="360" t="s">
        <v>4807</v>
      </c>
      <c r="CD4374" s="353" t="s">
        <v>1592</v>
      </c>
      <c r="CE4374" s="360" t="s">
        <v>8208</v>
      </c>
      <c r="CF4374" s="354" t="s">
        <v>2325</v>
      </c>
      <c r="CG4374" s="355" t="s">
        <v>661</v>
      </c>
      <c r="CH4374" s="356">
        <v>31890</v>
      </c>
      <c r="CI4374" s="357">
        <v>45717</v>
      </c>
    </row>
    <row r="4375" spans="79:87">
      <c r="CA4375" s="351">
        <v>4372</v>
      </c>
      <c r="CB4375" s="358"/>
      <c r="CC4375" s="360" t="s">
        <v>4807</v>
      </c>
      <c r="CD4375" s="353" t="s">
        <v>1592</v>
      </c>
      <c r="CE4375" s="360" t="s">
        <v>8208</v>
      </c>
      <c r="CF4375" s="354" t="s">
        <v>2147</v>
      </c>
      <c r="CG4375" s="355" t="s">
        <v>752</v>
      </c>
      <c r="CH4375" s="353">
        <v>11000</v>
      </c>
      <c r="CI4375" s="357">
        <v>45717</v>
      </c>
    </row>
    <row r="4376" spans="79:87">
      <c r="CA4376" s="351">
        <v>4373</v>
      </c>
      <c r="CB4376" s="358"/>
      <c r="CC4376" s="360" t="s">
        <v>4807</v>
      </c>
      <c r="CD4376" s="353" t="s">
        <v>1592</v>
      </c>
      <c r="CE4376" s="360" t="s">
        <v>8208</v>
      </c>
      <c r="CF4376" s="354" t="s">
        <v>2305</v>
      </c>
      <c r="CG4376" s="355" t="s">
        <v>639</v>
      </c>
      <c r="CH4376" s="356">
        <v>21750</v>
      </c>
      <c r="CI4376" s="357">
        <v>45717</v>
      </c>
    </row>
    <row r="4377" spans="79:87">
      <c r="CA4377" s="351">
        <v>4374</v>
      </c>
      <c r="CB4377" s="358"/>
      <c r="CC4377" s="360" t="s">
        <v>4807</v>
      </c>
      <c r="CD4377" s="353" t="s">
        <v>1592</v>
      </c>
      <c r="CE4377" s="360" t="s">
        <v>8208</v>
      </c>
      <c r="CF4377" s="354" t="s">
        <v>2147</v>
      </c>
      <c r="CG4377" s="355" t="s">
        <v>752</v>
      </c>
      <c r="CH4377" s="356">
        <v>22000</v>
      </c>
      <c r="CI4377" s="357">
        <v>45717</v>
      </c>
    </row>
    <row r="4378" spans="79:87">
      <c r="CA4378" s="351">
        <v>4375</v>
      </c>
      <c r="CB4378" s="358"/>
      <c r="CC4378" s="360" t="s">
        <v>4807</v>
      </c>
      <c r="CD4378" s="353" t="s">
        <v>1592</v>
      </c>
      <c r="CE4378" s="360" t="s">
        <v>8208</v>
      </c>
      <c r="CF4378" s="354" t="s">
        <v>2325</v>
      </c>
      <c r="CG4378" s="355" t="s">
        <v>661</v>
      </c>
      <c r="CH4378" s="356">
        <v>63780</v>
      </c>
      <c r="CI4378" s="357">
        <v>45717</v>
      </c>
    </row>
    <row r="4379" spans="79:87">
      <c r="CA4379" s="351">
        <v>4376</v>
      </c>
      <c r="CB4379" s="358"/>
      <c r="CC4379" s="360" t="s">
        <v>4807</v>
      </c>
      <c r="CD4379" s="353" t="s">
        <v>1592</v>
      </c>
      <c r="CE4379" s="360" t="s">
        <v>8208</v>
      </c>
      <c r="CF4379" s="354" t="s">
        <v>3947</v>
      </c>
      <c r="CG4379" s="355" t="s">
        <v>684</v>
      </c>
      <c r="CH4379" s="356">
        <v>229200</v>
      </c>
      <c r="CI4379" s="357">
        <v>45689</v>
      </c>
    </row>
    <row r="4380" spans="79:87">
      <c r="CA4380" s="351">
        <v>4377</v>
      </c>
      <c r="CB4380" s="358"/>
      <c r="CC4380" s="360" t="s">
        <v>4807</v>
      </c>
      <c r="CD4380" s="353" t="s">
        <v>1592</v>
      </c>
      <c r="CE4380" s="360" t="s">
        <v>8208</v>
      </c>
      <c r="CF4380" s="354" t="s">
        <v>2325</v>
      </c>
      <c r="CG4380" s="355" t="s">
        <v>661</v>
      </c>
      <c r="CH4380" s="356">
        <v>63780</v>
      </c>
      <c r="CI4380" s="357">
        <v>45658</v>
      </c>
    </row>
    <row r="4381" spans="79:87">
      <c r="CA4381" s="351">
        <v>4378</v>
      </c>
      <c r="CB4381" s="358"/>
      <c r="CC4381" s="360" t="s">
        <v>4807</v>
      </c>
      <c r="CD4381" s="353" t="s">
        <v>1592</v>
      </c>
      <c r="CE4381" s="360" t="s">
        <v>8208</v>
      </c>
      <c r="CF4381" s="354" t="s">
        <v>2864</v>
      </c>
      <c r="CG4381" s="355" t="s">
        <v>640</v>
      </c>
      <c r="CH4381" s="356">
        <v>10860</v>
      </c>
      <c r="CI4381" s="357">
        <v>45717</v>
      </c>
    </row>
    <row r="4382" spans="79:87">
      <c r="CA4382" s="351">
        <v>4379</v>
      </c>
      <c r="CB4382" s="358"/>
      <c r="CC4382" s="360" t="s">
        <v>4807</v>
      </c>
      <c r="CD4382" s="353" t="s">
        <v>1592</v>
      </c>
      <c r="CE4382" s="360" t="s">
        <v>8208</v>
      </c>
      <c r="CF4382" s="354" t="s">
        <v>2325</v>
      </c>
      <c r="CG4382" s="355" t="s">
        <v>661</v>
      </c>
      <c r="CH4382" s="356">
        <v>63780</v>
      </c>
      <c r="CI4382" s="357">
        <v>45717</v>
      </c>
    </row>
    <row r="4383" spans="79:87">
      <c r="CA4383" s="351">
        <v>4380</v>
      </c>
      <c r="CB4383" s="358"/>
      <c r="CC4383" s="360" t="s">
        <v>4807</v>
      </c>
      <c r="CD4383" s="353" t="s">
        <v>1592</v>
      </c>
      <c r="CE4383" s="360" t="s">
        <v>8208</v>
      </c>
      <c r="CF4383" s="354" t="s">
        <v>2864</v>
      </c>
      <c r="CG4383" s="355" t="s">
        <v>640</v>
      </c>
      <c r="CH4383" s="356">
        <v>10860</v>
      </c>
      <c r="CI4383" s="357">
        <v>45717</v>
      </c>
    </row>
    <row r="4384" spans="79:87">
      <c r="CA4384" s="351">
        <v>4381</v>
      </c>
      <c r="CB4384" s="358"/>
      <c r="CC4384" s="360" t="s">
        <v>4807</v>
      </c>
      <c r="CD4384" s="353" t="s">
        <v>1592</v>
      </c>
      <c r="CE4384" s="360" t="s">
        <v>8208</v>
      </c>
      <c r="CF4384" s="354" t="s">
        <v>2325</v>
      </c>
      <c r="CG4384" s="355" t="s">
        <v>661</v>
      </c>
      <c r="CH4384" s="356">
        <v>31890</v>
      </c>
      <c r="CI4384" s="357">
        <v>45717</v>
      </c>
    </row>
    <row r="4385" spans="79:87">
      <c r="CA4385" s="351">
        <v>4382</v>
      </c>
      <c r="CB4385" s="358"/>
      <c r="CC4385" s="360" t="s">
        <v>4807</v>
      </c>
      <c r="CD4385" s="353" t="s">
        <v>1592</v>
      </c>
      <c r="CE4385" s="360" t="s">
        <v>8208</v>
      </c>
      <c r="CF4385" s="354" t="s">
        <v>2864</v>
      </c>
      <c r="CG4385" s="355" t="s">
        <v>640</v>
      </c>
      <c r="CH4385" s="356">
        <v>21720</v>
      </c>
      <c r="CI4385" s="357">
        <v>45717</v>
      </c>
    </row>
    <row r="4386" spans="79:87">
      <c r="CA4386" s="351">
        <v>4383</v>
      </c>
      <c r="CB4386" s="358"/>
      <c r="CC4386" s="360" t="s">
        <v>4807</v>
      </c>
      <c r="CD4386" s="353" t="s">
        <v>1592</v>
      </c>
      <c r="CE4386" s="360" t="s">
        <v>8208</v>
      </c>
      <c r="CF4386" s="354" t="s">
        <v>2864</v>
      </c>
      <c r="CG4386" s="355" t="s">
        <v>640</v>
      </c>
      <c r="CH4386" s="356">
        <v>10860</v>
      </c>
      <c r="CI4386" s="357">
        <v>45717</v>
      </c>
    </row>
    <row r="4387" spans="79:87">
      <c r="CA4387" s="351">
        <v>4384</v>
      </c>
      <c r="CB4387" s="358"/>
      <c r="CC4387" s="360" t="s">
        <v>4807</v>
      </c>
      <c r="CD4387" s="353" t="s">
        <v>1592</v>
      </c>
      <c r="CE4387" s="360" t="s">
        <v>8208</v>
      </c>
      <c r="CF4387" s="354" t="s">
        <v>2325</v>
      </c>
      <c r="CG4387" s="355" t="s">
        <v>661</v>
      </c>
      <c r="CH4387" s="356">
        <v>63780</v>
      </c>
      <c r="CI4387" s="357">
        <v>45717</v>
      </c>
    </row>
    <row r="4388" spans="79:87">
      <c r="CA4388" s="351">
        <v>4385</v>
      </c>
      <c r="CB4388" s="358"/>
      <c r="CC4388" s="360" t="s">
        <v>4807</v>
      </c>
      <c r="CD4388" s="353" t="s">
        <v>6777</v>
      </c>
      <c r="CE4388" s="360" t="s">
        <v>8209</v>
      </c>
      <c r="CF4388" s="354" t="s">
        <v>2082</v>
      </c>
      <c r="CG4388" s="355" t="s">
        <v>693</v>
      </c>
      <c r="CH4388" s="356">
        <v>0</v>
      </c>
      <c r="CI4388" s="357">
        <v>45689</v>
      </c>
    </row>
    <row r="4389" spans="79:87">
      <c r="CA4389" s="351">
        <v>4386</v>
      </c>
      <c r="CB4389" s="358"/>
      <c r="CC4389" s="360" t="s">
        <v>4807</v>
      </c>
      <c r="CD4389" s="353" t="s">
        <v>8210</v>
      </c>
      <c r="CE4389" s="360" t="s">
        <v>8211</v>
      </c>
      <c r="CF4389" s="354" t="s">
        <v>2082</v>
      </c>
      <c r="CG4389" s="355" t="s">
        <v>693</v>
      </c>
      <c r="CH4389" s="356">
        <v>0</v>
      </c>
      <c r="CI4389" s="357">
        <v>45658</v>
      </c>
    </row>
    <row r="4390" spans="79:87">
      <c r="CA4390" s="351">
        <v>4387</v>
      </c>
      <c r="CB4390" s="358"/>
      <c r="CC4390" s="360" t="s">
        <v>4807</v>
      </c>
      <c r="CD4390" s="353" t="s">
        <v>8212</v>
      </c>
      <c r="CE4390" s="360" t="s">
        <v>8213</v>
      </c>
      <c r="CF4390" s="354" t="s">
        <v>2082</v>
      </c>
      <c r="CG4390" s="355" t="s">
        <v>693</v>
      </c>
      <c r="CH4390" s="356">
        <v>0</v>
      </c>
      <c r="CI4390" s="357">
        <v>45717</v>
      </c>
    </row>
    <row r="4391" spans="79:87">
      <c r="CA4391" s="351">
        <v>4388</v>
      </c>
      <c r="CB4391" s="358"/>
      <c r="CC4391" s="360" t="s">
        <v>4807</v>
      </c>
      <c r="CD4391" s="353" t="s">
        <v>8214</v>
      </c>
      <c r="CE4391" s="360" t="s">
        <v>8215</v>
      </c>
      <c r="CF4391" s="354" t="s">
        <v>2329</v>
      </c>
      <c r="CG4391" s="355" t="s">
        <v>663</v>
      </c>
      <c r="CH4391" s="356">
        <v>114150</v>
      </c>
      <c r="CI4391" s="357">
        <v>45717</v>
      </c>
    </row>
    <row r="4392" spans="79:87">
      <c r="CA4392" s="351">
        <v>4389</v>
      </c>
      <c r="CB4392" s="358"/>
      <c r="CC4392" s="360" t="s">
        <v>4807</v>
      </c>
      <c r="CD4392" s="353" t="s">
        <v>8216</v>
      </c>
      <c r="CE4392" s="360" t="s">
        <v>8217</v>
      </c>
      <c r="CF4392" s="354" t="s">
        <v>2060</v>
      </c>
      <c r="CG4392" s="355" t="s">
        <v>761</v>
      </c>
      <c r="CH4392" s="356">
        <v>103800</v>
      </c>
      <c r="CI4392" s="357">
        <v>45717</v>
      </c>
    </row>
    <row r="4393" spans="79:87">
      <c r="CA4393" s="351">
        <v>4390</v>
      </c>
      <c r="CB4393" s="358"/>
      <c r="CC4393" s="360" t="s">
        <v>4807</v>
      </c>
      <c r="CD4393" s="353" t="s">
        <v>8218</v>
      </c>
      <c r="CE4393" s="360" t="s">
        <v>8219</v>
      </c>
      <c r="CF4393" s="354" t="s">
        <v>2137</v>
      </c>
      <c r="CG4393" s="355" t="s">
        <v>810</v>
      </c>
      <c r="CH4393" s="356">
        <v>12000</v>
      </c>
      <c r="CI4393" s="357">
        <v>45717</v>
      </c>
    </row>
    <row r="4394" spans="79:87">
      <c r="CA4394" s="351">
        <v>4391</v>
      </c>
      <c r="CB4394" s="358"/>
      <c r="CC4394" s="360" t="s">
        <v>4807</v>
      </c>
      <c r="CD4394" s="353" t="s">
        <v>1981</v>
      </c>
      <c r="CE4394" s="360" t="s">
        <v>7757</v>
      </c>
      <c r="CF4394" s="354" t="s">
        <v>2147</v>
      </c>
      <c r="CG4394" s="355" t="s">
        <v>752</v>
      </c>
      <c r="CH4394" s="356">
        <v>11000</v>
      </c>
      <c r="CI4394" s="357">
        <v>45717</v>
      </c>
    </row>
    <row r="4395" spans="79:87">
      <c r="CA4395" s="351">
        <v>4392</v>
      </c>
      <c r="CB4395" s="358"/>
      <c r="CC4395" s="360" t="s">
        <v>4807</v>
      </c>
      <c r="CD4395" s="353" t="s">
        <v>1981</v>
      </c>
      <c r="CE4395" s="360" t="s">
        <v>7757</v>
      </c>
      <c r="CF4395" s="354" t="s">
        <v>2147</v>
      </c>
      <c r="CG4395" s="355" t="s">
        <v>752</v>
      </c>
      <c r="CH4395" s="356">
        <v>11000</v>
      </c>
      <c r="CI4395" s="357">
        <v>45717</v>
      </c>
    </row>
    <row r="4396" spans="79:87">
      <c r="CA4396" s="351">
        <v>4393</v>
      </c>
      <c r="CB4396" s="358"/>
      <c r="CC4396" s="360" t="s">
        <v>4807</v>
      </c>
      <c r="CD4396" s="353" t="s">
        <v>1981</v>
      </c>
      <c r="CE4396" s="360" t="s">
        <v>7757</v>
      </c>
      <c r="CF4396" s="354" t="s">
        <v>2147</v>
      </c>
      <c r="CG4396" s="355" t="s">
        <v>752</v>
      </c>
      <c r="CH4396" s="356">
        <v>22000</v>
      </c>
      <c r="CI4396" s="357">
        <v>45717</v>
      </c>
    </row>
    <row r="4397" spans="79:87">
      <c r="CA4397" s="351">
        <v>4394</v>
      </c>
      <c r="CB4397" s="358"/>
      <c r="CC4397" s="360" t="s">
        <v>4807</v>
      </c>
      <c r="CD4397" s="353" t="s">
        <v>1981</v>
      </c>
      <c r="CE4397" s="360" t="s">
        <v>7757</v>
      </c>
      <c r="CF4397" s="354" t="s">
        <v>2147</v>
      </c>
      <c r="CG4397" s="355" t="s">
        <v>752</v>
      </c>
      <c r="CH4397" s="356">
        <v>16500</v>
      </c>
      <c r="CI4397" s="357">
        <v>45689</v>
      </c>
    </row>
    <row r="4398" spans="79:87">
      <c r="CA4398" s="351">
        <v>4395</v>
      </c>
      <c r="CB4398" s="358"/>
      <c r="CC4398" s="360" t="s">
        <v>4807</v>
      </c>
      <c r="CD4398" s="353" t="s">
        <v>1981</v>
      </c>
      <c r="CE4398" s="360" t="s">
        <v>7757</v>
      </c>
      <c r="CF4398" s="354" t="s">
        <v>2147</v>
      </c>
      <c r="CG4398" s="355" t="s">
        <v>752</v>
      </c>
      <c r="CH4398" s="356">
        <v>16500</v>
      </c>
      <c r="CI4398" s="357">
        <v>45658</v>
      </c>
    </row>
    <row r="4399" spans="79:87">
      <c r="CA4399" s="351">
        <v>4396</v>
      </c>
      <c r="CB4399" s="358"/>
      <c r="CC4399" s="360" t="s">
        <v>4807</v>
      </c>
      <c r="CD4399" s="353" t="s">
        <v>1981</v>
      </c>
      <c r="CE4399" s="360" t="s">
        <v>7757</v>
      </c>
      <c r="CF4399" s="354" t="s">
        <v>2147</v>
      </c>
      <c r="CG4399" s="355" t="s">
        <v>752</v>
      </c>
      <c r="CH4399" s="356">
        <v>11000</v>
      </c>
      <c r="CI4399" s="357">
        <v>45717</v>
      </c>
    </row>
    <row r="4400" spans="79:87">
      <c r="CA4400" s="351">
        <v>4397</v>
      </c>
      <c r="CB4400" s="358"/>
      <c r="CC4400" s="360" t="s">
        <v>4807</v>
      </c>
      <c r="CD4400" s="353" t="s">
        <v>1981</v>
      </c>
      <c r="CE4400" s="360" t="s">
        <v>7757</v>
      </c>
      <c r="CF4400" s="354" t="s">
        <v>2147</v>
      </c>
      <c r="CG4400" s="355" t="s">
        <v>752</v>
      </c>
      <c r="CH4400" s="356">
        <v>11000</v>
      </c>
      <c r="CI4400" s="357">
        <v>45717</v>
      </c>
    </row>
    <row r="4401" spans="79:87">
      <c r="CA4401" s="351">
        <v>4398</v>
      </c>
      <c r="CB4401" s="358"/>
      <c r="CC4401" s="360" t="s">
        <v>4807</v>
      </c>
      <c r="CD4401" s="353" t="s">
        <v>1981</v>
      </c>
      <c r="CE4401" s="360" t="s">
        <v>7757</v>
      </c>
      <c r="CF4401" s="354" t="s">
        <v>2147</v>
      </c>
      <c r="CG4401" s="355" t="s">
        <v>752</v>
      </c>
      <c r="CH4401" s="356">
        <v>11000</v>
      </c>
      <c r="CI4401" s="357">
        <v>45717</v>
      </c>
    </row>
    <row r="4402" spans="79:87">
      <c r="CA4402" s="351">
        <v>4399</v>
      </c>
      <c r="CB4402" s="358"/>
      <c r="CC4402" s="360" t="s">
        <v>4807</v>
      </c>
      <c r="CD4402" s="353" t="s">
        <v>1981</v>
      </c>
      <c r="CE4402" s="360" t="s">
        <v>7757</v>
      </c>
      <c r="CF4402" s="354" t="s">
        <v>2147</v>
      </c>
      <c r="CG4402" s="355" t="s">
        <v>752</v>
      </c>
      <c r="CH4402" s="356">
        <v>11000</v>
      </c>
      <c r="CI4402" s="357">
        <v>45717</v>
      </c>
    </row>
    <row r="4403" spans="79:87">
      <c r="CA4403" s="351">
        <v>4400</v>
      </c>
      <c r="CB4403" s="358"/>
      <c r="CC4403" s="360" t="s">
        <v>4807</v>
      </c>
      <c r="CD4403" s="353" t="s">
        <v>1981</v>
      </c>
      <c r="CE4403" s="360" t="s">
        <v>7757</v>
      </c>
      <c r="CF4403" s="354" t="s">
        <v>2147</v>
      </c>
      <c r="CG4403" s="355" t="s">
        <v>752</v>
      </c>
      <c r="CH4403" s="356">
        <v>11000</v>
      </c>
      <c r="CI4403" s="357">
        <v>45717</v>
      </c>
    </row>
    <row r="4404" spans="79:87">
      <c r="CA4404" s="351">
        <v>4401</v>
      </c>
      <c r="CB4404" s="358"/>
      <c r="CC4404" s="360" t="s">
        <v>4807</v>
      </c>
      <c r="CD4404" s="353" t="s">
        <v>1981</v>
      </c>
      <c r="CE4404" s="360" t="s">
        <v>7757</v>
      </c>
      <c r="CF4404" s="354" t="s">
        <v>2147</v>
      </c>
      <c r="CG4404" s="355" t="s">
        <v>752</v>
      </c>
      <c r="CH4404" s="356">
        <v>22000</v>
      </c>
      <c r="CI4404" s="357">
        <v>45717</v>
      </c>
    </row>
    <row r="4405" spans="79:87">
      <c r="CA4405" s="351">
        <v>4402</v>
      </c>
      <c r="CB4405" s="358"/>
      <c r="CC4405" s="360" t="s">
        <v>4807</v>
      </c>
      <c r="CD4405" s="353" t="s">
        <v>1981</v>
      </c>
      <c r="CE4405" s="360" t="s">
        <v>7757</v>
      </c>
      <c r="CF4405" s="354" t="s">
        <v>2147</v>
      </c>
      <c r="CG4405" s="355" t="s">
        <v>752</v>
      </c>
      <c r="CH4405" s="356">
        <v>22000</v>
      </c>
      <c r="CI4405" s="357">
        <v>45717</v>
      </c>
    </row>
    <row r="4406" spans="79:87">
      <c r="CA4406" s="351">
        <v>4403</v>
      </c>
      <c r="CB4406" s="358"/>
      <c r="CC4406" s="360" t="s">
        <v>4807</v>
      </c>
      <c r="CD4406" s="353" t="s">
        <v>1981</v>
      </c>
      <c r="CE4406" s="360" t="s">
        <v>7757</v>
      </c>
      <c r="CF4406" s="354" t="s">
        <v>2147</v>
      </c>
      <c r="CG4406" s="355" t="s">
        <v>752</v>
      </c>
      <c r="CH4406" s="356">
        <v>22000</v>
      </c>
      <c r="CI4406" s="357">
        <v>45689</v>
      </c>
    </row>
    <row r="4407" spans="79:87">
      <c r="CA4407" s="351">
        <v>4404</v>
      </c>
      <c r="CB4407" s="358"/>
      <c r="CC4407" s="360" t="s">
        <v>4807</v>
      </c>
      <c r="CD4407" s="353" t="s">
        <v>1981</v>
      </c>
      <c r="CE4407" s="360" t="s">
        <v>7757</v>
      </c>
      <c r="CF4407" s="354" t="s">
        <v>2134</v>
      </c>
      <c r="CG4407" s="355" t="s">
        <v>807</v>
      </c>
      <c r="CH4407" s="356">
        <v>44000</v>
      </c>
      <c r="CI4407" s="357">
        <v>45658</v>
      </c>
    </row>
    <row r="4408" spans="79:87">
      <c r="CA4408" s="351">
        <v>4405</v>
      </c>
      <c r="CB4408" s="358"/>
      <c r="CC4408" s="360" t="s">
        <v>4807</v>
      </c>
      <c r="CD4408" s="353" t="s">
        <v>1981</v>
      </c>
      <c r="CE4408" s="360" t="s">
        <v>7757</v>
      </c>
      <c r="CF4408" s="354" t="s">
        <v>2147</v>
      </c>
      <c r="CG4408" s="355" t="s">
        <v>752</v>
      </c>
      <c r="CH4408" s="356">
        <v>11000</v>
      </c>
      <c r="CI4408" s="357">
        <v>45717</v>
      </c>
    </row>
    <row r="4409" spans="79:87">
      <c r="CA4409" s="351">
        <v>4406</v>
      </c>
      <c r="CB4409" s="358"/>
      <c r="CC4409" s="360" t="s">
        <v>4807</v>
      </c>
      <c r="CD4409" s="353" t="s">
        <v>1981</v>
      </c>
      <c r="CE4409" s="360" t="s">
        <v>7757</v>
      </c>
      <c r="CF4409" s="354" t="s">
        <v>2147</v>
      </c>
      <c r="CG4409" s="355" t="s">
        <v>752</v>
      </c>
      <c r="CH4409" s="356">
        <v>11000</v>
      </c>
      <c r="CI4409" s="357">
        <v>45717</v>
      </c>
    </row>
    <row r="4410" spans="79:87">
      <c r="CA4410" s="351">
        <v>4407</v>
      </c>
      <c r="CB4410" s="358"/>
      <c r="CC4410" s="360" t="s">
        <v>4807</v>
      </c>
      <c r="CD4410" s="353" t="s">
        <v>1981</v>
      </c>
      <c r="CE4410" s="360" t="s">
        <v>7757</v>
      </c>
      <c r="CF4410" s="354" t="s">
        <v>2147</v>
      </c>
      <c r="CG4410" s="355" t="s">
        <v>752</v>
      </c>
      <c r="CH4410" s="356">
        <v>22000</v>
      </c>
      <c r="CI4410" s="357">
        <v>45717</v>
      </c>
    </row>
    <row r="4411" spans="79:87">
      <c r="CA4411" s="351">
        <v>4408</v>
      </c>
      <c r="CB4411" s="358"/>
      <c r="CC4411" s="360" t="s">
        <v>4807</v>
      </c>
      <c r="CD4411" s="353" t="s">
        <v>1981</v>
      </c>
      <c r="CE4411" s="360" t="s">
        <v>7757</v>
      </c>
      <c r="CF4411" s="354" t="s">
        <v>2147</v>
      </c>
      <c r="CG4411" s="355" t="s">
        <v>752</v>
      </c>
      <c r="CH4411" s="356">
        <v>11000</v>
      </c>
      <c r="CI4411" s="357">
        <v>45717</v>
      </c>
    </row>
    <row r="4412" spans="79:87">
      <c r="CA4412" s="351">
        <v>4409</v>
      </c>
      <c r="CB4412" s="358"/>
      <c r="CC4412" s="360" t="s">
        <v>4807</v>
      </c>
      <c r="CD4412" s="353" t="s">
        <v>1981</v>
      </c>
      <c r="CE4412" s="360" t="s">
        <v>7757</v>
      </c>
      <c r="CF4412" s="354" t="s">
        <v>2147</v>
      </c>
      <c r="CG4412" s="355" t="s">
        <v>752</v>
      </c>
      <c r="CH4412" s="356">
        <v>11000</v>
      </c>
      <c r="CI4412" s="357">
        <v>45717</v>
      </c>
    </row>
    <row r="4413" spans="79:87">
      <c r="CA4413" s="351">
        <v>4410</v>
      </c>
      <c r="CB4413" s="358"/>
      <c r="CC4413" s="360" t="s">
        <v>4807</v>
      </c>
      <c r="CD4413" s="353" t="s">
        <v>8220</v>
      </c>
      <c r="CE4413" s="360" t="s">
        <v>7943</v>
      </c>
      <c r="CF4413" s="354" t="s">
        <v>2137</v>
      </c>
      <c r="CG4413" s="355" t="s">
        <v>810</v>
      </c>
      <c r="CH4413" s="356">
        <v>12000</v>
      </c>
      <c r="CI4413" s="357">
        <v>45717</v>
      </c>
    </row>
    <row r="4414" spans="79:87">
      <c r="CA4414" s="351">
        <v>4411</v>
      </c>
      <c r="CB4414" s="358"/>
      <c r="CC4414" s="360" t="s">
        <v>4807</v>
      </c>
      <c r="CD4414" s="353" t="s">
        <v>2185</v>
      </c>
      <c r="CE4414" s="360" t="s">
        <v>8221</v>
      </c>
      <c r="CF4414" s="354" t="s">
        <v>7555</v>
      </c>
      <c r="CG4414" s="355" t="s">
        <v>662</v>
      </c>
      <c r="CH4414" s="356">
        <v>64440</v>
      </c>
      <c r="CI4414" s="357">
        <v>45717</v>
      </c>
    </row>
    <row r="4415" spans="79:87">
      <c r="CA4415" s="351">
        <v>4412</v>
      </c>
      <c r="CB4415" s="358"/>
      <c r="CC4415" s="360" t="s">
        <v>4807</v>
      </c>
      <c r="CD4415" s="353" t="s">
        <v>8222</v>
      </c>
      <c r="CE4415" s="360" t="s">
        <v>8223</v>
      </c>
      <c r="CF4415" s="354" t="s">
        <v>2065</v>
      </c>
      <c r="CG4415" s="355" t="s">
        <v>811</v>
      </c>
      <c r="CH4415" s="356">
        <v>30000</v>
      </c>
      <c r="CI4415" s="357">
        <v>45689</v>
      </c>
    </row>
    <row r="4416" spans="79:87">
      <c r="CA4416" s="351">
        <v>4413</v>
      </c>
      <c r="CB4416" s="358"/>
      <c r="CC4416" s="360" t="s">
        <v>4807</v>
      </c>
      <c r="CD4416" s="353" t="s">
        <v>8224</v>
      </c>
      <c r="CE4416" s="360" t="s">
        <v>8223</v>
      </c>
      <c r="CF4416" s="354" t="s">
        <v>2732</v>
      </c>
      <c r="CG4416" s="355" t="s">
        <v>802</v>
      </c>
      <c r="CH4416" s="356">
        <v>580000</v>
      </c>
      <c r="CI4416" s="357">
        <v>45658</v>
      </c>
    </row>
    <row r="4417" spans="79:87">
      <c r="CA4417" s="351">
        <v>4414</v>
      </c>
      <c r="CB4417" s="358"/>
      <c r="CC4417" s="360" t="s">
        <v>4807</v>
      </c>
      <c r="CD4417" s="353" t="s">
        <v>8225</v>
      </c>
      <c r="CE4417" s="360" t="s">
        <v>8226</v>
      </c>
      <c r="CF4417" s="354" t="s">
        <v>2065</v>
      </c>
      <c r="CG4417" s="355" t="s">
        <v>811</v>
      </c>
      <c r="CH4417" s="356">
        <v>15000</v>
      </c>
      <c r="CI4417" s="357">
        <v>45717</v>
      </c>
    </row>
    <row r="4418" spans="79:87">
      <c r="CA4418" s="351">
        <v>4415</v>
      </c>
      <c r="CB4418" s="358"/>
      <c r="CC4418" s="360" t="s">
        <v>8227</v>
      </c>
      <c r="CD4418" s="353" t="s">
        <v>8228</v>
      </c>
      <c r="CE4418" s="360" t="s">
        <v>7561</v>
      </c>
      <c r="CF4418" s="354" t="s">
        <v>2127</v>
      </c>
      <c r="CG4418" s="355" t="s">
        <v>751</v>
      </c>
      <c r="CH4418" s="356">
        <v>18960</v>
      </c>
      <c r="CI4418" s="357">
        <v>45717</v>
      </c>
    </row>
    <row r="4419" spans="79:87">
      <c r="CA4419" s="351">
        <v>4416</v>
      </c>
      <c r="CB4419" s="358"/>
      <c r="CC4419" s="360" t="s">
        <v>8229</v>
      </c>
      <c r="CD4419" s="353" t="s">
        <v>8230</v>
      </c>
      <c r="CE4419" s="360" t="s">
        <v>8231</v>
      </c>
      <c r="CF4419" s="354" t="s">
        <v>2082</v>
      </c>
      <c r="CG4419" s="355" t="s">
        <v>693</v>
      </c>
      <c r="CH4419" s="356">
        <v>0</v>
      </c>
      <c r="CI4419" s="357">
        <v>45717</v>
      </c>
    </row>
    <row r="4420" spans="79:87">
      <c r="CA4420" s="351">
        <v>4417</v>
      </c>
      <c r="CB4420" s="358"/>
      <c r="CC4420" s="360" t="s">
        <v>4807</v>
      </c>
      <c r="CD4420" s="353" t="s">
        <v>8232</v>
      </c>
      <c r="CE4420" s="360" t="s">
        <v>6168</v>
      </c>
      <c r="CF4420" s="354" t="s">
        <v>2072</v>
      </c>
      <c r="CG4420" s="355" t="s">
        <v>800</v>
      </c>
      <c r="CH4420" s="356">
        <v>1900000</v>
      </c>
      <c r="CI4420" s="357">
        <v>45717</v>
      </c>
    </row>
    <row r="4421" spans="79:87">
      <c r="CA4421" s="351">
        <v>4418</v>
      </c>
      <c r="CB4421" s="358"/>
      <c r="CC4421" s="360" t="s">
        <v>4807</v>
      </c>
      <c r="CD4421" s="353" t="s">
        <v>8232</v>
      </c>
      <c r="CE4421" s="360" t="s">
        <v>6168</v>
      </c>
      <c r="CF4421" s="354" t="s">
        <v>2072</v>
      </c>
      <c r="CG4421" s="355" t="s">
        <v>800</v>
      </c>
      <c r="CH4421" s="356">
        <v>570000</v>
      </c>
      <c r="CI4421" s="357">
        <v>45717</v>
      </c>
    </row>
    <row r="4422" spans="79:87">
      <c r="CA4422" s="351">
        <v>4419</v>
      </c>
      <c r="CB4422" s="358"/>
      <c r="CC4422" s="360" t="s">
        <v>8233</v>
      </c>
      <c r="CD4422" s="353" t="s">
        <v>8234</v>
      </c>
      <c r="CE4422" s="360" t="s">
        <v>8235</v>
      </c>
      <c r="CF4422" s="354" t="s">
        <v>2127</v>
      </c>
      <c r="CG4422" s="355" t="s">
        <v>751</v>
      </c>
      <c r="CH4422" s="356">
        <v>568800</v>
      </c>
      <c r="CI4422" s="357">
        <v>45717</v>
      </c>
    </row>
    <row r="4423" spans="79:87">
      <c r="CA4423" s="351">
        <v>4420</v>
      </c>
      <c r="CB4423" s="358"/>
      <c r="CC4423" s="360" t="s">
        <v>8233</v>
      </c>
      <c r="CD4423" s="353" t="s">
        <v>8234</v>
      </c>
      <c r="CE4423" s="360" t="s">
        <v>8235</v>
      </c>
      <c r="CF4423" s="354" t="s">
        <v>2127</v>
      </c>
      <c r="CG4423" s="355" t="s">
        <v>751</v>
      </c>
      <c r="CH4423" s="356">
        <v>189600</v>
      </c>
      <c r="CI4423" s="357">
        <v>45717</v>
      </c>
    </row>
    <row r="4424" spans="79:87">
      <c r="CA4424" s="351">
        <v>4421</v>
      </c>
      <c r="CB4424" s="358"/>
      <c r="CC4424" s="360" t="s">
        <v>8233</v>
      </c>
      <c r="CD4424" s="353" t="s">
        <v>8234</v>
      </c>
      <c r="CE4424" s="360" t="s">
        <v>8235</v>
      </c>
      <c r="CF4424" s="354" t="s">
        <v>2127</v>
      </c>
      <c r="CG4424" s="355" t="s">
        <v>751</v>
      </c>
      <c r="CH4424" s="353">
        <v>568800</v>
      </c>
      <c r="CI4424" s="357">
        <v>45689</v>
      </c>
    </row>
    <row r="4425" spans="79:87">
      <c r="CA4425" s="351">
        <v>4422</v>
      </c>
      <c r="CB4425" s="358"/>
      <c r="CC4425" s="360" t="s">
        <v>8233</v>
      </c>
      <c r="CD4425" s="353" t="s">
        <v>8234</v>
      </c>
      <c r="CE4425" s="360" t="s">
        <v>8235</v>
      </c>
      <c r="CF4425" s="354" t="s">
        <v>2092</v>
      </c>
      <c r="CG4425" s="355" t="s">
        <v>812</v>
      </c>
      <c r="CH4425" s="356">
        <v>115000</v>
      </c>
      <c r="CI4425" s="357">
        <v>45658</v>
      </c>
    </row>
    <row r="4426" spans="79:87">
      <c r="CA4426" s="351">
        <v>4423</v>
      </c>
      <c r="CB4426" s="358"/>
      <c r="CC4426" s="360" t="s">
        <v>8233</v>
      </c>
      <c r="CD4426" s="353" t="s">
        <v>8234</v>
      </c>
      <c r="CE4426" s="360" t="s">
        <v>8235</v>
      </c>
      <c r="CF4426" s="354" t="s">
        <v>7784</v>
      </c>
      <c r="CG4426" s="355" t="s">
        <v>7785</v>
      </c>
      <c r="CH4426" s="356">
        <v>193500</v>
      </c>
      <c r="CI4426" s="357">
        <v>45717</v>
      </c>
    </row>
    <row r="4427" spans="79:87">
      <c r="CA4427" s="351">
        <v>4424</v>
      </c>
      <c r="CB4427" s="358"/>
      <c r="CC4427" s="360" t="s">
        <v>8236</v>
      </c>
      <c r="CD4427" s="353" t="s">
        <v>8237</v>
      </c>
      <c r="CE4427" s="360" t="s">
        <v>8238</v>
      </c>
      <c r="CF4427" s="354" t="s">
        <v>2198</v>
      </c>
      <c r="CG4427" s="355" t="s">
        <v>2199</v>
      </c>
      <c r="CH4427" s="356">
        <v>200000</v>
      </c>
      <c r="CI4427" s="357">
        <v>45717</v>
      </c>
    </row>
    <row r="4428" spans="79:87">
      <c r="CA4428" s="351">
        <v>4425</v>
      </c>
      <c r="CB4428" s="358"/>
      <c r="CC4428" s="360" t="s">
        <v>8236</v>
      </c>
      <c r="CD4428" s="353" t="s">
        <v>8237</v>
      </c>
      <c r="CE4428" s="360" t="s">
        <v>8238</v>
      </c>
      <c r="CF4428" s="354" t="s">
        <v>2493</v>
      </c>
      <c r="CG4428" s="355" t="s">
        <v>820</v>
      </c>
      <c r="CH4428" s="356">
        <v>44000</v>
      </c>
      <c r="CI4428" s="357">
        <v>45717</v>
      </c>
    </row>
    <row r="4429" spans="79:87">
      <c r="CA4429" s="351">
        <v>4426</v>
      </c>
      <c r="CB4429" s="358"/>
      <c r="CC4429" s="360" t="s">
        <v>8239</v>
      </c>
      <c r="CD4429" s="353" t="s">
        <v>8240</v>
      </c>
      <c r="CE4429" s="360" t="s">
        <v>8241</v>
      </c>
      <c r="CF4429" s="354" t="s">
        <v>2065</v>
      </c>
      <c r="CG4429" s="355" t="s">
        <v>811</v>
      </c>
      <c r="CH4429" s="356">
        <v>15000</v>
      </c>
      <c r="CI4429" s="357">
        <v>45717</v>
      </c>
    </row>
    <row r="4430" spans="79:87">
      <c r="CA4430" s="351">
        <v>4427</v>
      </c>
      <c r="CB4430" s="358"/>
      <c r="CC4430" s="360" t="s">
        <v>8239</v>
      </c>
      <c r="CD4430" s="353" t="s">
        <v>8240</v>
      </c>
      <c r="CE4430" s="360" t="s">
        <v>8241</v>
      </c>
      <c r="CF4430" s="354" t="s">
        <v>2072</v>
      </c>
      <c r="CG4430" s="355" t="s">
        <v>800</v>
      </c>
      <c r="CH4430" s="353">
        <v>38000</v>
      </c>
      <c r="CI4430" s="357">
        <v>45717</v>
      </c>
    </row>
    <row r="4431" spans="79:87">
      <c r="CA4431" s="351">
        <v>4428</v>
      </c>
      <c r="CB4431" s="358"/>
      <c r="CC4431" s="360" t="s">
        <v>8242</v>
      </c>
      <c r="CD4431" s="353" t="s">
        <v>8243</v>
      </c>
      <c r="CE4431" s="360" t="s">
        <v>8244</v>
      </c>
      <c r="CF4431" s="354" t="s">
        <v>3774</v>
      </c>
      <c r="CG4431" s="355" t="s">
        <v>809</v>
      </c>
      <c r="CH4431" s="356">
        <v>64000</v>
      </c>
      <c r="CI4431" s="357">
        <v>45717</v>
      </c>
    </row>
    <row r="4432" spans="79:87">
      <c r="CA4432" s="351">
        <v>4429</v>
      </c>
      <c r="CB4432" s="358"/>
      <c r="CC4432" s="360" t="s">
        <v>8245</v>
      </c>
      <c r="CD4432" s="353" t="s">
        <v>8246</v>
      </c>
      <c r="CE4432" s="360" t="s">
        <v>8247</v>
      </c>
      <c r="CF4432" s="354" t="s">
        <v>2092</v>
      </c>
      <c r="CG4432" s="355" t="s">
        <v>812</v>
      </c>
      <c r="CH4432" s="356">
        <v>11500</v>
      </c>
      <c r="CI4432" s="357">
        <v>45717</v>
      </c>
    </row>
    <row r="4433" spans="79:87">
      <c r="CA4433" s="351">
        <v>4430</v>
      </c>
      <c r="CB4433" s="358"/>
      <c r="CC4433" s="360" t="s">
        <v>8248</v>
      </c>
      <c r="CD4433" s="353" t="s">
        <v>8249</v>
      </c>
      <c r="CE4433" s="360" t="s">
        <v>7835</v>
      </c>
      <c r="CF4433" s="354" t="s">
        <v>2732</v>
      </c>
      <c r="CG4433" s="355" t="s">
        <v>802</v>
      </c>
      <c r="CH4433" s="356">
        <v>87000</v>
      </c>
      <c r="CI4433" s="357">
        <v>45689</v>
      </c>
    </row>
    <row r="4434" spans="79:87">
      <c r="CA4434" s="351">
        <v>4431</v>
      </c>
      <c r="CB4434" s="358"/>
      <c r="CC4434" s="360" t="s">
        <v>8250</v>
      </c>
      <c r="CD4434" s="353" t="s">
        <v>8251</v>
      </c>
      <c r="CE4434" s="360" t="s">
        <v>7787</v>
      </c>
      <c r="CF4434" s="354" t="s">
        <v>2065</v>
      </c>
      <c r="CG4434" s="355" t="s">
        <v>811</v>
      </c>
      <c r="CH4434" s="356">
        <v>15000</v>
      </c>
      <c r="CI4434" s="357">
        <v>45658</v>
      </c>
    </row>
    <row r="4435" spans="79:87">
      <c r="CA4435" s="351">
        <v>4432</v>
      </c>
      <c r="CB4435" s="358"/>
      <c r="CC4435" s="360" t="s">
        <v>4807</v>
      </c>
      <c r="CD4435" s="353" t="s">
        <v>8252</v>
      </c>
      <c r="CE4435" s="360" t="s">
        <v>8253</v>
      </c>
      <c r="CF4435" s="354" t="s">
        <v>2137</v>
      </c>
      <c r="CG4435" s="355" t="s">
        <v>810</v>
      </c>
      <c r="CH4435" s="356">
        <v>24000</v>
      </c>
      <c r="CI4435" s="357">
        <v>45717</v>
      </c>
    </row>
    <row r="4436" spans="79:87">
      <c r="CA4436" s="351">
        <v>4433</v>
      </c>
      <c r="CB4436" s="358"/>
      <c r="CC4436" s="360" t="s">
        <v>8254</v>
      </c>
      <c r="CD4436" s="353" t="s">
        <v>8255</v>
      </c>
      <c r="CE4436" s="360" t="s">
        <v>7917</v>
      </c>
      <c r="CF4436" s="354" t="s">
        <v>2198</v>
      </c>
      <c r="CG4436" s="355" t="s">
        <v>2199</v>
      </c>
      <c r="CH4436" s="356">
        <v>50000</v>
      </c>
      <c r="CI4436" s="357">
        <v>45717</v>
      </c>
    </row>
    <row r="4437" spans="79:87">
      <c r="CA4437" s="351">
        <v>4434</v>
      </c>
      <c r="CB4437" s="358"/>
      <c r="CC4437" s="360" t="s">
        <v>4807</v>
      </c>
      <c r="CD4437" s="353" t="s">
        <v>8216</v>
      </c>
      <c r="CE4437" s="360" t="s">
        <v>8217</v>
      </c>
      <c r="CF4437" s="354" t="s">
        <v>3643</v>
      </c>
      <c r="CG4437" s="355" t="s">
        <v>692</v>
      </c>
      <c r="CH4437" s="356">
        <v>62500</v>
      </c>
      <c r="CI4437" s="357">
        <v>45717</v>
      </c>
    </row>
    <row r="4438" spans="79:87">
      <c r="CA4438" s="351">
        <v>4435</v>
      </c>
      <c r="CB4438" s="358"/>
      <c r="CC4438" s="360" t="s">
        <v>4807</v>
      </c>
      <c r="CD4438" s="353" t="s">
        <v>8216</v>
      </c>
      <c r="CE4438" s="360" t="s">
        <v>8217</v>
      </c>
      <c r="CF4438" s="354" t="s">
        <v>2134</v>
      </c>
      <c r="CG4438" s="355" t="s">
        <v>807</v>
      </c>
      <c r="CH4438" s="356">
        <v>44000</v>
      </c>
      <c r="CI4438" s="357">
        <v>45717</v>
      </c>
    </row>
    <row r="4439" spans="79:87">
      <c r="CA4439" s="351">
        <v>4436</v>
      </c>
      <c r="CB4439" s="358"/>
      <c r="CC4439" s="360" t="s">
        <v>4807</v>
      </c>
      <c r="CD4439" s="353" t="s">
        <v>8216</v>
      </c>
      <c r="CE4439" s="360" t="s">
        <v>8217</v>
      </c>
      <c r="CF4439" s="354" t="s">
        <v>2679</v>
      </c>
      <c r="CG4439" s="355" t="s">
        <v>627</v>
      </c>
      <c r="CH4439" s="356">
        <v>103000</v>
      </c>
      <c r="CI4439" s="357">
        <v>45717</v>
      </c>
    </row>
    <row r="4440" spans="79:87">
      <c r="CA4440" s="351">
        <v>4437</v>
      </c>
      <c r="CB4440" s="358"/>
      <c r="CC4440" s="360" t="s">
        <v>4807</v>
      </c>
      <c r="CD4440" s="353" t="s">
        <v>8216</v>
      </c>
      <c r="CE4440" s="360" t="s">
        <v>8217</v>
      </c>
      <c r="CF4440" s="354" t="s">
        <v>2127</v>
      </c>
      <c r="CG4440" s="355" t="s">
        <v>751</v>
      </c>
      <c r="CH4440" s="356">
        <v>94800</v>
      </c>
      <c r="CI4440" s="357">
        <v>45717</v>
      </c>
    </row>
    <row r="4441" spans="79:87">
      <c r="CA4441" s="351">
        <v>4438</v>
      </c>
      <c r="CB4441" s="358"/>
      <c r="CC4441" s="360" t="s">
        <v>4807</v>
      </c>
      <c r="CD4441" s="353" t="s">
        <v>8216</v>
      </c>
      <c r="CE4441" s="360" t="s">
        <v>8217</v>
      </c>
      <c r="CF4441" s="354" t="s">
        <v>2841</v>
      </c>
      <c r="CG4441" s="355" t="s">
        <v>751</v>
      </c>
      <c r="CH4441" s="356">
        <v>379200</v>
      </c>
      <c r="CI4441" s="357">
        <v>45717</v>
      </c>
    </row>
    <row r="4442" spans="79:87">
      <c r="CA4442" s="351">
        <v>4439</v>
      </c>
      <c r="CB4442" s="358"/>
      <c r="CC4442" s="360" t="s">
        <v>4807</v>
      </c>
      <c r="CD4442" s="353" t="s">
        <v>8216</v>
      </c>
      <c r="CE4442" s="360" t="s">
        <v>8217</v>
      </c>
      <c r="CF4442" s="354" t="s">
        <v>2215</v>
      </c>
      <c r="CG4442" s="355" t="s">
        <v>683</v>
      </c>
      <c r="CH4442" s="356">
        <v>106500</v>
      </c>
      <c r="CI4442" s="357">
        <v>45689</v>
      </c>
    </row>
    <row r="4443" spans="79:87">
      <c r="CA4443" s="351">
        <v>4440</v>
      </c>
      <c r="CB4443" s="358"/>
      <c r="CC4443" s="360" t="s">
        <v>8256</v>
      </c>
      <c r="CD4443" s="353" t="s">
        <v>8257</v>
      </c>
      <c r="CE4443" s="360" t="s">
        <v>8258</v>
      </c>
      <c r="CF4443" s="354" t="s">
        <v>2400</v>
      </c>
      <c r="CG4443" s="355" t="s">
        <v>801</v>
      </c>
      <c r="CH4443" s="353">
        <v>49000</v>
      </c>
      <c r="CI4443" s="357">
        <v>45658</v>
      </c>
    </row>
    <row r="4444" spans="79:87">
      <c r="CA4444" s="351">
        <v>4441</v>
      </c>
      <c r="CB4444" s="358"/>
      <c r="CC4444" s="360" t="s">
        <v>8256</v>
      </c>
      <c r="CD4444" s="353" t="s">
        <v>8257</v>
      </c>
      <c r="CE4444" s="360" t="s">
        <v>8258</v>
      </c>
      <c r="CF4444" s="354" t="s">
        <v>2137</v>
      </c>
      <c r="CG4444" s="355" t="s">
        <v>810</v>
      </c>
      <c r="CH4444" s="356">
        <v>600000</v>
      </c>
      <c r="CI4444" s="357">
        <v>45717</v>
      </c>
    </row>
    <row r="4445" spans="79:87">
      <c r="CA4445" s="351">
        <v>4442</v>
      </c>
      <c r="CB4445" s="358"/>
      <c r="CC4445" s="360" t="s">
        <v>8256</v>
      </c>
      <c r="CD4445" s="353" t="s">
        <v>8257</v>
      </c>
      <c r="CE4445" s="360" t="s">
        <v>8258</v>
      </c>
      <c r="CF4445" s="354" t="s">
        <v>2092</v>
      </c>
      <c r="CG4445" s="355" t="s">
        <v>812</v>
      </c>
      <c r="CH4445" s="356">
        <v>172500</v>
      </c>
      <c r="CI4445" s="357">
        <v>45717</v>
      </c>
    </row>
    <row r="4446" spans="79:87">
      <c r="CA4446" s="351">
        <v>4443</v>
      </c>
      <c r="CB4446" s="358"/>
      <c r="CC4446" s="360" t="s">
        <v>8256</v>
      </c>
      <c r="CD4446" s="353" t="s">
        <v>8257</v>
      </c>
      <c r="CE4446" s="360" t="s">
        <v>8258</v>
      </c>
      <c r="CF4446" s="354" t="s">
        <v>2060</v>
      </c>
      <c r="CG4446" s="355" t="s">
        <v>761</v>
      </c>
      <c r="CH4446" s="356">
        <v>519000</v>
      </c>
      <c r="CI4446" s="357">
        <v>45717</v>
      </c>
    </row>
    <row r="4447" spans="79:87">
      <c r="CA4447" s="351">
        <v>4444</v>
      </c>
      <c r="CB4447" s="358"/>
      <c r="CC4447" s="360" t="s">
        <v>8256</v>
      </c>
      <c r="CD4447" s="353" t="s">
        <v>8257</v>
      </c>
      <c r="CE4447" s="360" t="s">
        <v>8258</v>
      </c>
      <c r="CF4447" s="354" t="s">
        <v>2096</v>
      </c>
      <c r="CG4447" s="355" t="s">
        <v>657</v>
      </c>
      <c r="CH4447" s="356">
        <v>28350</v>
      </c>
      <c r="CI4447" s="357">
        <v>45717</v>
      </c>
    </row>
    <row r="4448" spans="79:87">
      <c r="CA4448" s="351">
        <v>4445</v>
      </c>
      <c r="CB4448" s="358"/>
      <c r="CC4448" s="360" t="s">
        <v>8256</v>
      </c>
      <c r="CD4448" s="353" t="s">
        <v>8257</v>
      </c>
      <c r="CE4448" s="360" t="s">
        <v>8258</v>
      </c>
      <c r="CF4448" s="354" t="s">
        <v>3424</v>
      </c>
      <c r="CG4448" s="355" t="s">
        <v>798</v>
      </c>
      <c r="CH4448" s="356">
        <v>90000</v>
      </c>
      <c r="CI4448" s="357">
        <v>45717</v>
      </c>
    </row>
    <row r="4449" spans="79:87">
      <c r="CA4449" s="351">
        <v>4446</v>
      </c>
      <c r="CB4449" s="358"/>
      <c r="CC4449" s="360" t="s">
        <v>8256</v>
      </c>
      <c r="CD4449" s="353" t="s">
        <v>8257</v>
      </c>
      <c r="CE4449" s="360" t="s">
        <v>8258</v>
      </c>
      <c r="CF4449" s="354" t="s">
        <v>2082</v>
      </c>
      <c r="CG4449" s="355" t="s">
        <v>693</v>
      </c>
      <c r="CH4449" s="356">
        <v>0</v>
      </c>
      <c r="CI4449" s="357">
        <v>45717</v>
      </c>
    </row>
    <row r="4450" spans="79:87">
      <c r="CA4450" s="351">
        <v>4447</v>
      </c>
      <c r="CB4450" s="358"/>
      <c r="CC4450" s="360" t="s">
        <v>8259</v>
      </c>
      <c r="CD4450" s="353" t="s">
        <v>8260</v>
      </c>
      <c r="CE4450" s="360" t="s">
        <v>8261</v>
      </c>
      <c r="CF4450" s="354" t="s">
        <v>2092</v>
      </c>
      <c r="CG4450" s="355" t="s">
        <v>812</v>
      </c>
      <c r="CH4450" s="356">
        <v>23000</v>
      </c>
      <c r="CI4450" s="357">
        <v>45717</v>
      </c>
    </row>
    <row r="4451" spans="79:87">
      <c r="CA4451" s="351">
        <v>4448</v>
      </c>
      <c r="CB4451" s="358"/>
      <c r="CC4451" s="360" t="s">
        <v>8262</v>
      </c>
      <c r="CD4451" s="353" t="s">
        <v>8263</v>
      </c>
      <c r="CE4451" s="360" t="s">
        <v>8264</v>
      </c>
      <c r="CF4451" s="354" t="s">
        <v>2137</v>
      </c>
      <c r="CG4451" s="355" t="s">
        <v>810</v>
      </c>
      <c r="CH4451" s="356">
        <v>12000</v>
      </c>
      <c r="CI4451" s="357">
        <v>45689</v>
      </c>
    </row>
    <row r="4452" spans="79:87">
      <c r="CA4452" s="351">
        <v>4449</v>
      </c>
      <c r="CB4452" s="358"/>
      <c r="CC4452" s="360" t="s">
        <v>8265</v>
      </c>
      <c r="CD4452" s="353" t="s">
        <v>4121</v>
      </c>
      <c r="CE4452" s="360" t="s">
        <v>8266</v>
      </c>
      <c r="CF4452" s="354" t="s">
        <v>2290</v>
      </c>
      <c r="CG4452" s="355" t="s">
        <v>712</v>
      </c>
      <c r="CH4452" s="356">
        <v>72000</v>
      </c>
      <c r="CI4452" s="357">
        <v>45658</v>
      </c>
    </row>
    <row r="4453" spans="79:87">
      <c r="CA4453" s="351">
        <v>4450</v>
      </c>
      <c r="CB4453" s="358"/>
      <c r="CC4453" s="360" t="s">
        <v>8267</v>
      </c>
      <c r="CD4453" s="353" t="s">
        <v>8268</v>
      </c>
      <c r="CE4453" s="360" t="s">
        <v>8179</v>
      </c>
      <c r="CF4453" s="354" t="s">
        <v>2072</v>
      </c>
      <c r="CG4453" s="355" t="s">
        <v>800</v>
      </c>
      <c r="CH4453" s="356">
        <v>76000</v>
      </c>
      <c r="CI4453" s="357">
        <v>45717</v>
      </c>
    </row>
    <row r="4454" spans="79:87">
      <c r="CA4454" s="351">
        <v>4451</v>
      </c>
      <c r="CB4454" s="358"/>
      <c r="CC4454" s="360" t="s">
        <v>8269</v>
      </c>
      <c r="CD4454" s="353" t="s">
        <v>8270</v>
      </c>
      <c r="CE4454" s="360" t="s">
        <v>8271</v>
      </c>
      <c r="CF4454" s="354" t="s">
        <v>2134</v>
      </c>
      <c r="CG4454" s="355" t="s">
        <v>807</v>
      </c>
      <c r="CH4454" s="356">
        <v>220000</v>
      </c>
      <c r="CI4454" s="357">
        <v>45717</v>
      </c>
    </row>
    <row r="4455" spans="79:87">
      <c r="CA4455" s="351">
        <v>4452</v>
      </c>
      <c r="CB4455" s="358"/>
      <c r="CC4455" s="360" t="s">
        <v>8272</v>
      </c>
      <c r="CD4455" s="353" t="s">
        <v>8273</v>
      </c>
      <c r="CE4455" s="360" t="s">
        <v>7750</v>
      </c>
      <c r="CF4455" s="354" t="s">
        <v>3493</v>
      </c>
      <c r="CG4455" s="355" t="s">
        <v>748</v>
      </c>
      <c r="CH4455" s="356">
        <v>33012</v>
      </c>
      <c r="CI4455" s="357">
        <v>45717</v>
      </c>
    </row>
    <row r="4456" spans="79:87">
      <c r="CA4456" s="351">
        <v>4453</v>
      </c>
      <c r="CB4456" s="358"/>
      <c r="CC4456" s="360" t="s">
        <v>8272</v>
      </c>
      <c r="CD4456" s="353" t="s">
        <v>8273</v>
      </c>
      <c r="CE4456" s="360" t="s">
        <v>7750</v>
      </c>
      <c r="CF4456" s="354" t="s">
        <v>2325</v>
      </c>
      <c r="CG4456" s="355" t="s">
        <v>661</v>
      </c>
      <c r="CH4456" s="356">
        <v>95670</v>
      </c>
      <c r="CI4456" s="357">
        <v>45717</v>
      </c>
    </row>
    <row r="4457" spans="79:87">
      <c r="CA4457" s="351">
        <v>4454</v>
      </c>
      <c r="CB4457" s="358"/>
      <c r="CC4457" s="360" t="s">
        <v>4807</v>
      </c>
      <c r="CD4457" s="353" t="s">
        <v>8274</v>
      </c>
      <c r="CE4457" s="360" t="s">
        <v>8275</v>
      </c>
      <c r="CF4457" s="354" t="s">
        <v>2065</v>
      </c>
      <c r="CG4457" s="355" t="s">
        <v>811</v>
      </c>
      <c r="CH4457" s="356">
        <v>75000</v>
      </c>
      <c r="CI4457" s="357">
        <v>45717</v>
      </c>
    </row>
    <row r="4458" spans="79:87">
      <c r="CA4458" s="351">
        <v>4455</v>
      </c>
      <c r="CB4458" s="358"/>
      <c r="CC4458" s="360" t="s">
        <v>4807</v>
      </c>
      <c r="CD4458" s="353" t="s">
        <v>8274</v>
      </c>
      <c r="CE4458" s="360" t="s">
        <v>8275</v>
      </c>
      <c r="CF4458" s="354" t="s">
        <v>2092</v>
      </c>
      <c r="CG4458" s="355" t="s">
        <v>812</v>
      </c>
      <c r="CH4458" s="356">
        <v>23000</v>
      </c>
      <c r="CI4458" s="357">
        <v>45717</v>
      </c>
    </row>
    <row r="4459" spans="79:87">
      <c r="CA4459" s="351">
        <v>4456</v>
      </c>
      <c r="CB4459" s="358"/>
      <c r="CC4459" s="360" t="s">
        <v>8166</v>
      </c>
      <c r="CD4459" s="353" t="s">
        <v>8167</v>
      </c>
      <c r="CE4459" s="360" t="s">
        <v>8168</v>
      </c>
      <c r="CF4459" s="354" t="s">
        <v>2234</v>
      </c>
      <c r="CG4459" s="355" t="s">
        <v>675</v>
      </c>
      <c r="CH4459" s="356">
        <v>427200</v>
      </c>
      <c r="CI4459" s="357">
        <v>45717</v>
      </c>
    </row>
    <row r="4460" spans="79:87">
      <c r="CA4460" s="351">
        <v>4457</v>
      </c>
      <c r="CB4460" s="358"/>
      <c r="CC4460" s="360" t="s">
        <v>8166</v>
      </c>
      <c r="CD4460" s="353" t="s">
        <v>8167</v>
      </c>
      <c r="CE4460" s="360" t="s">
        <v>8168</v>
      </c>
      <c r="CF4460" s="354" t="s">
        <v>2065</v>
      </c>
      <c r="CG4460" s="355" t="s">
        <v>811</v>
      </c>
      <c r="CH4460" s="356">
        <v>150000</v>
      </c>
      <c r="CI4460" s="357">
        <v>45689</v>
      </c>
    </row>
    <row r="4461" spans="79:87">
      <c r="CA4461" s="351">
        <v>4458</v>
      </c>
      <c r="CB4461" s="358"/>
      <c r="CC4461" s="360" t="s">
        <v>8166</v>
      </c>
      <c r="CD4461" s="353" t="s">
        <v>8167</v>
      </c>
      <c r="CE4461" s="360" t="s">
        <v>8168</v>
      </c>
      <c r="CF4461" s="354" t="s">
        <v>2325</v>
      </c>
      <c r="CG4461" s="355" t="s">
        <v>661</v>
      </c>
      <c r="CH4461" s="356">
        <v>127560</v>
      </c>
      <c r="CI4461" s="357">
        <v>45658</v>
      </c>
    </row>
    <row r="4462" spans="79:87">
      <c r="CA4462" s="351">
        <v>4459</v>
      </c>
      <c r="CB4462" s="358"/>
      <c r="CC4462" s="360" t="s">
        <v>8166</v>
      </c>
      <c r="CD4462" s="353" t="s">
        <v>8167</v>
      </c>
      <c r="CE4462" s="360" t="s">
        <v>8168</v>
      </c>
      <c r="CF4462" s="354" t="s">
        <v>2131</v>
      </c>
      <c r="CG4462" s="355" t="s">
        <v>808</v>
      </c>
      <c r="CH4462" s="356">
        <v>300000</v>
      </c>
      <c r="CI4462" s="357">
        <v>45717</v>
      </c>
    </row>
    <row r="4463" spans="79:87">
      <c r="CA4463" s="351">
        <v>4460</v>
      </c>
      <c r="CB4463" s="358"/>
      <c r="CC4463" s="360" t="s">
        <v>8166</v>
      </c>
      <c r="CD4463" s="353" t="s">
        <v>8167</v>
      </c>
      <c r="CE4463" s="360" t="s">
        <v>8168</v>
      </c>
      <c r="CF4463" s="354" t="s">
        <v>2329</v>
      </c>
      <c r="CG4463" s="355" t="s">
        <v>663</v>
      </c>
      <c r="CH4463" s="356">
        <v>228300</v>
      </c>
      <c r="CI4463" s="357">
        <v>45717</v>
      </c>
    </row>
    <row r="4464" spans="79:87">
      <c r="CA4464" s="351">
        <v>4461</v>
      </c>
      <c r="CB4464" s="358"/>
      <c r="CC4464" s="360" t="s">
        <v>8166</v>
      </c>
      <c r="CD4464" s="353" t="s">
        <v>8167</v>
      </c>
      <c r="CE4464" s="360" t="s">
        <v>8168</v>
      </c>
      <c r="CF4464" s="354" t="s">
        <v>3036</v>
      </c>
      <c r="CG4464" s="355" t="s">
        <v>799</v>
      </c>
      <c r="CH4464" s="356">
        <v>114000</v>
      </c>
      <c r="CI4464" s="357">
        <v>45717</v>
      </c>
    </row>
    <row r="4465" spans="79:87">
      <c r="CA4465" s="351">
        <v>4462</v>
      </c>
      <c r="CB4465" s="358"/>
      <c r="CC4465" s="360" t="s">
        <v>8166</v>
      </c>
      <c r="CD4465" s="353" t="s">
        <v>8167</v>
      </c>
      <c r="CE4465" s="360" t="s">
        <v>8168</v>
      </c>
      <c r="CF4465" s="354" t="s">
        <v>2198</v>
      </c>
      <c r="CG4465" s="355" t="s">
        <v>2199</v>
      </c>
      <c r="CH4465" s="356">
        <v>125000</v>
      </c>
      <c r="CI4465" s="357">
        <v>45717</v>
      </c>
    </row>
    <row r="4466" spans="79:87">
      <c r="CA4466" s="351">
        <v>4463</v>
      </c>
      <c r="CB4466" s="358"/>
      <c r="CC4466" s="360" t="s">
        <v>8166</v>
      </c>
      <c r="CD4466" s="353" t="s">
        <v>8167</v>
      </c>
      <c r="CE4466" s="360" t="s">
        <v>8168</v>
      </c>
      <c r="CF4466" s="354" t="s">
        <v>2127</v>
      </c>
      <c r="CG4466" s="355" t="s">
        <v>751</v>
      </c>
      <c r="CH4466" s="356">
        <v>189600</v>
      </c>
      <c r="CI4466" s="357">
        <v>45717</v>
      </c>
    </row>
    <row r="4467" spans="79:87">
      <c r="CA4467" s="351">
        <v>4464</v>
      </c>
      <c r="CB4467" s="358"/>
      <c r="CC4467" s="360" t="s">
        <v>8166</v>
      </c>
      <c r="CD4467" s="353" t="s">
        <v>8167</v>
      </c>
      <c r="CE4467" s="360" t="s">
        <v>8168</v>
      </c>
      <c r="CF4467" s="354" t="s">
        <v>3493</v>
      </c>
      <c r="CG4467" s="355" t="s">
        <v>748</v>
      </c>
      <c r="CH4467" s="356">
        <v>55020</v>
      </c>
      <c r="CI4467" s="357">
        <v>45717</v>
      </c>
    </row>
    <row r="4468" spans="79:87">
      <c r="CA4468" s="351">
        <v>4465</v>
      </c>
      <c r="CB4468" s="358"/>
      <c r="CC4468" s="360" t="s">
        <v>8166</v>
      </c>
      <c r="CD4468" s="353" t="s">
        <v>8167</v>
      </c>
      <c r="CE4468" s="360" t="s">
        <v>8168</v>
      </c>
      <c r="CF4468" s="354" t="s">
        <v>2732</v>
      </c>
      <c r="CG4468" s="355" t="s">
        <v>802</v>
      </c>
      <c r="CH4468" s="356">
        <v>290000</v>
      </c>
      <c r="CI4468" s="357">
        <v>45717</v>
      </c>
    </row>
    <row r="4469" spans="79:87">
      <c r="CA4469" s="351">
        <v>4466</v>
      </c>
      <c r="CB4469" s="358"/>
      <c r="CC4469" s="360" t="s">
        <v>8166</v>
      </c>
      <c r="CD4469" s="353" t="s">
        <v>8167</v>
      </c>
      <c r="CE4469" s="360" t="s">
        <v>8168</v>
      </c>
      <c r="CF4469" s="354" t="s">
        <v>3493</v>
      </c>
      <c r="CG4469" s="355" t="s">
        <v>748</v>
      </c>
      <c r="CH4469" s="356">
        <v>55020</v>
      </c>
      <c r="CI4469" s="357">
        <v>45689</v>
      </c>
    </row>
    <row r="4470" spans="79:87">
      <c r="CA4470" s="351">
        <v>4467</v>
      </c>
      <c r="CB4470" s="358"/>
      <c r="CC4470" s="360" t="s">
        <v>8166</v>
      </c>
      <c r="CD4470" s="353" t="s">
        <v>8167</v>
      </c>
      <c r="CE4470" s="360" t="s">
        <v>8168</v>
      </c>
      <c r="CF4470" s="354" t="s">
        <v>2831</v>
      </c>
      <c r="CG4470" s="355" t="s">
        <v>671</v>
      </c>
      <c r="CH4470" s="356">
        <v>99450</v>
      </c>
      <c r="CI4470" s="357">
        <v>45658</v>
      </c>
    </row>
    <row r="4471" spans="79:87">
      <c r="CA4471" s="351">
        <v>4468</v>
      </c>
      <c r="CB4471" s="358"/>
      <c r="CC4471" s="360" t="s">
        <v>8166</v>
      </c>
      <c r="CD4471" s="353" t="s">
        <v>8167</v>
      </c>
      <c r="CE4471" s="360" t="s">
        <v>8168</v>
      </c>
      <c r="CF4471" s="354" t="s">
        <v>2092</v>
      </c>
      <c r="CG4471" s="355" t="s">
        <v>812</v>
      </c>
      <c r="CH4471" s="356">
        <v>115000</v>
      </c>
      <c r="CI4471" s="357">
        <v>45717</v>
      </c>
    </row>
    <row r="4472" spans="79:87">
      <c r="CA4472" s="351">
        <v>4469</v>
      </c>
      <c r="CB4472" s="358"/>
      <c r="CC4472" s="360" t="s">
        <v>8166</v>
      </c>
      <c r="CD4472" s="353" t="s">
        <v>8167</v>
      </c>
      <c r="CE4472" s="360" t="s">
        <v>8168</v>
      </c>
      <c r="CF4472" s="354" t="s">
        <v>2054</v>
      </c>
      <c r="CG4472" s="355" t="s">
        <v>759</v>
      </c>
      <c r="CH4472" s="353">
        <v>183600</v>
      </c>
      <c r="CI4472" s="357">
        <v>45717</v>
      </c>
    </row>
    <row r="4473" spans="79:87">
      <c r="CA4473" s="351">
        <v>4470</v>
      </c>
      <c r="CB4473" s="358"/>
      <c r="CC4473" s="360" t="s">
        <v>4807</v>
      </c>
      <c r="CD4473" s="353" t="s">
        <v>8276</v>
      </c>
      <c r="CE4473" s="360" t="s">
        <v>8277</v>
      </c>
      <c r="CF4473" s="354" t="s">
        <v>2065</v>
      </c>
      <c r="CG4473" s="355" t="s">
        <v>811</v>
      </c>
      <c r="CH4473" s="356">
        <v>45000</v>
      </c>
      <c r="CI4473" s="357">
        <v>45717</v>
      </c>
    </row>
    <row r="4474" spans="79:87">
      <c r="CA4474" s="351">
        <v>4471</v>
      </c>
      <c r="CB4474" s="358"/>
      <c r="CC4474" s="360" t="s">
        <v>4807</v>
      </c>
      <c r="CD4474" s="353" t="s">
        <v>8276</v>
      </c>
      <c r="CE4474" s="360" t="s">
        <v>8277</v>
      </c>
      <c r="CF4474" s="354" t="s">
        <v>2137</v>
      </c>
      <c r="CG4474" s="355" t="s">
        <v>810</v>
      </c>
      <c r="CH4474" s="356">
        <v>60000</v>
      </c>
      <c r="CI4474" s="357">
        <v>45717</v>
      </c>
    </row>
    <row r="4475" spans="79:87">
      <c r="CA4475" s="351">
        <v>4472</v>
      </c>
      <c r="CB4475" s="358"/>
      <c r="CC4475" s="360" t="s">
        <v>8278</v>
      </c>
      <c r="CD4475" s="353" t="s">
        <v>8279</v>
      </c>
      <c r="CE4475" s="360" t="s">
        <v>8280</v>
      </c>
      <c r="CF4475" s="354" t="s">
        <v>2065</v>
      </c>
      <c r="CG4475" s="355" t="s">
        <v>811</v>
      </c>
      <c r="CH4475" s="356">
        <v>15000</v>
      </c>
      <c r="CI4475" s="357">
        <v>45717</v>
      </c>
    </row>
    <row r="4476" spans="79:87">
      <c r="CA4476" s="351">
        <v>4473</v>
      </c>
      <c r="CB4476" s="358"/>
      <c r="CC4476" s="360" t="s">
        <v>8281</v>
      </c>
      <c r="CD4476" s="353" t="s">
        <v>8282</v>
      </c>
      <c r="CE4476" s="360" t="s">
        <v>8283</v>
      </c>
      <c r="CF4476" s="354" t="s">
        <v>2557</v>
      </c>
      <c r="CG4476" s="355" t="s">
        <v>824</v>
      </c>
      <c r="CH4476" s="356">
        <v>2850</v>
      </c>
      <c r="CI4476" s="357">
        <v>45717</v>
      </c>
    </row>
    <row r="4477" spans="79:87">
      <c r="CA4477" s="351">
        <v>4474</v>
      </c>
      <c r="CB4477" s="358"/>
      <c r="CC4477" s="360" t="s">
        <v>8284</v>
      </c>
      <c r="CD4477" s="353" t="s">
        <v>4166</v>
      </c>
      <c r="CE4477" s="360" t="s">
        <v>8285</v>
      </c>
      <c r="CF4477" s="354" t="s">
        <v>2072</v>
      </c>
      <c r="CG4477" s="355" t="s">
        <v>800</v>
      </c>
      <c r="CH4477" s="356">
        <v>38000</v>
      </c>
      <c r="CI4477" s="357">
        <v>45717</v>
      </c>
    </row>
    <row r="4478" spans="79:87">
      <c r="CA4478" s="351">
        <v>4475</v>
      </c>
      <c r="CB4478" s="358"/>
      <c r="CC4478" s="360" t="s">
        <v>8286</v>
      </c>
      <c r="CD4478" s="353" t="s">
        <v>4141</v>
      </c>
      <c r="CE4478" s="360" t="s">
        <v>8287</v>
      </c>
      <c r="CF4478" s="354" t="s">
        <v>2580</v>
      </c>
      <c r="CG4478" s="355" t="s">
        <v>823</v>
      </c>
      <c r="CH4478" s="356">
        <v>102500</v>
      </c>
      <c r="CI4478" s="357">
        <v>45689</v>
      </c>
    </row>
    <row r="4479" spans="79:87">
      <c r="CA4479" s="351">
        <v>4476</v>
      </c>
      <c r="CB4479" s="358"/>
      <c r="CC4479" s="360" t="s">
        <v>4807</v>
      </c>
      <c r="CD4479" s="353" t="s">
        <v>8288</v>
      </c>
      <c r="CE4479" s="360" t="s">
        <v>7910</v>
      </c>
      <c r="CF4479" s="354" t="s">
        <v>2065</v>
      </c>
      <c r="CG4479" s="355" t="s">
        <v>811</v>
      </c>
      <c r="CH4479" s="353">
        <v>30000</v>
      </c>
      <c r="CI4479" s="357">
        <v>45658</v>
      </c>
    </row>
    <row r="4480" spans="79:87">
      <c r="CA4480" s="351">
        <v>4477</v>
      </c>
      <c r="CB4480" s="358"/>
      <c r="CC4480" s="360" t="s">
        <v>8289</v>
      </c>
      <c r="CD4480" s="353" t="s">
        <v>8290</v>
      </c>
      <c r="CE4480" s="360" t="s">
        <v>8291</v>
      </c>
      <c r="CF4480" s="354" t="s">
        <v>2072</v>
      </c>
      <c r="CG4480" s="355" t="s">
        <v>800</v>
      </c>
      <c r="CH4480" s="356">
        <v>57000</v>
      </c>
      <c r="CI4480" s="357">
        <v>45717</v>
      </c>
    </row>
    <row r="4481" spans="79:87">
      <c r="CA4481" s="351">
        <v>4478</v>
      </c>
      <c r="CB4481" s="358"/>
      <c r="CC4481" s="360" t="s">
        <v>4807</v>
      </c>
      <c r="CD4481" s="353" t="s">
        <v>8292</v>
      </c>
      <c r="CE4481" s="360" t="s">
        <v>5994</v>
      </c>
      <c r="CF4481" s="354" t="s">
        <v>2134</v>
      </c>
      <c r="CG4481" s="355" t="s">
        <v>807</v>
      </c>
      <c r="CH4481" s="356">
        <v>44000</v>
      </c>
      <c r="CI4481" s="357">
        <v>45717</v>
      </c>
    </row>
    <row r="4482" spans="79:87">
      <c r="CA4482" s="351">
        <v>4479</v>
      </c>
      <c r="CB4482" s="358"/>
      <c r="CC4482" s="360" t="s">
        <v>4807</v>
      </c>
      <c r="CD4482" s="353" t="s">
        <v>8293</v>
      </c>
      <c r="CE4482" s="360" t="s">
        <v>8294</v>
      </c>
      <c r="CF4482" s="354" t="s">
        <v>2082</v>
      </c>
      <c r="CG4482" s="355" t="s">
        <v>693</v>
      </c>
      <c r="CH4482" s="356">
        <v>0</v>
      </c>
      <c r="CI4482" s="357">
        <v>45717</v>
      </c>
    </row>
    <row r="4483" spans="79:87">
      <c r="CA4483" s="351">
        <v>4480</v>
      </c>
      <c r="CB4483" s="358"/>
      <c r="CC4483" s="360" t="s">
        <v>4807</v>
      </c>
      <c r="CD4483" s="353" t="s">
        <v>8293</v>
      </c>
      <c r="CE4483" s="360" t="s">
        <v>8294</v>
      </c>
      <c r="CF4483" s="354" t="s">
        <v>2065</v>
      </c>
      <c r="CG4483" s="355" t="s">
        <v>811</v>
      </c>
      <c r="CH4483" s="356">
        <v>15000</v>
      </c>
      <c r="CI4483" s="357">
        <v>45717</v>
      </c>
    </row>
    <row r="4484" spans="79:87">
      <c r="CA4484" s="351">
        <v>4481</v>
      </c>
      <c r="CB4484" s="358"/>
      <c r="CC4484" s="360" t="s">
        <v>4807</v>
      </c>
      <c r="CD4484" s="353" t="s">
        <v>8295</v>
      </c>
      <c r="CE4484" s="360" t="s">
        <v>8296</v>
      </c>
      <c r="CF4484" s="354" t="s">
        <v>2277</v>
      </c>
      <c r="CG4484" s="355" t="s">
        <v>684</v>
      </c>
      <c r="CH4484" s="356">
        <v>45840</v>
      </c>
      <c r="CI4484" s="357">
        <v>45717</v>
      </c>
    </row>
    <row r="4485" spans="79:87">
      <c r="CA4485" s="351">
        <v>4482</v>
      </c>
      <c r="CB4485" s="358"/>
      <c r="CC4485" s="360" t="s">
        <v>8297</v>
      </c>
      <c r="CD4485" s="353" t="s">
        <v>8298</v>
      </c>
      <c r="CE4485" s="360" t="s">
        <v>8241</v>
      </c>
      <c r="CF4485" s="354" t="s">
        <v>2137</v>
      </c>
      <c r="CG4485" s="355" t="s">
        <v>810</v>
      </c>
      <c r="CH4485" s="356">
        <v>120000</v>
      </c>
      <c r="CI4485" s="357">
        <v>45717</v>
      </c>
    </row>
    <row r="4486" spans="79:87">
      <c r="CA4486" s="351">
        <v>4483</v>
      </c>
      <c r="CB4486" s="358"/>
      <c r="CC4486" s="360" t="s">
        <v>4807</v>
      </c>
      <c r="CD4486" s="353" t="s">
        <v>8299</v>
      </c>
      <c r="CE4486" s="360" t="s">
        <v>8162</v>
      </c>
      <c r="CF4486" s="354" t="s">
        <v>2065</v>
      </c>
      <c r="CG4486" s="355" t="s">
        <v>811</v>
      </c>
      <c r="CH4486" s="356">
        <v>15000</v>
      </c>
      <c r="CI4486" s="357">
        <v>45717</v>
      </c>
    </row>
    <row r="4487" spans="79:87">
      <c r="CA4487" s="351">
        <v>4484</v>
      </c>
      <c r="CB4487" s="358"/>
      <c r="CC4487" s="360" t="s">
        <v>4807</v>
      </c>
      <c r="CD4487" s="353" t="s">
        <v>8300</v>
      </c>
      <c r="CE4487" s="360" t="s">
        <v>8301</v>
      </c>
      <c r="CF4487" s="354" t="s">
        <v>2065</v>
      </c>
      <c r="CG4487" s="355" t="s">
        <v>811</v>
      </c>
      <c r="CH4487" s="356">
        <v>45000</v>
      </c>
      <c r="CI4487" s="357">
        <v>45689</v>
      </c>
    </row>
    <row r="4488" spans="79:87">
      <c r="CA4488" s="351">
        <v>4485</v>
      </c>
      <c r="CB4488" s="358"/>
      <c r="CC4488" s="360" t="s">
        <v>4807</v>
      </c>
      <c r="CD4488" s="353" t="s">
        <v>8302</v>
      </c>
      <c r="CE4488" s="360" t="s">
        <v>8303</v>
      </c>
      <c r="CF4488" s="354" t="s">
        <v>2707</v>
      </c>
      <c r="CG4488" s="355" t="s">
        <v>631</v>
      </c>
      <c r="CH4488" s="356">
        <v>-17250</v>
      </c>
      <c r="CI4488" s="357">
        <v>45658</v>
      </c>
    </row>
    <row r="4489" spans="79:87">
      <c r="CA4489" s="351">
        <v>4486</v>
      </c>
      <c r="CB4489" s="358"/>
      <c r="CC4489" s="360" t="s">
        <v>4807</v>
      </c>
      <c r="CD4489" s="353" t="s">
        <v>8304</v>
      </c>
      <c r="CE4489" s="360" t="s">
        <v>8305</v>
      </c>
      <c r="CF4489" s="354" t="s">
        <v>2121</v>
      </c>
      <c r="CG4489" s="355" t="s">
        <v>708</v>
      </c>
      <c r="CH4489" s="356">
        <v>5640</v>
      </c>
      <c r="CI4489" s="357">
        <v>45717</v>
      </c>
    </row>
    <row r="4490" spans="79:87">
      <c r="CA4490" s="351">
        <v>4487</v>
      </c>
      <c r="CB4490" s="358"/>
      <c r="CC4490" s="360" t="s">
        <v>4807</v>
      </c>
      <c r="CD4490" s="353" t="s">
        <v>8306</v>
      </c>
      <c r="CE4490" s="360" t="s">
        <v>8307</v>
      </c>
      <c r="CF4490" s="354" t="s">
        <v>2109</v>
      </c>
      <c r="CG4490" s="355" t="s">
        <v>631</v>
      </c>
      <c r="CH4490" s="356">
        <v>115000</v>
      </c>
      <c r="CI4490" s="357">
        <v>45717</v>
      </c>
    </row>
    <row r="4491" spans="79:87">
      <c r="CA4491" s="351">
        <v>4488</v>
      </c>
      <c r="CB4491" s="358"/>
      <c r="CC4491" s="360" t="s">
        <v>4807</v>
      </c>
      <c r="CD4491" s="353" t="s">
        <v>8308</v>
      </c>
      <c r="CE4491" s="360" t="s">
        <v>8309</v>
      </c>
      <c r="CF4491" s="354" t="s">
        <v>2082</v>
      </c>
      <c r="CG4491" s="355" t="s">
        <v>693</v>
      </c>
      <c r="CH4491" s="356">
        <v>0</v>
      </c>
      <c r="CI4491" s="357">
        <v>45717</v>
      </c>
    </row>
    <row r="4492" spans="79:87">
      <c r="CA4492" s="351">
        <v>4489</v>
      </c>
      <c r="CB4492" s="358"/>
      <c r="CC4492" s="360" t="s">
        <v>4807</v>
      </c>
      <c r="CD4492" s="353" t="s">
        <v>8310</v>
      </c>
      <c r="CE4492" s="360" t="s">
        <v>6143</v>
      </c>
      <c r="CF4492" s="354" t="s">
        <v>2065</v>
      </c>
      <c r="CG4492" s="355" t="s">
        <v>811</v>
      </c>
      <c r="CH4492" s="356">
        <v>15000</v>
      </c>
      <c r="CI4492" s="357">
        <v>45717</v>
      </c>
    </row>
    <row r="4493" spans="79:87">
      <c r="CA4493" s="351">
        <v>4490</v>
      </c>
      <c r="CB4493" s="358"/>
      <c r="CC4493" s="360" t="s">
        <v>4807</v>
      </c>
      <c r="CD4493" s="353" t="s">
        <v>8311</v>
      </c>
      <c r="CE4493" s="360" t="s">
        <v>6050</v>
      </c>
      <c r="CF4493" s="354" t="s">
        <v>2827</v>
      </c>
      <c r="CG4493" s="355" t="s">
        <v>627</v>
      </c>
      <c r="CH4493" s="356">
        <v>6180</v>
      </c>
      <c r="CI4493" s="357">
        <v>45717</v>
      </c>
    </row>
    <row r="4494" spans="79:87">
      <c r="CA4494" s="351">
        <v>4491</v>
      </c>
      <c r="CB4494" s="358"/>
      <c r="CC4494" s="360" t="s">
        <v>4807</v>
      </c>
      <c r="CD4494" s="353" t="s">
        <v>8312</v>
      </c>
      <c r="CE4494" s="360" t="s">
        <v>6143</v>
      </c>
      <c r="CF4494" s="354" t="s">
        <v>2732</v>
      </c>
      <c r="CG4494" s="355" t="s">
        <v>802</v>
      </c>
      <c r="CH4494" s="356">
        <v>29000</v>
      </c>
      <c r="CI4494" s="357">
        <v>45717</v>
      </c>
    </row>
    <row r="4495" spans="79:87">
      <c r="CA4495" s="351">
        <v>4492</v>
      </c>
      <c r="CB4495" s="358"/>
      <c r="CC4495" s="360" t="s">
        <v>4807</v>
      </c>
      <c r="CD4495" s="353" t="s">
        <v>8313</v>
      </c>
      <c r="CE4495" s="360" t="s">
        <v>8014</v>
      </c>
      <c r="CF4495" s="354" t="s">
        <v>2134</v>
      </c>
      <c r="CG4495" s="355" t="s">
        <v>807</v>
      </c>
      <c r="CH4495" s="356">
        <v>22000</v>
      </c>
      <c r="CI4495" s="357">
        <v>45717</v>
      </c>
    </row>
    <row r="4496" spans="79:87">
      <c r="CA4496" s="351">
        <v>4493</v>
      </c>
      <c r="CB4496" s="358"/>
      <c r="CC4496" s="360" t="s">
        <v>4807</v>
      </c>
      <c r="CD4496" s="353" t="s">
        <v>8314</v>
      </c>
      <c r="CE4496" s="360" t="s">
        <v>6174</v>
      </c>
      <c r="CF4496" s="354" t="s">
        <v>2072</v>
      </c>
      <c r="CG4496" s="355" t="s">
        <v>800</v>
      </c>
      <c r="CH4496" s="356">
        <v>19000</v>
      </c>
      <c r="CI4496" s="357">
        <v>45689</v>
      </c>
    </row>
    <row r="4497" spans="79:87">
      <c r="CA4497" s="351">
        <v>4494</v>
      </c>
      <c r="CB4497" s="358"/>
      <c r="CC4497" s="360" t="s">
        <v>4807</v>
      </c>
      <c r="CD4497" s="353" t="s">
        <v>8314</v>
      </c>
      <c r="CE4497" s="360" t="s">
        <v>6174</v>
      </c>
      <c r="CF4497" s="354" t="s">
        <v>2082</v>
      </c>
      <c r="CG4497" s="355" t="s">
        <v>693</v>
      </c>
      <c r="CH4497" s="356">
        <v>0</v>
      </c>
      <c r="CI4497" s="357">
        <v>45658</v>
      </c>
    </row>
    <row r="4498" spans="79:87">
      <c r="CA4498" s="351">
        <v>4495</v>
      </c>
      <c r="CB4498" s="358"/>
      <c r="CC4498" s="360" t="s">
        <v>4807</v>
      </c>
      <c r="CD4498" s="353" t="s">
        <v>8314</v>
      </c>
      <c r="CE4498" s="360" t="s">
        <v>6174</v>
      </c>
      <c r="CF4498" s="354" t="s">
        <v>2869</v>
      </c>
      <c r="CG4498" s="355" t="s">
        <v>668</v>
      </c>
      <c r="CH4498" s="356">
        <v>19110</v>
      </c>
      <c r="CI4498" s="357">
        <v>45717</v>
      </c>
    </row>
    <row r="4499" spans="79:87">
      <c r="CA4499" s="351">
        <v>4496</v>
      </c>
      <c r="CB4499" s="358"/>
      <c r="CC4499" s="360" t="s">
        <v>4807</v>
      </c>
      <c r="CD4499" s="353" t="s">
        <v>8315</v>
      </c>
      <c r="CE4499" s="360" t="s">
        <v>8316</v>
      </c>
      <c r="CF4499" s="354" t="s">
        <v>2134</v>
      </c>
      <c r="CG4499" s="355" t="s">
        <v>807</v>
      </c>
      <c r="CH4499" s="356">
        <v>44000</v>
      </c>
      <c r="CI4499" s="357">
        <v>45717</v>
      </c>
    </row>
    <row r="4500" spans="79:87">
      <c r="CA4500" s="351">
        <v>4497</v>
      </c>
      <c r="CB4500" s="358"/>
      <c r="CC4500" s="360" t="s">
        <v>4807</v>
      </c>
      <c r="CD4500" s="353" t="s">
        <v>8315</v>
      </c>
      <c r="CE4500" s="360" t="s">
        <v>8316</v>
      </c>
      <c r="CF4500" s="354" t="s">
        <v>2134</v>
      </c>
      <c r="CG4500" s="355" t="s">
        <v>807</v>
      </c>
      <c r="CH4500" s="356">
        <v>22000</v>
      </c>
      <c r="CI4500" s="357">
        <v>45717</v>
      </c>
    </row>
    <row r="4501" spans="79:87">
      <c r="CA4501" s="351">
        <v>4498</v>
      </c>
      <c r="CB4501" s="358"/>
      <c r="CC4501" s="360" t="s">
        <v>4807</v>
      </c>
      <c r="CD4501" s="353" t="s">
        <v>8317</v>
      </c>
      <c r="CE4501" s="360" t="s">
        <v>6078</v>
      </c>
      <c r="CF4501" s="354" t="s">
        <v>2065</v>
      </c>
      <c r="CG4501" s="355" t="s">
        <v>811</v>
      </c>
      <c r="CH4501" s="353">
        <v>30000</v>
      </c>
      <c r="CI4501" s="357">
        <v>45717</v>
      </c>
    </row>
    <row r="4502" spans="79:87">
      <c r="CA4502" s="351">
        <v>4499</v>
      </c>
      <c r="CB4502" s="358"/>
      <c r="CC4502" s="360" t="s">
        <v>4807</v>
      </c>
      <c r="CD4502" s="353" t="s">
        <v>8317</v>
      </c>
      <c r="CE4502" s="360" t="s">
        <v>6078</v>
      </c>
      <c r="CF4502" s="354" t="s">
        <v>2065</v>
      </c>
      <c r="CG4502" s="355" t="s">
        <v>811</v>
      </c>
      <c r="CH4502" s="356">
        <v>15000</v>
      </c>
      <c r="CI4502" s="357">
        <v>45717</v>
      </c>
    </row>
    <row r="4503" spans="79:87">
      <c r="CA4503" s="351">
        <v>4500</v>
      </c>
      <c r="CB4503" s="358"/>
      <c r="CC4503" s="360" t="s">
        <v>4807</v>
      </c>
      <c r="CD4503" s="353" t="s">
        <v>8318</v>
      </c>
      <c r="CE4503" s="360" t="s">
        <v>8319</v>
      </c>
      <c r="CF4503" s="354" t="s">
        <v>2082</v>
      </c>
      <c r="CG4503" s="355" t="s">
        <v>693</v>
      </c>
      <c r="CH4503" s="356">
        <v>0</v>
      </c>
      <c r="CI4503" s="357">
        <v>45717</v>
      </c>
    </row>
    <row r="4504" spans="79:87">
      <c r="CA4504" s="351">
        <v>4501</v>
      </c>
      <c r="CB4504" s="358"/>
      <c r="CC4504" s="360" t="s">
        <v>4807</v>
      </c>
      <c r="CD4504" s="353" t="s">
        <v>8318</v>
      </c>
      <c r="CE4504" s="360" t="s">
        <v>8319</v>
      </c>
      <c r="CF4504" s="354" t="s">
        <v>2082</v>
      </c>
      <c r="CG4504" s="355" t="s">
        <v>693</v>
      </c>
      <c r="CH4504" s="353">
        <v>0</v>
      </c>
      <c r="CI4504" s="357">
        <v>45717</v>
      </c>
    </row>
    <row r="4505" spans="79:87">
      <c r="CA4505" s="351">
        <v>4502</v>
      </c>
      <c r="CB4505" s="358"/>
      <c r="CC4505" s="360" t="s">
        <v>4807</v>
      </c>
      <c r="CD4505" s="353" t="s">
        <v>8320</v>
      </c>
      <c r="CE4505" s="360" t="s">
        <v>8321</v>
      </c>
      <c r="CF4505" s="354" t="s">
        <v>2277</v>
      </c>
      <c r="CG4505" s="355" t="s">
        <v>684</v>
      </c>
      <c r="CH4505" s="356">
        <v>22920</v>
      </c>
      <c r="CI4505" s="357">
        <v>45689</v>
      </c>
    </row>
    <row r="4506" spans="79:87">
      <c r="CA4506" s="351">
        <v>4503</v>
      </c>
      <c r="CB4506" s="358"/>
      <c r="CC4506" s="360" t="s">
        <v>4807</v>
      </c>
      <c r="CD4506" s="353" t="s">
        <v>8322</v>
      </c>
      <c r="CE4506" s="360" t="s">
        <v>6092</v>
      </c>
      <c r="CF4506" s="354" t="s">
        <v>2131</v>
      </c>
      <c r="CG4506" s="355" t="s">
        <v>808</v>
      </c>
      <c r="CH4506" s="356">
        <v>-150000</v>
      </c>
      <c r="CI4506" s="357">
        <v>45658</v>
      </c>
    </row>
    <row r="4507" spans="79:87">
      <c r="CA4507" s="351">
        <v>4504</v>
      </c>
      <c r="CB4507" s="358"/>
      <c r="CC4507" s="360" t="s">
        <v>4807</v>
      </c>
      <c r="CD4507" s="353" t="s">
        <v>8323</v>
      </c>
      <c r="CE4507" s="360" t="s">
        <v>6008</v>
      </c>
      <c r="CF4507" s="354" t="s">
        <v>2215</v>
      </c>
      <c r="CG4507" s="355" t="s">
        <v>683</v>
      </c>
      <c r="CH4507" s="356">
        <v>10650</v>
      </c>
      <c r="CI4507" s="357">
        <v>45717</v>
      </c>
    </row>
    <row r="4508" spans="79:87">
      <c r="CA4508" s="351">
        <v>4505</v>
      </c>
      <c r="CB4508" s="358"/>
      <c r="CC4508" s="360" t="s">
        <v>4807</v>
      </c>
      <c r="CD4508" s="353" t="s">
        <v>8323</v>
      </c>
      <c r="CE4508" s="360" t="s">
        <v>6008</v>
      </c>
      <c r="CF4508" s="354" t="s">
        <v>2261</v>
      </c>
      <c r="CG4508" s="355" t="s">
        <v>682</v>
      </c>
      <c r="CH4508" s="356">
        <v>25500</v>
      </c>
      <c r="CI4508" s="357">
        <v>45717</v>
      </c>
    </row>
    <row r="4509" spans="79:87">
      <c r="CA4509" s="351">
        <v>4506</v>
      </c>
      <c r="CB4509" s="358"/>
      <c r="CC4509" s="360" t="s">
        <v>4807</v>
      </c>
      <c r="CD4509" s="353" t="s">
        <v>1870</v>
      </c>
      <c r="CE4509" s="360" t="s">
        <v>8324</v>
      </c>
      <c r="CF4509" s="354" t="s">
        <v>2732</v>
      </c>
      <c r="CG4509" s="355" t="s">
        <v>802</v>
      </c>
      <c r="CH4509" s="356">
        <v>58000</v>
      </c>
      <c r="CI4509" s="357">
        <v>45717</v>
      </c>
    </row>
    <row r="4510" spans="79:87">
      <c r="CA4510" s="351">
        <v>4507</v>
      </c>
      <c r="CB4510" s="358"/>
      <c r="CC4510" s="360" t="s">
        <v>4807</v>
      </c>
      <c r="CD4510" s="353" t="s">
        <v>1870</v>
      </c>
      <c r="CE4510" s="360" t="s">
        <v>8324</v>
      </c>
      <c r="CF4510" s="354" t="s">
        <v>2732</v>
      </c>
      <c r="CG4510" s="355" t="s">
        <v>802</v>
      </c>
      <c r="CH4510" s="356">
        <v>290000</v>
      </c>
      <c r="CI4510" s="357">
        <v>45717</v>
      </c>
    </row>
    <row r="4511" spans="79:87">
      <c r="CA4511" s="351">
        <v>4508</v>
      </c>
      <c r="CB4511" s="358"/>
      <c r="CC4511" s="360" t="s">
        <v>4807</v>
      </c>
      <c r="CD4511" s="353" t="s">
        <v>8325</v>
      </c>
      <c r="CE4511" s="360" t="s">
        <v>8326</v>
      </c>
      <c r="CF4511" s="354" t="s">
        <v>2732</v>
      </c>
      <c r="CG4511" s="355" t="s">
        <v>802</v>
      </c>
      <c r="CH4511" s="356">
        <v>87000</v>
      </c>
      <c r="CI4511" s="357">
        <v>45717</v>
      </c>
    </row>
    <row r="4512" spans="79:87">
      <c r="CA4512" s="351">
        <v>4509</v>
      </c>
      <c r="CB4512" s="358"/>
      <c r="CC4512" s="360" t="s">
        <v>4807</v>
      </c>
      <c r="CD4512" s="353" t="s">
        <v>8325</v>
      </c>
      <c r="CE4512" s="360" t="s">
        <v>8326</v>
      </c>
      <c r="CF4512" s="354" t="s">
        <v>2732</v>
      </c>
      <c r="CG4512" s="355" t="s">
        <v>802</v>
      </c>
      <c r="CH4512" s="356">
        <v>-87000</v>
      </c>
      <c r="CI4512" s="357">
        <v>45717</v>
      </c>
    </row>
    <row r="4513" spans="79:87">
      <c r="CA4513" s="351">
        <v>4510</v>
      </c>
      <c r="CB4513" s="358"/>
      <c r="CC4513" s="360" t="s">
        <v>4807</v>
      </c>
      <c r="CD4513" s="353" t="s">
        <v>6007</v>
      </c>
      <c r="CE4513" s="360" t="s">
        <v>6008</v>
      </c>
      <c r="CF4513" s="354" t="s">
        <v>2841</v>
      </c>
      <c r="CG4513" s="355" t="s">
        <v>751</v>
      </c>
      <c r="CH4513" s="356">
        <v>379200</v>
      </c>
      <c r="CI4513" s="357">
        <v>45717</v>
      </c>
    </row>
    <row r="4514" spans="79:87">
      <c r="CA4514" s="351">
        <v>4511</v>
      </c>
      <c r="CB4514" s="358"/>
      <c r="CC4514" s="360" t="s">
        <v>4807</v>
      </c>
      <c r="CD4514" s="353" t="s">
        <v>6652</v>
      </c>
      <c r="CE4514" s="360" t="s">
        <v>5662</v>
      </c>
      <c r="CF4514" s="354" t="s">
        <v>8327</v>
      </c>
      <c r="CG4514" s="355" t="s">
        <v>818</v>
      </c>
      <c r="CH4514" s="356">
        <v>-11</v>
      </c>
      <c r="CI4514" s="357">
        <v>45689</v>
      </c>
    </row>
    <row r="4515" spans="79:87">
      <c r="CA4515" s="351">
        <v>4512</v>
      </c>
      <c r="CB4515" s="358"/>
      <c r="CC4515" s="360" t="s">
        <v>4807</v>
      </c>
      <c r="CD4515" s="353" t="s">
        <v>8328</v>
      </c>
      <c r="CE4515" s="360" t="s">
        <v>6078</v>
      </c>
      <c r="CF4515" s="354" t="s">
        <v>2134</v>
      </c>
      <c r="CG4515" s="355" t="s">
        <v>807</v>
      </c>
      <c r="CH4515" s="356">
        <v>44000</v>
      </c>
      <c r="CI4515" s="357">
        <v>45658</v>
      </c>
    </row>
    <row r="4516" spans="79:87">
      <c r="CA4516" s="351">
        <v>4513</v>
      </c>
      <c r="CB4516" s="358"/>
      <c r="CC4516" s="360" t="s">
        <v>4807</v>
      </c>
      <c r="CD4516" s="353" t="s">
        <v>8329</v>
      </c>
      <c r="CE4516" s="360" t="s">
        <v>8330</v>
      </c>
      <c r="CF4516" s="354" t="s">
        <v>2137</v>
      </c>
      <c r="CG4516" s="355" t="s">
        <v>810</v>
      </c>
      <c r="CH4516" s="356">
        <v>12000</v>
      </c>
      <c r="CI4516" s="357">
        <v>45717</v>
      </c>
    </row>
    <row r="4517" spans="79:87">
      <c r="CA4517" s="351">
        <v>4514</v>
      </c>
      <c r="CB4517" s="358"/>
      <c r="CC4517" s="360" t="s">
        <v>4807</v>
      </c>
      <c r="CD4517" s="353" t="s">
        <v>8331</v>
      </c>
      <c r="CE4517" s="360" t="s">
        <v>8217</v>
      </c>
      <c r="CF4517" s="354" t="s">
        <v>2072</v>
      </c>
      <c r="CG4517" s="355" t="s">
        <v>800</v>
      </c>
      <c r="CH4517" s="356">
        <v>19000</v>
      </c>
      <c r="CI4517" s="357">
        <v>45717</v>
      </c>
    </row>
    <row r="4518" spans="79:87">
      <c r="CA4518" s="351">
        <v>4515</v>
      </c>
      <c r="CB4518" s="358"/>
      <c r="CC4518" s="360" t="s">
        <v>4807</v>
      </c>
      <c r="CD4518" s="353" t="s">
        <v>8332</v>
      </c>
      <c r="CE4518" s="360" t="s">
        <v>7781</v>
      </c>
      <c r="CF4518" s="354" t="s">
        <v>2092</v>
      </c>
      <c r="CG4518" s="355" t="s">
        <v>812</v>
      </c>
      <c r="CH4518" s="356">
        <v>11500</v>
      </c>
      <c r="CI4518" s="357">
        <v>45717</v>
      </c>
    </row>
    <row r="4519" spans="79:87">
      <c r="CA4519" s="351">
        <v>4516</v>
      </c>
      <c r="CB4519" s="358"/>
      <c r="CC4519" s="360" t="s">
        <v>4807</v>
      </c>
      <c r="CD4519" s="353" t="s">
        <v>8333</v>
      </c>
      <c r="CE4519" s="360" t="s">
        <v>7746</v>
      </c>
      <c r="CF4519" s="354" t="s">
        <v>2388</v>
      </c>
      <c r="CG4519" s="355" t="s">
        <v>804</v>
      </c>
      <c r="CH4519" s="356">
        <v>4800</v>
      </c>
      <c r="CI4519" s="357">
        <v>45717</v>
      </c>
    </row>
    <row r="4520" spans="79:87">
      <c r="CA4520" s="351">
        <v>4517</v>
      </c>
      <c r="CB4520" s="358"/>
      <c r="CC4520" s="360" t="s">
        <v>4807</v>
      </c>
      <c r="CD4520" s="353" t="s">
        <v>8334</v>
      </c>
      <c r="CE4520" s="360" t="s">
        <v>8335</v>
      </c>
      <c r="CF4520" s="354" t="s">
        <v>2092</v>
      </c>
      <c r="CG4520" s="355" t="s">
        <v>812</v>
      </c>
      <c r="CH4520" s="356">
        <v>11500</v>
      </c>
      <c r="CI4520" s="357">
        <v>45717</v>
      </c>
    </row>
    <row r="4521" spans="79:87">
      <c r="CA4521" s="351">
        <v>4518</v>
      </c>
      <c r="CB4521" s="358"/>
      <c r="CC4521" s="360" t="s">
        <v>4807</v>
      </c>
      <c r="CD4521" s="353" t="s">
        <v>8336</v>
      </c>
      <c r="CE4521" s="360" t="s">
        <v>7586</v>
      </c>
      <c r="CF4521" s="354" t="s">
        <v>2827</v>
      </c>
      <c r="CG4521" s="355" t="s">
        <v>627</v>
      </c>
      <c r="CH4521" s="356">
        <v>15450</v>
      </c>
      <c r="CI4521" s="357">
        <v>45717</v>
      </c>
    </row>
    <row r="4522" spans="79:87">
      <c r="CA4522" s="351">
        <v>4519</v>
      </c>
      <c r="CB4522" s="358"/>
      <c r="CC4522" s="360" t="s">
        <v>4807</v>
      </c>
      <c r="CD4522" s="353" t="s">
        <v>8337</v>
      </c>
      <c r="CE4522" s="360" t="s">
        <v>8338</v>
      </c>
      <c r="CF4522" s="354" t="s">
        <v>2131</v>
      </c>
      <c r="CG4522" s="355" t="s">
        <v>808</v>
      </c>
      <c r="CH4522" s="356">
        <v>30000</v>
      </c>
      <c r="CI4522" s="357">
        <v>45717</v>
      </c>
    </row>
    <row r="4523" spans="79:87">
      <c r="CA4523" s="351">
        <v>4520</v>
      </c>
      <c r="CB4523" s="358"/>
      <c r="CC4523" s="360" t="s">
        <v>4807</v>
      </c>
      <c r="CD4523" s="353" t="s">
        <v>8337</v>
      </c>
      <c r="CE4523" s="360" t="s">
        <v>8338</v>
      </c>
      <c r="CF4523" s="354" t="s">
        <v>2082</v>
      </c>
      <c r="CG4523" s="355" t="s">
        <v>693</v>
      </c>
      <c r="CH4523" s="356">
        <v>0</v>
      </c>
      <c r="CI4523" s="357">
        <v>45689</v>
      </c>
    </row>
    <row r="4524" spans="79:87">
      <c r="CA4524" s="351">
        <v>4521</v>
      </c>
      <c r="CB4524" s="358"/>
      <c r="CC4524" s="360" t="s">
        <v>4807</v>
      </c>
      <c r="CD4524" s="353" t="s">
        <v>8339</v>
      </c>
      <c r="CE4524" s="360" t="s">
        <v>5994</v>
      </c>
      <c r="CF4524" s="354" t="s">
        <v>2850</v>
      </c>
      <c r="CG4524" s="355" t="s">
        <v>716</v>
      </c>
      <c r="CH4524" s="356">
        <v>-9720</v>
      </c>
      <c r="CI4524" s="357">
        <v>45658</v>
      </c>
    </row>
    <row r="4525" spans="79:87">
      <c r="CA4525" s="351">
        <v>4522</v>
      </c>
      <c r="CB4525" s="358"/>
      <c r="CC4525" s="360" t="s">
        <v>4807</v>
      </c>
      <c r="CD4525" s="353" t="s">
        <v>8339</v>
      </c>
      <c r="CE4525" s="360" t="s">
        <v>5994</v>
      </c>
      <c r="CF4525" s="354" t="s">
        <v>2850</v>
      </c>
      <c r="CG4525" s="355" t="s">
        <v>716</v>
      </c>
      <c r="CH4525" s="356">
        <v>-4860</v>
      </c>
      <c r="CI4525" s="357">
        <v>45717</v>
      </c>
    </row>
    <row r="4526" spans="79:87">
      <c r="CA4526" s="351">
        <v>4523</v>
      </c>
      <c r="CB4526" s="358"/>
      <c r="CC4526" s="360" t="s">
        <v>4807</v>
      </c>
      <c r="CD4526" s="353" t="s">
        <v>8340</v>
      </c>
      <c r="CE4526" s="360" t="s">
        <v>6168</v>
      </c>
      <c r="CF4526" s="354" t="s">
        <v>2290</v>
      </c>
      <c r="CG4526" s="355" t="s">
        <v>712</v>
      </c>
      <c r="CH4526" s="356">
        <v>28800</v>
      </c>
      <c r="CI4526" s="357">
        <v>45717</v>
      </c>
    </row>
    <row r="4527" spans="79:87">
      <c r="CA4527" s="351">
        <v>4524</v>
      </c>
      <c r="CB4527" s="358"/>
      <c r="CC4527" s="360" t="s">
        <v>4807</v>
      </c>
      <c r="CD4527" s="353" t="s">
        <v>8341</v>
      </c>
      <c r="CE4527" s="360" t="s">
        <v>6168</v>
      </c>
      <c r="CF4527" s="354" t="s">
        <v>2072</v>
      </c>
      <c r="CG4527" s="355" t="s">
        <v>800</v>
      </c>
      <c r="CH4527" s="356">
        <v>38000</v>
      </c>
      <c r="CI4527" s="357">
        <v>45717</v>
      </c>
    </row>
    <row r="4528" spans="79:87">
      <c r="CA4528" s="351">
        <v>4525</v>
      </c>
      <c r="CB4528" s="358"/>
      <c r="CC4528" s="360" t="s">
        <v>4807</v>
      </c>
      <c r="CD4528" s="353" t="s">
        <v>8341</v>
      </c>
      <c r="CE4528" s="360" t="s">
        <v>6168</v>
      </c>
      <c r="CF4528" s="354" t="s">
        <v>2493</v>
      </c>
      <c r="CG4528" s="355" t="s">
        <v>820</v>
      </c>
      <c r="CH4528" s="356">
        <v>22000</v>
      </c>
      <c r="CI4528" s="357">
        <v>45717</v>
      </c>
    </row>
    <row r="4529" spans="79:87">
      <c r="CA4529" s="351">
        <v>4526</v>
      </c>
      <c r="CB4529" s="358"/>
      <c r="CC4529" s="360" t="s">
        <v>4807</v>
      </c>
      <c r="CD4529" s="353" t="s">
        <v>8342</v>
      </c>
      <c r="CE4529" s="360" t="s">
        <v>8343</v>
      </c>
      <c r="CF4529" s="354" t="s">
        <v>2082</v>
      </c>
      <c r="CG4529" s="355" t="s">
        <v>693</v>
      </c>
      <c r="CH4529" s="356">
        <v>0</v>
      </c>
      <c r="CI4529" s="357">
        <v>45717</v>
      </c>
    </row>
    <row r="4530" spans="79:87">
      <c r="CA4530" s="351">
        <v>4527</v>
      </c>
      <c r="CB4530" s="358"/>
      <c r="CC4530" s="360" t="s">
        <v>4807</v>
      </c>
      <c r="CD4530" s="353" t="s">
        <v>8344</v>
      </c>
      <c r="CE4530" s="360" t="s">
        <v>5925</v>
      </c>
      <c r="CF4530" s="354" t="s">
        <v>2234</v>
      </c>
      <c r="CG4530" s="355" t="s">
        <v>675</v>
      </c>
      <c r="CH4530" s="356">
        <v>42720</v>
      </c>
      <c r="CI4530" s="357">
        <v>45717</v>
      </c>
    </row>
    <row r="4531" spans="79:87">
      <c r="CA4531" s="351">
        <v>4528</v>
      </c>
      <c r="CB4531" s="358"/>
      <c r="CC4531" s="360" t="s">
        <v>4807</v>
      </c>
      <c r="CD4531" s="353" t="s">
        <v>8345</v>
      </c>
      <c r="CE4531" s="360" t="s">
        <v>6168</v>
      </c>
      <c r="CF4531" s="354" t="s">
        <v>2060</v>
      </c>
      <c r="CG4531" s="355" t="s">
        <v>761</v>
      </c>
      <c r="CH4531" s="356">
        <v>20760</v>
      </c>
      <c r="CI4531" s="357">
        <v>45717</v>
      </c>
    </row>
    <row r="4532" spans="79:87">
      <c r="CA4532" s="351">
        <v>4529</v>
      </c>
      <c r="CB4532" s="358"/>
      <c r="CC4532" s="360" t="s">
        <v>4807</v>
      </c>
      <c r="CD4532" s="353" t="s">
        <v>8346</v>
      </c>
      <c r="CE4532" s="360" t="s">
        <v>8347</v>
      </c>
      <c r="CF4532" s="354" t="s">
        <v>2707</v>
      </c>
      <c r="CG4532" s="355" t="s">
        <v>631</v>
      </c>
      <c r="CH4532" s="356">
        <v>3450</v>
      </c>
      <c r="CI4532" s="357">
        <v>45689</v>
      </c>
    </row>
    <row r="4533" spans="79:87">
      <c r="CA4533" s="351">
        <v>4530</v>
      </c>
      <c r="CB4533" s="358"/>
      <c r="CC4533" s="360" t="s">
        <v>4807</v>
      </c>
      <c r="CD4533" s="353" t="s">
        <v>8348</v>
      </c>
      <c r="CE4533" s="360" t="s">
        <v>8349</v>
      </c>
      <c r="CF4533" s="354" t="s">
        <v>2621</v>
      </c>
      <c r="CG4533" s="355" t="s">
        <v>797</v>
      </c>
      <c r="CH4533" s="353">
        <v>-17000</v>
      </c>
      <c r="CI4533" s="357">
        <v>45658</v>
      </c>
    </row>
    <row r="4534" spans="79:87">
      <c r="CA4534" s="351">
        <v>4531</v>
      </c>
      <c r="CB4534" s="358"/>
      <c r="CC4534" s="360" t="s">
        <v>4807</v>
      </c>
      <c r="CD4534" s="353" t="s">
        <v>8350</v>
      </c>
      <c r="CE4534" s="360" t="s">
        <v>5935</v>
      </c>
      <c r="CF4534" s="354" t="s">
        <v>7996</v>
      </c>
      <c r="CG4534" s="355" t="s">
        <v>758</v>
      </c>
      <c r="CH4534" s="353">
        <v>16470</v>
      </c>
      <c r="CI4534" s="357">
        <v>45717</v>
      </c>
    </row>
    <row r="4535" spans="79:87">
      <c r="CA4535" s="351">
        <v>4532</v>
      </c>
      <c r="CB4535" s="358"/>
      <c r="CC4535" s="360" t="s">
        <v>4807</v>
      </c>
      <c r="CD4535" s="353" t="s">
        <v>8351</v>
      </c>
      <c r="CE4535" s="360" t="s">
        <v>8352</v>
      </c>
      <c r="CF4535" s="354" t="s">
        <v>2127</v>
      </c>
      <c r="CG4535" s="355" t="s">
        <v>751</v>
      </c>
      <c r="CH4535" s="353">
        <v>94800</v>
      </c>
      <c r="CI4535" s="357">
        <v>45717</v>
      </c>
    </row>
    <row r="4536" spans="79:87">
      <c r="CA4536" s="351">
        <v>4533</v>
      </c>
      <c r="CB4536" s="358"/>
      <c r="CC4536" s="360" t="s">
        <v>4807</v>
      </c>
      <c r="CD4536" s="353" t="s">
        <v>8353</v>
      </c>
      <c r="CE4536" s="360" t="s">
        <v>6014</v>
      </c>
      <c r="CF4536" s="354" t="s">
        <v>8354</v>
      </c>
      <c r="CG4536" s="355" t="s">
        <v>809</v>
      </c>
      <c r="CH4536" s="356">
        <v>5760</v>
      </c>
      <c r="CI4536" s="357">
        <v>45717</v>
      </c>
    </row>
    <row r="4537" spans="79:87">
      <c r="CA4537" s="351">
        <v>4534</v>
      </c>
      <c r="CB4537" s="358"/>
      <c r="CC4537" s="360" t="s">
        <v>4807</v>
      </c>
      <c r="CD4537" s="353" t="s">
        <v>8355</v>
      </c>
      <c r="CE4537" s="360" t="s">
        <v>6184</v>
      </c>
      <c r="CF4537" s="354" t="s">
        <v>2072</v>
      </c>
      <c r="CG4537" s="355" t="s">
        <v>800</v>
      </c>
      <c r="CH4537" s="353">
        <v>19000</v>
      </c>
      <c r="CI4537" s="357">
        <v>45717</v>
      </c>
    </row>
    <row r="4538" spans="79:87">
      <c r="CA4538" s="351">
        <v>4535</v>
      </c>
      <c r="CB4538" s="358"/>
      <c r="CC4538" s="360" t="s">
        <v>4807</v>
      </c>
      <c r="CD4538" s="353" t="s">
        <v>8356</v>
      </c>
      <c r="CE4538" s="360" t="s">
        <v>6089</v>
      </c>
      <c r="CF4538" s="354" t="s">
        <v>2082</v>
      </c>
      <c r="CG4538" s="355" t="s">
        <v>693</v>
      </c>
      <c r="CH4538" s="356">
        <v>0</v>
      </c>
      <c r="CI4538" s="357">
        <v>45717</v>
      </c>
    </row>
    <row r="4539" spans="79:87">
      <c r="CA4539" s="351">
        <v>4536</v>
      </c>
      <c r="CB4539" s="358"/>
      <c r="CC4539" s="360" t="s">
        <v>4807</v>
      </c>
      <c r="CD4539" s="353" t="s">
        <v>2730</v>
      </c>
      <c r="CE4539" s="360" t="s">
        <v>8347</v>
      </c>
      <c r="CF4539" s="354" t="s">
        <v>2092</v>
      </c>
      <c r="CG4539" s="355" t="s">
        <v>812</v>
      </c>
      <c r="CH4539" s="356">
        <v>11500</v>
      </c>
      <c r="CI4539" s="357">
        <v>45717</v>
      </c>
    </row>
    <row r="4540" spans="79:87">
      <c r="CA4540" s="351">
        <v>4537</v>
      </c>
      <c r="CB4540" s="358"/>
      <c r="CC4540" s="360" t="s">
        <v>4807</v>
      </c>
      <c r="CD4540" s="353" t="s">
        <v>2730</v>
      </c>
      <c r="CE4540" s="360" t="s">
        <v>8347</v>
      </c>
      <c r="CF4540" s="354" t="s">
        <v>2732</v>
      </c>
      <c r="CG4540" s="355" t="s">
        <v>802</v>
      </c>
      <c r="CH4540" s="356">
        <v>29000</v>
      </c>
      <c r="CI4540" s="357">
        <v>45717</v>
      </c>
    </row>
    <row r="4541" spans="79:87">
      <c r="CA4541" s="351">
        <v>4538</v>
      </c>
      <c r="CB4541" s="358"/>
      <c r="CC4541" s="360" t="s">
        <v>4807</v>
      </c>
      <c r="CD4541" s="353" t="s">
        <v>6268</v>
      </c>
      <c r="CE4541" s="360" t="s">
        <v>6028</v>
      </c>
      <c r="CF4541" s="354" t="s">
        <v>3420</v>
      </c>
      <c r="CG4541" s="355" t="s">
        <v>2169</v>
      </c>
      <c r="CH4541" s="356">
        <v>12690</v>
      </c>
      <c r="CI4541" s="357">
        <v>45689</v>
      </c>
    </row>
    <row r="4542" spans="79:87">
      <c r="CA4542" s="351">
        <v>4539</v>
      </c>
      <c r="CB4542" s="358"/>
      <c r="CC4542" s="360" t="s">
        <v>4807</v>
      </c>
      <c r="CD4542" s="353" t="s">
        <v>8357</v>
      </c>
      <c r="CE4542" s="360" t="s">
        <v>8358</v>
      </c>
      <c r="CF4542" s="354" t="s">
        <v>2254</v>
      </c>
      <c r="CG4542" s="355" t="s">
        <v>760</v>
      </c>
      <c r="CH4542" s="356">
        <v>205800</v>
      </c>
      <c r="CI4542" s="357">
        <v>45658</v>
      </c>
    </row>
    <row r="4543" spans="79:87">
      <c r="CA4543" s="351">
        <v>4540</v>
      </c>
      <c r="CB4543" s="358"/>
      <c r="CC4543" s="360" t="s">
        <v>4807</v>
      </c>
      <c r="CD4543" s="353" t="s">
        <v>8357</v>
      </c>
      <c r="CE4543" s="360" t="s">
        <v>8358</v>
      </c>
      <c r="CF4543" s="354" t="s">
        <v>2312</v>
      </c>
      <c r="CG4543" s="355" t="s">
        <v>638</v>
      </c>
      <c r="CH4543" s="356">
        <v>36000</v>
      </c>
      <c r="CI4543" s="357">
        <v>45717</v>
      </c>
    </row>
    <row r="4544" spans="79:87">
      <c r="CA4544" s="351">
        <v>4541</v>
      </c>
      <c r="CB4544" s="358"/>
      <c r="CC4544" s="360" t="s">
        <v>4807</v>
      </c>
      <c r="CD4544" s="353" t="s">
        <v>8359</v>
      </c>
      <c r="CE4544" s="360" t="s">
        <v>7635</v>
      </c>
      <c r="CF4544" s="354" t="s">
        <v>2131</v>
      </c>
      <c r="CG4544" s="355" t="s">
        <v>808</v>
      </c>
      <c r="CH4544" s="356">
        <v>30000</v>
      </c>
      <c r="CI4544" s="357">
        <v>45717</v>
      </c>
    </row>
    <row r="4545" spans="79:87">
      <c r="CA4545" s="351">
        <v>4542</v>
      </c>
      <c r="CB4545" s="358"/>
      <c r="CC4545" s="360" t="s">
        <v>4807</v>
      </c>
      <c r="CD4545" s="353" t="s">
        <v>8359</v>
      </c>
      <c r="CE4545" s="360" t="s">
        <v>7635</v>
      </c>
      <c r="CF4545" s="354" t="s">
        <v>2131</v>
      </c>
      <c r="CG4545" s="355" t="s">
        <v>808</v>
      </c>
      <c r="CH4545" s="356">
        <v>30000</v>
      </c>
      <c r="CI4545" s="357">
        <v>45717</v>
      </c>
    </row>
    <row r="4546" spans="79:87">
      <c r="CA4546" s="351">
        <v>4543</v>
      </c>
      <c r="CB4546" s="358"/>
      <c r="CC4546" s="360" t="s">
        <v>4807</v>
      </c>
      <c r="CD4546" s="353" t="s">
        <v>8360</v>
      </c>
      <c r="CE4546" s="360" t="s">
        <v>7635</v>
      </c>
      <c r="CF4546" s="354" t="s">
        <v>2707</v>
      </c>
      <c r="CG4546" s="355" t="s">
        <v>631</v>
      </c>
      <c r="CH4546" s="356">
        <v>34500</v>
      </c>
      <c r="CI4546" s="357">
        <v>45717</v>
      </c>
    </row>
    <row r="4547" spans="79:87">
      <c r="CA4547" s="351">
        <v>4544</v>
      </c>
      <c r="CB4547" s="358"/>
      <c r="CC4547" s="360" t="s">
        <v>4807</v>
      </c>
      <c r="CD4547" s="353" t="s">
        <v>8361</v>
      </c>
      <c r="CE4547" s="360" t="s">
        <v>7635</v>
      </c>
      <c r="CF4547" s="354" t="s">
        <v>2092</v>
      </c>
      <c r="CG4547" s="355" t="s">
        <v>812</v>
      </c>
      <c r="CH4547" s="356">
        <v>11500</v>
      </c>
      <c r="CI4547" s="357">
        <v>45717</v>
      </c>
    </row>
    <row r="4548" spans="79:87">
      <c r="CA4548" s="351">
        <v>4545</v>
      </c>
      <c r="CB4548" s="358"/>
      <c r="CC4548" s="360" t="s">
        <v>4807</v>
      </c>
      <c r="CD4548" s="353" t="s">
        <v>7620</v>
      </c>
      <c r="CE4548" s="360" t="s">
        <v>7621</v>
      </c>
      <c r="CF4548" s="354" t="s">
        <v>3680</v>
      </c>
      <c r="CG4548" s="355" t="s">
        <v>654</v>
      </c>
      <c r="CH4548" s="356">
        <v>9270</v>
      </c>
      <c r="CI4548" s="357">
        <v>45717</v>
      </c>
    </row>
    <row r="4549" spans="79:87">
      <c r="CA4549" s="351">
        <v>4546</v>
      </c>
      <c r="CB4549" s="358"/>
      <c r="CC4549" s="360" t="s">
        <v>4807</v>
      </c>
      <c r="CD4549" s="353" t="s">
        <v>8362</v>
      </c>
      <c r="CE4549" s="360" t="s">
        <v>7629</v>
      </c>
      <c r="CF4549" s="354" t="s">
        <v>2127</v>
      </c>
      <c r="CG4549" s="355" t="s">
        <v>751</v>
      </c>
      <c r="CH4549" s="356">
        <v>37920</v>
      </c>
      <c r="CI4549" s="357">
        <v>45717</v>
      </c>
    </row>
    <row r="4550" spans="79:87">
      <c r="CA4550" s="351">
        <v>4547</v>
      </c>
      <c r="CB4550" s="358"/>
      <c r="CC4550" s="360" t="s">
        <v>4807</v>
      </c>
      <c r="CD4550" s="353" t="s">
        <v>8362</v>
      </c>
      <c r="CE4550" s="360" t="s">
        <v>7629</v>
      </c>
      <c r="CF4550" s="354" t="s">
        <v>2732</v>
      </c>
      <c r="CG4550" s="355" t="s">
        <v>802</v>
      </c>
      <c r="CH4550" s="356">
        <v>-29000</v>
      </c>
      <c r="CI4550" s="357">
        <v>45689</v>
      </c>
    </row>
    <row r="4551" spans="79:87">
      <c r="CA4551" s="351">
        <v>4548</v>
      </c>
      <c r="CB4551" s="358"/>
      <c r="CC4551" s="360" t="s">
        <v>4807</v>
      </c>
      <c r="CD4551" s="353" t="s">
        <v>6585</v>
      </c>
      <c r="CE4551" s="360" t="s">
        <v>6110</v>
      </c>
      <c r="CF4551" s="354" t="s">
        <v>2134</v>
      </c>
      <c r="CG4551" s="355" t="s">
        <v>807</v>
      </c>
      <c r="CH4551" s="356">
        <v>22000</v>
      </c>
      <c r="CI4551" s="357">
        <v>45658</v>
      </c>
    </row>
    <row r="4552" spans="79:87">
      <c r="CA4552" s="351">
        <v>4549</v>
      </c>
      <c r="CB4552" s="358"/>
      <c r="CC4552" s="360" t="s">
        <v>4807</v>
      </c>
      <c r="CD4552" s="353" t="s">
        <v>8363</v>
      </c>
      <c r="CE4552" s="360" t="s">
        <v>7561</v>
      </c>
      <c r="CF4552" s="354" t="s">
        <v>2065</v>
      </c>
      <c r="CG4552" s="355" t="s">
        <v>811</v>
      </c>
      <c r="CH4552" s="356">
        <v>15000</v>
      </c>
      <c r="CI4552" s="357">
        <v>45717</v>
      </c>
    </row>
    <row r="4553" spans="79:87">
      <c r="CA4553" s="351">
        <v>4550</v>
      </c>
      <c r="CB4553" s="358"/>
      <c r="CC4553" s="360" t="s">
        <v>4807</v>
      </c>
      <c r="CD4553" s="353" t="s">
        <v>8363</v>
      </c>
      <c r="CE4553" s="360" t="s">
        <v>7561</v>
      </c>
      <c r="CF4553" s="354" t="s">
        <v>2065</v>
      </c>
      <c r="CG4553" s="355" t="s">
        <v>811</v>
      </c>
      <c r="CH4553" s="353">
        <v>15000</v>
      </c>
      <c r="CI4553" s="357">
        <v>45717</v>
      </c>
    </row>
    <row r="4554" spans="79:87">
      <c r="CA4554" s="351">
        <v>4551</v>
      </c>
      <c r="CB4554" s="358"/>
      <c r="CC4554" s="360" t="s">
        <v>4807</v>
      </c>
      <c r="CD4554" s="353" t="s">
        <v>8364</v>
      </c>
      <c r="CE4554" s="360" t="s">
        <v>7791</v>
      </c>
      <c r="CF4554" s="354" t="s">
        <v>2147</v>
      </c>
      <c r="CG4554" s="355" t="s">
        <v>752</v>
      </c>
      <c r="CH4554" s="356">
        <v>27500</v>
      </c>
      <c r="CI4554" s="357">
        <v>45717</v>
      </c>
    </row>
    <row r="4555" spans="79:87">
      <c r="CA4555" s="351">
        <v>4552</v>
      </c>
      <c r="CB4555" s="358"/>
      <c r="CC4555" s="360" t="s">
        <v>4807</v>
      </c>
      <c r="CD4555" s="353" t="s">
        <v>8364</v>
      </c>
      <c r="CE4555" s="360" t="s">
        <v>7791</v>
      </c>
      <c r="CF4555" s="354" t="s">
        <v>2147</v>
      </c>
      <c r="CG4555" s="355" t="s">
        <v>752</v>
      </c>
      <c r="CH4555" s="356">
        <v>27500</v>
      </c>
      <c r="CI4555" s="357">
        <v>45717</v>
      </c>
    </row>
    <row r="4556" spans="79:87">
      <c r="CA4556" s="351">
        <v>4553</v>
      </c>
      <c r="CB4556" s="358"/>
      <c r="CC4556" s="360" t="s">
        <v>4807</v>
      </c>
      <c r="CD4556" s="353" t="s">
        <v>8365</v>
      </c>
      <c r="CE4556" s="360" t="s">
        <v>8366</v>
      </c>
      <c r="CF4556" s="354" t="s">
        <v>8367</v>
      </c>
      <c r="CG4556" s="355" t="s">
        <v>816</v>
      </c>
      <c r="CH4556" s="356">
        <v>-10560</v>
      </c>
      <c r="CI4556" s="357">
        <v>45717</v>
      </c>
    </row>
    <row r="4557" spans="79:87">
      <c r="CA4557" s="351">
        <v>4554</v>
      </c>
      <c r="CB4557" s="358"/>
      <c r="CC4557" s="360" t="s">
        <v>4807</v>
      </c>
      <c r="CD4557" s="353" t="s">
        <v>8368</v>
      </c>
      <c r="CE4557" s="360" t="s">
        <v>6008</v>
      </c>
      <c r="CF4557" s="354" t="s">
        <v>2134</v>
      </c>
      <c r="CG4557" s="355" t="s">
        <v>807</v>
      </c>
      <c r="CH4557" s="353">
        <v>22000</v>
      </c>
      <c r="CI4557" s="357">
        <v>45717</v>
      </c>
    </row>
    <row r="4558" spans="79:87">
      <c r="CA4558" s="351">
        <v>4555</v>
      </c>
      <c r="CB4558" s="358"/>
      <c r="CC4558" s="360" t="s">
        <v>4807</v>
      </c>
      <c r="CD4558" s="353" t="s">
        <v>8369</v>
      </c>
      <c r="CE4558" s="360" t="s">
        <v>8011</v>
      </c>
      <c r="CF4558" s="354" t="s">
        <v>2082</v>
      </c>
      <c r="CG4558" s="355" t="s">
        <v>693</v>
      </c>
      <c r="CH4558" s="356">
        <v>0</v>
      </c>
      <c r="CI4558" s="357">
        <v>45717</v>
      </c>
    </row>
    <row r="4559" spans="79:87">
      <c r="CA4559" s="351">
        <v>4556</v>
      </c>
      <c r="CB4559" s="358"/>
      <c r="CC4559" s="360" t="s">
        <v>4807</v>
      </c>
      <c r="CD4559" s="353" t="s">
        <v>8370</v>
      </c>
      <c r="CE4559" s="360" t="s">
        <v>8371</v>
      </c>
      <c r="CF4559" s="354" t="s">
        <v>2732</v>
      </c>
      <c r="CG4559" s="355" t="s">
        <v>802</v>
      </c>
      <c r="CH4559" s="356">
        <v>29000</v>
      </c>
      <c r="CI4559" s="357">
        <v>45689</v>
      </c>
    </row>
    <row r="4560" spans="79:87">
      <c r="CA4560" s="351">
        <v>4557</v>
      </c>
      <c r="CB4560" s="358"/>
      <c r="CC4560" s="360" t="s">
        <v>4807</v>
      </c>
      <c r="CD4560" s="353" t="s">
        <v>1726</v>
      </c>
      <c r="CE4560" s="360" t="s">
        <v>7569</v>
      </c>
      <c r="CF4560" s="354" t="s">
        <v>3730</v>
      </c>
      <c r="CG4560" s="355" t="s">
        <v>758</v>
      </c>
      <c r="CH4560" s="356">
        <v>32940</v>
      </c>
      <c r="CI4560" s="357">
        <v>45658</v>
      </c>
    </row>
    <row r="4561" spans="79:87">
      <c r="CA4561" s="351">
        <v>4558</v>
      </c>
      <c r="CB4561" s="358"/>
      <c r="CC4561" s="360" t="s">
        <v>4807</v>
      </c>
      <c r="CD4561" s="353" t="s">
        <v>1726</v>
      </c>
      <c r="CE4561" s="360" t="s">
        <v>7569</v>
      </c>
      <c r="CF4561" s="354" t="s">
        <v>7753</v>
      </c>
      <c r="CG4561" s="355" t="s">
        <v>747</v>
      </c>
      <c r="CH4561" s="353">
        <v>28380</v>
      </c>
      <c r="CI4561" s="357">
        <v>45717</v>
      </c>
    </row>
    <row r="4562" spans="79:87">
      <c r="CA4562" s="351">
        <v>4559</v>
      </c>
      <c r="CB4562" s="358"/>
      <c r="CC4562" s="360" t="s">
        <v>4807</v>
      </c>
      <c r="CD4562" s="353" t="s">
        <v>1726</v>
      </c>
      <c r="CE4562" s="360" t="s">
        <v>7569</v>
      </c>
      <c r="CF4562" s="354" t="s">
        <v>7619</v>
      </c>
      <c r="CG4562" s="355" t="s">
        <v>829</v>
      </c>
      <c r="CH4562" s="356">
        <v>-150000</v>
      </c>
      <c r="CI4562" s="357">
        <v>45717</v>
      </c>
    </row>
    <row r="4563" spans="79:87">
      <c r="CA4563" s="351">
        <v>4560</v>
      </c>
      <c r="CB4563" s="358"/>
      <c r="CC4563" s="360" t="s">
        <v>4807</v>
      </c>
      <c r="CD4563" s="353" t="s">
        <v>1726</v>
      </c>
      <c r="CE4563" s="360" t="s">
        <v>7569</v>
      </c>
      <c r="CF4563" s="354" t="s">
        <v>2770</v>
      </c>
      <c r="CG4563" s="355" t="s">
        <v>636</v>
      </c>
      <c r="CH4563" s="356">
        <v>-77760</v>
      </c>
      <c r="CI4563" s="357">
        <v>45717</v>
      </c>
    </row>
    <row r="4564" spans="79:87">
      <c r="CA4564" s="351">
        <v>4561</v>
      </c>
      <c r="CB4564" s="358"/>
      <c r="CC4564" s="360" t="s">
        <v>4807</v>
      </c>
      <c r="CD4564" s="353" t="s">
        <v>1726</v>
      </c>
      <c r="CE4564" s="360" t="s">
        <v>7569</v>
      </c>
      <c r="CF4564" s="354" t="s">
        <v>5456</v>
      </c>
      <c r="CG4564" s="355" t="s">
        <v>783</v>
      </c>
      <c r="CH4564" s="356">
        <v>31500</v>
      </c>
      <c r="CI4564" s="357">
        <v>45717</v>
      </c>
    </row>
    <row r="4565" spans="79:87">
      <c r="CA4565" s="351">
        <v>4562</v>
      </c>
      <c r="CB4565" s="358"/>
      <c r="CC4565" s="360" t="s">
        <v>4807</v>
      </c>
      <c r="CD4565" s="353" t="s">
        <v>1726</v>
      </c>
      <c r="CE4565" s="360" t="s">
        <v>7569</v>
      </c>
      <c r="CF4565" s="354" t="s">
        <v>8372</v>
      </c>
      <c r="CG4565" s="355" t="s">
        <v>756</v>
      </c>
      <c r="CH4565" s="353">
        <v>42000</v>
      </c>
      <c r="CI4565" s="357">
        <v>45717</v>
      </c>
    </row>
    <row r="4566" spans="79:87">
      <c r="CA4566" s="351">
        <v>4563</v>
      </c>
      <c r="CB4566" s="358"/>
      <c r="CC4566" s="360" t="s">
        <v>4807</v>
      </c>
      <c r="CD4566" s="353" t="s">
        <v>1726</v>
      </c>
      <c r="CE4566" s="360" t="s">
        <v>7569</v>
      </c>
      <c r="CF4566" s="354" t="s">
        <v>7753</v>
      </c>
      <c r="CG4566" s="355" t="s">
        <v>747</v>
      </c>
      <c r="CH4566" s="356">
        <v>28380</v>
      </c>
      <c r="CI4566" s="357">
        <v>45717</v>
      </c>
    </row>
    <row r="4567" spans="79:87">
      <c r="CA4567" s="351">
        <v>4564</v>
      </c>
      <c r="CB4567" s="358"/>
      <c r="CC4567" s="360" t="s">
        <v>4807</v>
      </c>
      <c r="CD4567" s="353" t="s">
        <v>1726</v>
      </c>
      <c r="CE4567" s="360" t="s">
        <v>7569</v>
      </c>
      <c r="CF4567" s="354" t="s">
        <v>3772</v>
      </c>
      <c r="CG4567" s="355" t="s">
        <v>664</v>
      </c>
      <c r="CH4567" s="356">
        <v>85860</v>
      </c>
      <c r="CI4567" s="357">
        <v>45717</v>
      </c>
    </row>
    <row r="4568" spans="79:87">
      <c r="CA4568" s="351">
        <v>4565</v>
      </c>
      <c r="CB4568" s="358"/>
      <c r="CC4568" s="360" t="s">
        <v>4807</v>
      </c>
      <c r="CD4568" s="353" t="s">
        <v>1726</v>
      </c>
      <c r="CE4568" s="360" t="s">
        <v>7569</v>
      </c>
      <c r="CF4568" s="354" t="s">
        <v>2134</v>
      </c>
      <c r="CG4568" s="355" t="s">
        <v>807</v>
      </c>
      <c r="CH4568" s="356">
        <v>22000</v>
      </c>
      <c r="CI4568" s="357">
        <v>45689</v>
      </c>
    </row>
    <row r="4569" spans="79:87">
      <c r="CA4569" s="351">
        <v>4566</v>
      </c>
      <c r="CB4569" s="358"/>
      <c r="CC4569" s="360" t="s">
        <v>4807</v>
      </c>
      <c r="CD4569" s="353" t="s">
        <v>1726</v>
      </c>
      <c r="CE4569" s="360" t="s">
        <v>7569</v>
      </c>
      <c r="CF4569" s="354" t="s">
        <v>7555</v>
      </c>
      <c r="CG4569" s="355" t="s">
        <v>662</v>
      </c>
      <c r="CH4569" s="356">
        <v>32220</v>
      </c>
      <c r="CI4569" s="357">
        <v>45658</v>
      </c>
    </row>
    <row r="4570" spans="79:87">
      <c r="CA4570" s="351">
        <v>4567</v>
      </c>
      <c r="CB4570" s="358"/>
      <c r="CC4570" s="360" t="s">
        <v>4807</v>
      </c>
      <c r="CD4570" s="353" t="s">
        <v>1726</v>
      </c>
      <c r="CE4570" s="360" t="s">
        <v>7569</v>
      </c>
      <c r="CF4570" s="354" t="s">
        <v>2347</v>
      </c>
      <c r="CG4570" s="355" t="s">
        <v>737</v>
      </c>
      <c r="CH4570" s="356">
        <v>199500</v>
      </c>
      <c r="CI4570" s="357">
        <v>45717</v>
      </c>
    </row>
    <row r="4571" spans="79:87">
      <c r="CA4571" s="351">
        <v>4568</v>
      </c>
      <c r="CB4571" s="358"/>
      <c r="CC4571" s="360" t="s">
        <v>4807</v>
      </c>
      <c r="CD4571" s="353" t="s">
        <v>1726</v>
      </c>
      <c r="CE4571" s="360" t="s">
        <v>7569</v>
      </c>
      <c r="CF4571" s="354" t="s">
        <v>2348</v>
      </c>
      <c r="CG4571" s="355" t="s">
        <v>736</v>
      </c>
      <c r="CH4571" s="356">
        <v>20040</v>
      </c>
      <c r="CI4571" s="357">
        <v>45717</v>
      </c>
    </row>
    <row r="4572" spans="79:87">
      <c r="CA4572" s="351">
        <v>4569</v>
      </c>
      <c r="CB4572" s="358"/>
      <c r="CC4572" s="360" t="s">
        <v>4807</v>
      </c>
      <c r="CD4572" s="353" t="s">
        <v>1726</v>
      </c>
      <c r="CE4572" s="360" t="s">
        <v>7569</v>
      </c>
      <c r="CF4572" s="354" t="s">
        <v>3772</v>
      </c>
      <c r="CG4572" s="355" t="s">
        <v>664</v>
      </c>
      <c r="CH4572" s="353">
        <v>42930</v>
      </c>
      <c r="CI4572" s="357">
        <v>45717</v>
      </c>
    </row>
    <row r="4573" spans="79:87">
      <c r="CA4573" s="351">
        <v>4570</v>
      </c>
      <c r="CB4573" s="358"/>
      <c r="CC4573" s="360" t="s">
        <v>4807</v>
      </c>
      <c r="CD4573" s="353" t="s">
        <v>1726</v>
      </c>
      <c r="CE4573" s="360" t="s">
        <v>7569</v>
      </c>
      <c r="CF4573" s="354" t="s">
        <v>2348</v>
      </c>
      <c r="CG4573" s="355" t="s">
        <v>736</v>
      </c>
      <c r="CH4573" s="356">
        <v>100200</v>
      </c>
      <c r="CI4573" s="357">
        <v>45717</v>
      </c>
    </row>
    <row r="4574" spans="79:87">
      <c r="CA4574" s="351">
        <v>4571</v>
      </c>
      <c r="CB4574" s="358"/>
      <c r="CC4574" s="360" t="s">
        <v>4807</v>
      </c>
      <c r="CD4574" s="353" t="s">
        <v>1726</v>
      </c>
      <c r="CE4574" s="360" t="s">
        <v>7569</v>
      </c>
      <c r="CF4574" s="354" t="s">
        <v>2329</v>
      </c>
      <c r="CG4574" s="355" t="s">
        <v>663</v>
      </c>
      <c r="CH4574" s="356">
        <v>228300</v>
      </c>
      <c r="CI4574" s="357">
        <v>45717</v>
      </c>
    </row>
    <row r="4575" spans="79:87">
      <c r="CA4575" s="351">
        <v>4572</v>
      </c>
      <c r="CB4575" s="358"/>
      <c r="CC4575" s="360" t="s">
        <v>4807</v>
      </c>
      <c r="CD4575" s="353" t="s">
        <v>1726</v>
      </c>
      <c r="CE4575" s="360" t="s">
        <v>7569</v>
      </c>
      <c r="CF4575" s="354" t="s">
        <v>3730</v>
      </c>
      <c r="CG4575" s="355" t="s">
        <v>758</v>
      </c>
      <c r="CH4575" s="356">
        <v>32940</v>
      </c>
      <c r="CI4575" s="357">
        <v>45717</v>
      </c>
    </row>
    <row r="4576" spans="79:87">
      <c r="CA4576" s="351">
        <v>4573</v>
      </c>
      <c r="CB4576" s="358"/>
      <c r="CC4576" s="360" t="s">
        <v>4807</v>
      </c>
      <c r="CD4576" s="353" t="s">
        <v>1726</v>
      </c>
      <c r="CE4576" s="360" t="s">
        <v>7569</v>
      </c>
      <c r="CF4576" s="354" t="s">
        <v>7753</v>
      </c>
      <c r="CG4576" s="355" t="s">
        <v>747</v>
      </c>
      <c r="CH4576" s="356">
        <v>28380</v>
      </c>
      <c r="CI4576" s="357">
        <v>45717</v>
      </c>
    </row>
    <row r="4577" spans="79:87">
      <c r="CA4577" s="351">
        <v>4574</v>
      </c>
      <c r="CB4577" s="358"/>
      <c r="CC4577" s="360" t="s">
        <v>4807</v>
      </c>
      <c r="CD4577" s="353" t="s">
        <v>1726</v>
      </c>
      <c r="CE4577" s="360" t="s">
        <v>7569</v>
      </c>
      <c r="CF4577" s="354" t="s">
        <v>2869</v>
      </c>
      <c r="CG4577" s="355" t="s">
        <v>668</v>
      </c>
      <c r="CH4577" s="356">
        <v>191100</v>
      </c>
      <c r="CI4577" s="357">
        <v>45689</v>
      </c>
    </row>
    <row r="4578" spans="79:87">
      <c r="CA4578" s="351">
        <v>4575</v>
      </c>
      <c r="CB4578" s="358"/>
      <c r="CC4578" s="360" t="s">
        <v>4807</v>
      </c>
      <c r="CD4578" s="353" t="s">
        <v>1726</v>
      </c>
      <c r="CE4578" s="360" t="s">
        <v>7569</v>
      </c>
      <c r="CF4578" s="354" t="s">
        <v>7753</v>
      </c>
      <c r="CG4578" s="355" t="s">
        <v>747</v>
      </c>
      <c r="CH4578" s="356">
        <v>56760</v>
      </c>
      <c r="CI4578" s="357">
        <v>45658</v>
      </c>
    </row>
    <row r="4579" spans="79:87">
      <c r="CA4579" s="351">
        <v>4576</v>
      </c>
      <c r="CB4579" s="358"/>
      <c r="CC4579" s="360" t="s">
        <v>4807</v>
      </c>
      <c r="CD4579" s="353" t="s">
        <v>1726</v>
      </c>
      <c r="CE4579" s="360" t="s">
        <v>7569</v>
      </c>
      <c r="CF4579" s="354" t="s">
        <v>7753</v>
      </c>
      <c r="CG4579" s="355" t="s">
        <v>747</v>
      </c>
      <c r="CH4579" s="356">
        <v>70950</v>
      </c>
      <c r="CI4579" s="357">
        <v>45717</v>
      </c>
    </row>
    <row r="4580" spans="79:87">
      <c r="CA4580" s="351">
        <v>4577</v>
      </c>
      <c r="CB4580" s="358"/>
      <c r="CC4580" s="360" t="s">
        <v>4807</v>
      </c>
      <c r="CD4580" s="353" t="s">
        <v>1726</v>
      </c>
      <c r="CE4580" s="360" t="s">
        <v>7569</v>
      </c>
      <c r="CF4580" s="354" t="s">
        <v>3772</v>
      </c>
      <c r="CG4580" s="355" t="s">
        <v>664</v>
      </c>
      <c r="CH4580" s="356">
        <v>14310</v>
      </c>
      <c r="CI4580" s="357">
        <v>45717</v>
      </c>
    </row>
    <row r="4581" spans="79:87">
      <c r="CA4581" s="351">
        <v>4578</v>
      </c>
      <c r="CB4581" s="358"/>
      <c r="CC4581" s="360" t="s">
        <v>4807</v>
      </c>
      <c r="CD4581" s="353" t="s">
        <v>1726</v>
      </c>
      <c r="CE4581" s="360" t="s">
        <v>7569</v>
      </c>
      <c r="CF4581" s="354" t="s">
        <v>2325</v>
      </c>
      <c r="CG4581" s="355" t="s">
        <v>661</v>
      </c>
      <c r="CH4581" s="356">
        <v>159450</v>
      </c>
      <c r="CI4581" s="357">
        <v>45717</v>
      </c>
    </row>
    <row r="4582" spans="79:87">
      <c r="CA4582" s="351">
        <v>4579</v>
      </c>
      <c r="CB4582" s="358"/>
      <c r="CC4582" s="360" t="s">
        <v>4807</v>
      </c>
      <c r="CD4582" s="353" t="s">
        <v>1726</v>
      </c>
      <c r="CE4582" s="360" t="s">
        <v>7569</v>
      </c>
      <c r="CF4582" s="354" t="s">
        <v>2869</v>
      </c>
      <c r="CG4582" s="355" t="s">
        <v>668</v>
      </c>
      <c r="CH4582" s="356">
        <v>191100</v>
      </c>
      <c r="CI4582" s="357">
        <v>45717</v>
      </c>
    </row>
    <row r="4583" spans="79:87">
      <c r="CA4583" s="351">
        <v>4580</v>
      </c>
      <c r="CB4583" s="358"/>
      <c r="CC4583" s="360" t="s">
        <v>4807</v>
      </c>
      <c r="CD4583" s="353" t="s">
        <v>1726</v>
      </c>
      <c r="CE4583" s="360" t="s">
        <v>7569</v>
      </c>
      <c r="CF4583" s="354" t="s">
        <v>7753</v>
      </c>
      <c r="CG4583" s="355" t="s">
        <v>747</v>
      </c>
      <c r="CH4583" s="356">
        <v>28380</v>
      </c>
      <c r="CI4583" s="357">
        <v>45717</v>
      </c>
    </row>
    <row r="4584" spans="79:87">
      <c r="CA4584" s="351">
        <v>4581</v>
      </c>
      <c r="CB4584" s="358"/>
      <c r="CC4584" s="360" t="s">
        <v>4807</v>
      </c>
      <c r="CD4584" s="353" t="s">
        <v>8373</v>
      </c>
      <c r="CE4584" s="360" t="s">
        <v>6155</v>
      </c>
      <c r="CF4584" s="354" t="s">
        <v>2134</v>
      </c>
      <c r="CG4584" s="355" t="s">
        <v>807</v>
      </c>
      <c r="CH4584" s="356">
        <v>22000</v>
      </c>
      <c r="CI4584" s="357">
        <v>45717</v>
      </c>
    </row>
    <row r="4585" spans="79:87">
      <c r="CA4585" s="351">
        <v>4582</v>
      </c>
      <c r="CB4585" s="358"/>
      <c r="CC4585" s="360" t="s">
        <v>4807</v>
      </c>
      <c r="CD4585" s="353" t="s">
        <v>8374</v>
      </c>
      <c r="CE4585" s="360" t="s">
        <v>6168</v>
      </c>
      <c r="CF4585" s="354" t="s">
        <v>2198</v>
      </c>
      <c r="CG4585" s="355" t="s">
        <v>2199</v>
      </c>
      <c r="CH4585" s="353">
        <v>25000</v>
      </c>
      <c r="CI4585" s="357">
        <v>45717</v>
      </c>
    </row>
    <row r="4586" spans="79:87">
      <c r="CA4586" s="351">
        <v>4583</v>
      </c>
      <c r="CB4586" s="358"/>
      <c r="CC4586" s="360" t="s">
        <v>4807</v>
      </c>
      <c r="CD4586" s="353" t="s">
        <v>8375</v>
      </c>
      <c r="CE4586" s="360" t="s">
        <v>8376</v>
      </c>
      <c r="CF4586" s="354" t="s">
        <v>2831</v>
      </c>
      <c r="CG4586" s="355" t="s">
        <v>671</v>
      </c>
      <c r="CH4586" s="356">
        <v>39780</v>
      </c>
      <c r="CI4586" s="357">
        <v>45689</v>
      </c>
    </row>
    <row r="4587" spans="79:87">
      <c r="CA4587" s="351">
        <v>4584</v>
      </c>
      <c r="CB4587" s="358"/>
      <c r="CC4587" s="360" t="s">
        <v>4807</v>
      </c>
      <c r="CD4587" s="353" t="s">
        <v>8377</v>
      </c>
      <c r="CE4587" s="360" t="s">
        <v>8032</v>
      </c>
      <c r="CF4587" s="354" t="s">
        <v>2131</v>
      </c>
      <c r="CG4587" s="355" t="s">
        <v>808</v>
      </c>
      <c r="CH4587" s="356">
        <v>30000</v>
      </c>
      <c r="CI4587" s="357">
        <v>45658</v>
      </c>
    </row>
    <row r="4588" spans="79:87">
      <c r="CA4588" s="351">
        <v>4585</v>
      </c>
      <c r="CB4588" s="358"/>
      <c r="CC4588" s="360" t="s">
        <v>4807</v>
      </c>
      <c r="CD4588" s="353" t="s">
        <v>8378</v>
      </c>
      <c r="CE4588" s="360" t="s">
        <v>8379</v>
      </c>
      <c r="CF4588" s="354" t="s">
        <v>2082</v>
      </c>
      <c r="CG4588" s="355" t="s">
        <v>693</v>
      </c>
      <c r="CH4588" s="353">
        <v>0</v>
      </c>
      <c r="CI4588" s="357">
        <v>45717</v>
      </c>
    </row>
    <row r="4589" spans="79:87">
      <c r="CA4589" s="351">
        <v>4586</v>
      </c>
      <c r="CB4589" s="358"/>
      <c r="CC4589" s="360" t="s">
        <v>4807</v>
      </c>
      <c r="CD4589" s="353" t="s">
        <v>8380</v>
      </c>
      <c r="CE4589" s="360" t="s">
        <v>8381</v>
      </c>
      <c r="CF4589" s="354" t="s">
        <v>2147</v>
      </c>
      <c r="CG4589" s="355" t="s">
        <v>752</v>
      </c>
      <c r="CH4589" s="356">
        <v>16500</v>
      </c>
      <c r="CI4589" s="357">
        <v>45717</v>
      </c>
    </row>
    <row r="4590" spans="79:87">
      <c r="CA4590" s="351">
        <v>4587</v>
      </c>
      <c r="CB4590" s="358"/>
      <c r="CC4590" s="360" t="s">
        <v>4807</v>
      </c>
      <c r="CD4590" s="353" t="s">
        <v>8380</v>
      </c>
      <c r="CE4590" s="360" t="s">
        <v>8381</v>
      </c>
      <c r="CF4590" s="354" t="s">
        <v>2147</v>
      </c>
      <c r="CG4590" s="355" t="s">
        <v>752</v>
      </c>
      <c r="CH4590" s="356">
        <v>16500</v>
      </c>
      <c r="CI4590" s="357">
        <v>45717</v>
      </c>
    </row>
    <row r="4591" spans="79:87">
      <c r="CA4591" s="351">
        <v>4588</v>
      </c>
      <c r="CB4591" s="358"/>
      <c r="CC4591" s="360" t="s">
        <v>4807</v>
      </c>
      <c r="CD4591" s="353" t="s">
        <v>8382</v>
      </c>
      <c r="CE4591" s="360" t="s">
        <v>8093</v>
      </c>
      <c r="CF4591" s="354" t="s">
        <v>2147</v>
      </c>
      <c r="CG4591" s="355" t="s">
        <v>752</v>
      </c>
      <c r="CH4591" s="356">
        <v>27500</v>
      </c>
      <c r="CI4591" s="357">
        <v>45717</v>
      </c>
    </row>
    <row r="4592" spans="79:87">
      <c r="CA4592" s="351">
        <v>4589</v>
      </c>
      <c r="CB4592" s="358"/>
      <c r="CC4592" s="360" t="s">
        <v>4807</v>
      </c>
      <c r="CD4592" s="353" t="s">
        <v>8382</v>
      </c>
      <c r="CE4592" s="360" t="s">
        <v>8093</v>
      </c>
      <c r="CF4592" s="354" t="s">
        <v>3531</v>
      </c>
      <c r="CG4592" s="355" t="s">
        <v>659</v>
      </c>
      <c r="CH4592" s="356">
        <v>54600</v>
      </c>
      <c r="CI4592" s="357">
        <v>45717</v>
      </c>
    </row>
    <row r="4593" spans="79:87">
      <c r="CA4593" s="351">
        <v>4590</v>
      </c>
      <c r="CB4593" s="358"/>
      <c r="CC4593" s="360" t="s">
        <v>4807</v>
      </c>
      <c r="CD4593" s="353" t="s">
        <v>8382</v>
      </c>
      <c r="CE4593" s="360" t="s">
        <v>8093</v>
      </c>
      <c r="CF4593" s="354" t="s">
        <v>2147</v>
      </c>
      <c r="CG4593" s="355" t="s">
        <v>752</v>
      </c>
      <c r="CH4593" s="356">
        <v>16500</v>
      </c>
      <c r="CI4593" s="357">
        <v>45717</v>
      </c>
    </row>
    <row r="4594" spans="79:87">
      <c r="CA4594" s="351">
        <v>4591</v>
      </c>
      <c r="CB4594" s="358"/>
      <c r="CC4594" s="360" t="s">
        <v>4807</v>
      </c>
      <c r="CD4594" s="353" t="s">
        <v>4033</v>
      </c>
      <c r="CE4594" s="360" t="s">
        <v>8207</v>
      </c>
      <c r="CF4594" s="354" t="s">
        <v>2855</v>
      </c>
      <c r="CG4594" s="355" t="s">
        <v>707</v>
      </c>
      <c r="CH4594" s="356">
        <v>30270</v>
      </c>
      <c r="CI4594" s="357">
        <v>45717</v>
      </c>
    </row>
    <row r="4595" spans="79:87">
      <c r="CA4595" s="351">
        <v>4592</v>
      </c>
      <c r="CB4595" s="358"/>
      <c r="CC4595" s="360" t="s">
        <v>4807</v>
      </c>
      <c r="CD4595" s="353" t="s">
        <v>4033</v>
      </c>
      <c r="CE4595" s="360" t="s">
        <v>8207</v>
      </c>
      <c r="CF4595" s="354" t="s">
        <v>3680</v>
      </c>
      <c r="CG4595" s="355" t="s">
        <v>654</v>
      </c>
      <c r="CH4595" s="356">
        <v>3090</v>
      </c>
      <c r="CI4595" s="357">
        <v>45689</v>
      </c>
    </row>
    <row r="4596" spans="79:87">
      <c r="CA4596" s="351">
        <v>4593</v>
      </c>
      <c r="CB4596" s="358"/>
      <c r="CC4596" s="360" t="s">
        <v>4807</v>
      </c>
      <c r="CD4596" s="353" t="s">
        <v>8383</v>
      </c>
      <c r="CE4596" s="360" t="s">
        <v>8384</v>
      </c>
      <c r="CF4596" s="354" t="s">
        <v>2065</v>
      </c>
      <c r="CG4596" s="355" t="s">
        <v>811</v>
      </c>
      <c r="CH4596" s="356">
        <v>15000</v>
      </c>
      <c r="CI4596" s="357">
        <v>45658</v>
      </c>
    </row>
    <row r="4597" spans="79:87">
      <c r="CA4597" s="351">
        <v>4594</v>
      </c>
      <c r="CB4597" s="358"/>
      <c r="CC4597" s="360" t="s">
        <v>4807</v>
      </c>
      <c r="CD4597" s="353" t="s">
        <v>8383</v>
      </c>
      <c r="CE4597" s="360" t="s">
        <v>8384</v>
      </c>
      <c r="CF4597" s="354" t="s">
        <v>2065</v>
      </c>
      <c r="CG4597" s="355" t="s">
        <v>811</v>
      </c>
      <c r="CH4597" s="356">
        <v>15000</v>
      </c>
      <c r="CI4597" s="357">
        <v>45717</v>
      </c>
    </row>
    <row r="4598" spans="79:87">
      <c r="CA4598" s="351">
        <v>4595</v>
      </c>
      <c r="CB4598" s="358"/>
      <c r="CC4598" s="360" t="s">
        <v>4807</v>
      </c>
      <c r="CD4598" s="353" t="s">
        <v>6519</v>
      </c>
      <c r="CE4598" s="360" t="s">
        <v>8385</v>
      </c>
      <c r="CF4598" s="354" t="s">
        <v>4023</v>
      </c>
      <c r="CG4598" s="355" t="s">
        <v>670</v>
      </c>
      <c r="CH4598" s="356">
        <v>48480</v>
      </c>
      <c r="CI4598" s="357">
        <v>45717</v>
      </c>
    </row>
    <row r="4599" spans="79:87">
      <c r="CA4599" s="351">
        <v>4596</v>
      </c>
      <c r="CB4599" s="358"/>
      <c r="CC4599" s="360" t="s">
        <v>4807</v>
      </c>
      <c r="CD4599" s="353" t="s">
        <v>8386</v>
      </c>
      <c r="CE4599" s="360" t="s">
        <v>7864</v>
      </c>
      <c r="CF4599" s="354" t="s">
        <v>2855</v>
      </c>
      <c r="CG4599" s="355" t="s">
        <v>707</v>
      </c>
      <c r="CH4599" s="356">
        <v>60540</v>
      </c>
      <c r="CI4599" s="357">
        <v>45717</v>
      </c>
    </row>
    <row r="4600" spans="79:87">
      <c r="CA4600" s="351">
        <v>4597</v>
      </c>
      <c r="CB4600" s="358"/>
      <c r="CC4600" s="360" t="s">
        <v>4807</v>
      </c>
      <c r="CD4600" s="353" t="s">
        <v>8387</v>
      </c>
      <c r="CE4600" s="360" t="s">
        <v>8388</v>
      </c>
      <c r="CF4600" s="354" t="s">
        <v>2134</v>
      </c>
      <c r="CG4600" s="355" t="s">
        <v>807</v>
      </c>
      <c r="CH4600" s="356">
        <v>22000</v>
      </c>
      <c r="CI4600" s="357">
        <v>45717</v>
      </c>
    </row>
    <row r="4601" spans="79:87">
      <c r="CA4601" s="351">
        <v>4598</v>
      </c>
      <c r="CB4601" s="358"/>
      <c r="CC4601" s="360" t="s">
        <v>4807</v>
      </c>
      <c r="CD4601" s="353" t="s">
        <v>8389</v>
      </c>
      <c r="CE4601" s="360" t="s">
        <v>8390</v>
      </c>
      <c r="CF4601" s="354" t="s">
        <v>2134</v>
      </c>
      <c r="CG4601" s="355" t="s">
        <v>807</v>
      </c>
      <c r="CH4601" s="353">
        <v>22000</v>
      </c>
      <c r="CI4601" s="357">
        <v>45717</v>
      </c>
    </row>
    <row r="4602" spans="79:87">
      <c r="CA4602" s="351">
        <v>4599</v>
      </c>
      <c r="CB4602" s="358"/>
      <c r="CC4602" s="360" t="s">
        <v>4807</v>
      </c>
      <c r="CD4602" s="353" t="s">
        <v>7218</v>
      </c>
      <c r="CE4602" s="360" t="s">
        <v>6092</v>
      </c>
      <c r="CF4602" s="354" t="s">
        <v>2557</v>
      </c>
      <c r="CG4602" s="355" t="s">
        <v>824</v>
      </c>
      <c r="CH4602" s="356">
        <v>14250</v>
      </c>
      <c r="CI4602" s="357">
        <v>45717</v>
      </c>
    </row>
    <row r="4603" spans="79:87">
      <c r="CA4603" s="351">
        <v>4600</v>
      </c>
      <c r="CB4603" s="358"/>
      <c r="CC4603" s="360" t="s">
        <v>4807</v>
      </c>
      <c r="CD4603" s="353" t="s">
        <v>8391</v>
      </c>
      <c r="CE4603" s="360" t="s">
        <v>8392</v>
      </c>
      <c r="CF4603" s="354" t="s">
        <v>2082</v>
      </c>
      <c r="CG4603" s="355" t="s">
        <v>693</v>
      </c>
      <c r="CH4603" s="356">
        <v>0</v>
      </c>
      <c r="CI4603" s="357">
        <v>45717</v>
      </c>
    </row>
    <row r="4604" spans="79:87">
      <c r="CA4604" s="351">
        <v>4601</v>
      </c>
      <c r="CB4604" s="358"/>
      <c r="CC4604" s="360" t="s">
        <v>4807</v>
      </c>
      <c r="CD4604" s="353" t="s">
        <v>8393</v>
      </c>
      <c r="CE4604" s="360" t="s">
        <v>2276</v>
      </c>
      <c r="CF4604" s="354" t="s">
        <v>2137</v>
      </c>
      <c r="CG4604" s="355" t="s">
        <v>810</v>
      </c>
      <c r="CH4604" s="356">
        <v>36000</v>
      </c>
      <c r="CI4604" s="357">
        <v>45689</v>
      </c>
    </row>
    <row r="4605" spans="79:87">
      <c r="CA4605" s="351">
        <v>4602</v>
      </c>
      <c r="CB4605" s="358"/>
      <c r="CC4605" s="360" t="s">
        <v>4807</v>
      </c>
      <c r="CD4605" s="353" t="s">
        <v>6071</v>
      </c>
      <c r="CE4605" s="360" t="s">
        <v>6072</v>
      </c>
      <c r="CF4605" s="354" t="s">
        <v>2065</v>
      </c>
      <c r="CG4605" s="355" t="s">
        <v>811</v>
      </c>
      <c r="CH4605" s="356">
        <v>15000</v>
      </c>
      <c r="CI4605" s="357">
        <v>45658</v>
      </c>
    </row>
    <row r="4606" spans="79:87">
      <c r="CA4606" s="351">
        <v>4603</v>
      </c>
      <c r="CB4606" s="358"/>
      <c r="CC4606" s="360" t="s">
        <v>4807</v>
      </c>
      <c r="CD4606" s="353" t="s">
        <v>6071</v>
      </c>
      <c r="CE4606" s="360" t="s">
        <v>6072</v>
      </c>
      <c r="CF4606" s="354" t="s">
        <v>2065</v>
      </c>
      <c r="CG4606" s="355" t="s">
        <v>811</v>
      </c>
      <c r="CH4606" s="356">
        <v>15000</v>
      </c>
      <c r="CI4606" s="357">
        <v>45717</v>
      </c>
    </row>
    <row r="4607" spans="79:87">
      <c r="CA4607" s="351">
        <v>4604</v>
      </c>
      <c r="CB4607" s="358"/>
      <c r="CC4607" s="360" t="s">
        <v>4807</v>
      </c>
      <c r="CD4607" s="353" t="s">
        <v>6071</v>
      </c>
      <c r="CE4607" s="360" t="s">
        <v>6072</v>
      </c>
      <c r="CF4607" s="354" t="s">
        <v>3790</v>
      </c>
      <c r="CG4607" s="355" t="s">
        <v>817</v>
      </c>
      <c r="CH4607" s="356">
        <v>57500</v>
      </c>
      <c r="CI4607" s="357">
        <v>45717</v>
      </c>
    </row>
    <row r="4608" spans="79:87">
      <c r="CA4608" s="351">
        <v>4605</v>
      </c>
      <c r="CB4608" s="358"/>
      <c r="CC4608" s="360" t="s">
        <v>4807</v>
      </c>
      <c r="CD4608" s="353" t="s">
        <v>6071</v>
      </c>
      <c r="CE4608" s="360" t="s">
        <v>6072</v>
      </c>
      <c r="CF4608" s="354" t="s">
        <v>3790</v>
      </c>
      <c r="CG4608" s="355" t="s">
        <v>817</v>
      </c>
      <c r="CH4608" s="353">
        <v>57500</v>
      </c>
      <c r="CI4608" s="357">
        <v>45717</v>
      </c>
    </row>
    <row r="4609" spans="79:87">
      <c r="CA4609" s="351">
        <v>4606</v>
      </c>
      <c r="CB4609" s="358"/>
      <c r="CC4609" s="360" t="s">
        <v>4807</v>
      </c>
      <c r="CD4609" s="353" t="s">
        <v>8394</v>
      </c>
      <c r="CE4609" s="360" t="s">
        <v>8395</v>
      </c>
      <c r="CF4609" s="354" t="s">
        <v>2732</v>
      </c>
      <c r="CG4609" s="355" t="s">
        <v>802</v>
      </c>
      <c r="CH4609" s="356">
        <v>87000</v>
      </c>
      <c r="CI4609" s="357">
        <v>45717</v>
      </c>
    </row>
    <row r="4610" spans="79:87">
      <c r="CA4610" s="351">
        <v>4607</v>
      </c>
      <c r="CB4610" s="358"/>
      <c r="CC4610" s="360" t="s">
        <v>4807</v>
      </c>
      <c r="CD4610" s="353" t="s">
        <v>8396</v>
      </c>
      <c r="CE4610" s="360" t="s">
        <v>6174</v>
      </c>
      <c r="CF4610" s="354" t="s">
        <v>2869</v>
      </c>
      <c r="CG4610" s="355" t="s">
        <v>668</v>
      </c>
      <c r="CH4610" s="356">
        <v>-95550</v>
      </c>
      <c r="CI4610" s="357">
        <v>45717</v>
      </c>
    </row>
    <row r="4611" spans="79:87">
      <c r="CA4611" s="351">
        <v>4608</v>
      </c>
      <c r="CB4611" s="358"/>
      <c r="CC4611" s="360" t="s">
        <v>4807</v>
      </c>
      <c r="CD4611" s="353" t="s">
        <v>8397</v>
      </c>
      <c r="CE4611" s="360" t="s">
        <v>8398</v>
      </c>
      <c r="CF4611" s="354" t="s">
        <v>2831</v>
      </c>
      <c r="CG4611" s="355" t="s">
        <v>671</v>
      </c>
      <c r="CH4611" s="356">
        <v>19890</v>
      </c>
      <c r="CI4611" s="357">
        <v>45717</v>
      </c>
    </row>
    <row r="4612" spans="79:87">
      <c r="CA4612" s="351">
        <v>4609</v>
      </c>
      <c r="CB4612" s="358"/>
      <c r="CC4612" s="360" t="s">
        <v>4807</v>
      </c>
      <c r="CD4612" s="353" t="s">
        <v>8397</v>
      </c>
      <c r="CE4612" s="360" t="s">
        <v>8398</v>
      </c>
      <c r="CF4612" s="354" t="s">
        <v>2831</v>
      </c>
      <c r="CG4612" s="355" t="s">
        <v>671</v>
      </c>
      <c r="CH4612" s="356">
        <v>198900</v>
      </c>
      <c r="CI4612" s="357">
        <v>45717</v>
      </c>
    </row>
    <row r="4613" spans="79:87">
      <c r="CA4613" s="351">
        <v>4610</v>
      </c>
      <c r="CB4613" s="358"/>
      <c r="CC4613" s="360" t="s">
        <v>4807</v>
      </c>
      <c r="CD4613" s="353" t="s">
        <v>8397</v>
      </c>
      <c r="CE4613" s="360" t="s">
        <v>8398</v>
      </c>
      <c r="CF4613" s="354" t="s">
        <v>7861</v>
      </c>
      <c r="CG4613" s="355" t="s">
        <v>713</v>
      </c>
      <c r="CH4613" s="356">
        <v>10350</v>
      </c>
      <c r="CI4613" s="357">
        <v>45689</v>
      </c>
    </row>
    <row r="4614" spans="79:87">
      <c r="CA4614" s="351">
        <v>4611</v>
      </c>
      <c r="CB4614" s="358"/>
      <c r="CC4614" s="360" t="s">
        <v>4807</v>
      </c>
      <c r="CD4614" s="353" t="s">
        <v>8397</v>
      </c>
      <c r="CE4614" s="360" t="s">
        <v>8398</v>
      </c>
      <c r="CF4614" s="354" t="s">
        <v>2121</v>
      </c>
      <c r="CG4614" s="355" t="s">
        <v>708</v>
      </c>
      <c r="CH4614" s="356">
        <v>28200</v>
      </c>
      <c r="CI4614" s="357">
        <v>45658</v>
      </c>
    </row>
    <row r="4615" spans="79:87">
      <c r="CA4615" s="351">
        <v>4612</v>
      </c>
      <c r="CB4615" s="358"/>
      <c r="CC4615" s="360" t="s">
        <v>4807</v>
      </c>
      <c r="CD4615" s="353" t="s">
        <v>8397</v>
      </c>
      <c r="CE4615" s="360" t="s">
        <v>8398</v>
      </c>
      <c r="CF4615" s="354" t="s">
        <v>2831</v>
      </c>
      <c r="CG4615" s="355" t="s">
        <v>671</v>
      </c>
      <c r="CH4615" s="356">
        <v>79560</v>
      </c>
      <c r="CI4615" s="357">
        <v>45717</v>
      </c>
    </row>
    <row r="4616" spans="79:87">
      <c r="CA4616" s="351">
        <v>4613</v>
      </c>
      <c r="CB4616" s="358"/>
      <c r="CC4616" s="360" t="s">
        <v>4807</v>
      </c>
      <c r="CD4616" s="353" t="s">
        <v>8399</v>
      </c>
      <c r="CE4616" s="360" t="s">
        <v>7917</v>
      </c>
      <c r="CF4616" s="354" t="s">
        <v>2065</v>
      </c>
      <c r="CG4616" s="355" t="s">
        <v>811</v>
      </c>
      <c r="CH4616" s="356">
        <v>45000</v>
      </c>
      <c r="CI4616" s="357">
        <v>45717</v>
      </c>
    </row>
    <row r="4617" spans="79:87">
      <c r="CA4617" s="351">
        <v>4614</v>
      </c>
      <c r="CB4617" s="358"/>
      <c r="CC4617" s="360" t="s">
        <v>4807</v>
      </c>
      <c r="CD4617" s="353" t="s">
        <v>2877</v>
      </c>
      <c r="CE4617" s="360" t="s">
        <v>6174</v>
      </c>
      <c r="CF4617" s="354" t="s">
        <v>2278</v>
      </c>
      <c r="CG4617" s="355" t="s">
        <v>685</v>
      </c>
      <c r="CH4617" s="356">
        <v>32340</v>
      </c>
      <c r="CI4617" s="357">
        <v>45717</v>
      </c>
    </row>
    <row r="4618" spans="79:87">
      <c r="CA4618" s="351">
        <v>4615</v>
      </c>
      <c r="CB4618" s="358"/>
      <c r="CC4618" s="360" t="s">
        <v>4807</v>
      </c>
      <c r="CD4618" s="353" t="s">
        <v>8400</v>
      </c>
      <c r="CE4618" s="360" t="s">
        <v>7645</v>
      </c>
      <c r="CF4618" s="354" t="s">
        <v>2134</v>
      </c>
      <c r="CG4618" s="355" t="s">
        <v>807</v>
      </c>
      <c r="CH4618" s="356">
        <v>44000</v>
      </c>
      <c r="CI4618" s="357">
        <v>45717</v>
      </c>
    </row>
    <row r="4619" spans="79:87">
      <c r="CA4619" s="351">
        <v>4616</v>
      </c>
      <c r="CB4619" s="358"/>
      <c r="CC4619" s="360" t="s">
        <v>4807</v>
      </c>
      <c r="CD4619" s="353" t="s">
        <v>8401</v>
      </c>
      <c r="CE4619" s="360" t="s">
        <v>8347</v>
      </c>
      <c r="CF4619" s="354" t="s">
        <v>2065</v>
      </c>
      <c r="CG4619" s="355" t="s">
        <v>811</v>
      </c>
      <c r="CH4619" s="356">
        <v>15000</v>
      </c>
      <c r="CI4619" s="357">
        <v>45717</v>
      </c>
    </row>
    <row r="4620" spans="79:87">
      <c r="CA4620" s="351">
        <v>4617</v>
      </c>
      <c r="CB4620" s="358"/>
      <c r="CC4620" s="360" t="s">
        <v>4807</v>
      </c>
      <c r="CD4620" s="353" t="s">
        <v>8402</v>
      </c>
      <c r="CE4620" s="360" t="s">
        <v>8403</v>
      </c>
      <c r="CF4620" s="354" t="s">
        <v>2732</v>
      </c>
      <c r="CG4620" s="355" t="s">
        <v>802</v>
      </c>
      <c r="CH4620" s="353">
        <v>-58000</v>
      </c>
      <c r="CI4620" s="357">
        <v>45717</v>
      </c>
    </row>
    <row r="4621" spans="79:87">
      <c r="CA4621" s="351">
        <v>4618</v>
      </c>
      <c r="CB4621" s="358"/>
      <c r="CC4621" s="360" t="s">
        <v>4807</v>
      </c>
      <c r="CD4621" s="353" t="s">
        <v>8404</v>
      </c>
      <c r="CE4621" s="360" t="s">
        <v>8405</v>
      </c>
      <c r="CF4621" s="354" t="s">
        <v>2732</v>
      </c>
      <c r="CG4621" s="355" t="s">
        <v>802</v>
      </c>
      <c r="CH4621" s="356">
        <v>29000</v>
      </c>
      <c r="CI4621" s="357">
        <v>45717</v>
      </c>
    </row>
    <row r="4622" spans="79:87">
      <c r="CA4622" s="351">
        <v>4619</v>
      </c>
      <c r="CB4622" s="358"/>
      <c r="CC4622" s="360" t="s">
        <v>4807</v>
      </c>
      <c r="CD4622" s="353" t="s">
        <v>8404</v>
      </c>
      <c r="CE4622" s="360" t="s">
        <v>8405</v>
      </c>
      <c r="CF4622" s="354" t="s">
        <v>2732</v>
      </c>
      <c r="CG4622" s="355" t="s">
        <v>802</v>
      </c>
      <c r="CH4622" s="356">
        <v>87000</v>
      </c>
      <c r="CI4622" s="357">
        <v>45689</v>
      </c>
    </row>
    <row r="4623" spans="79:87">
      <c r="CA4623" s="351">
        <v>4620</v>
      </c>
      <c r="CB4623" s="358"/>
      <c r="CC4623" s="360" t="s">
        <v>4807</v>
      </c>
      <c r="CD4623" s="353" t="s">
        <v>8406</v>
      </c>
      <c r="CE4623" s="360" t="s">
        <v>8221</v>
      </c>
      <c r="CF4623" s="354" t="s">
        <v>2325</v>
      </c>
      <c r="CG4623" s="355" t="s">
        <v>661</v>
      </c>
      <c r="CH4623" s="356">
        <v>31890</v>
      </c>
      <c r="CI4623" s="357">
        <v>45658</v>
      </c>
    </row>
    <row r="4624" spans="79:87">
      <c r="CA4624" s="351">
        <v>4621</v>
      </c>
      <c r="CB4624" s="358"/>
      <c r="CC4624" s="360" t="s">
        <v>4807</v>
      </c>
      <c r="CD4624" s="353" t="s">
        <v>8406</v>
      </c>
      <c r="CE4624" s="360" t="s">
        <v>8221</v>
      </c>
      <c r="CF4624" s="354" t="s">
        <v>3531</v>
      </c>
      <c r="CG4624" s="355" t="s">
        <v>659</v>
      </c>
      <c r="CH4624" s="356">
        <v>10920</v>
      </c>
      <c r="CI4624" s="357">
        <v>45717</v>
      </c>
    </row>
    <row r="4625" spans="79:87">
      <c r="CA4625" s="351">
        <v>4622</v>
      </c>
      <c r="CB4625" s="358"/>
      <c r="CC4625" s="360" t="s">
        <v>4807</v>
      </c>
      <c r="CD4625" s="353" t="s">
        <v>8406</v>
      </c>
      <c r="CE4625" s="360" t="s">
        <v>8221</v>
      </c>
      <c r="CF4625" s="354" t="s">
        <v>7555</v>
      </c>
      <c r="CG4625" s="355" t="s">
        <v>662</v>
      </c>
      <c r="CH4625" s="356">
        <v>96660</v>
      </c>
      <c r="CI4625" s="357">
        <v>45717</v>
      </c>
    </row>
    <row r="4626" spans="79:87">
      <c r="CA4626" s="351">
        <v>4623</v>
      </c>
      <c r="CB4626" s="358"/>
      <c r="CC4626" s="360" t="s">
        <v>4807</v>
      </c>
      <c r="CD4626" s="353" t="s">
        <v>8406</v>
      </c>
      <c r="CE4626" s="360" t="s">
        <v>8221</v>
      </c>
      <c r="CF4626" s="354" t="s">
        <v>2348</v>
      </c>
      <c r="CG4626" s="355" t="s">
        <v>736</v>
      </c>
      <c r="CH4626" s="356">
        <v>40080</v>
      </c>
      <c r="CI4626" s="357">
        <v>45717</v>
      </c>
    </row>
    <row r="4627" spans="79:87">
      <c r="CA4627" s="351">
        <v>4624</v>
      </c>
      <c r="CB4627" s="358"/>
      <c r="CC4627" s="360" t="s">
        <v>4807</v>
      </c>
      <c r="CD4627" s="353" t="s">
        <v>8406</v>
      </c>
      <c r="CE4627" s="360" t="s">
        <v>8221</v>
      </c>
      <c r="CF4627" s="354" t="s">
        <v>2278</v>
      </c>
      <c r="CG4627" s="355" t="s">
        <v>685</v>
      </c>
      <c r="CH4627" s="356">
        <v>32340</v>
      </c>
      <c r="CI4627" s="357">
        <v>45717</v>
      </c>
    </row>
    <row r="4628" spans="79:87">
      <c r="CA4628" s="351">
        <v>4625</v>
      </c>
      <c r="CB4628" s="358"/>
      <c r="CC4628" s="360" t="s">
        <v>4807</v>
      </c>
      <c r="CD4628" s="353" t="s">
        <v>8406</v>
      </c>
      <c r="CE4628" s="360" t="s">
        <v>8221</v>
      </c>
      <c r="CF4628" s="354" t="s">
        <v>3531</v>
      </c>
      <c r="CG4628" s="355" t="s">
        <v>659</v>
      </c>
      <c r="CH4628" s="356">
        <v>16380</v>
      </c>
      <c r="CI4628" s="357">
        <v>45717</v>
      </c>
    </row>
    <row r="4629" spans="79:87">
      <c r="CA4629" s="351">
        <v>4626</v>
      </c>
      <c r="CB4629" s="358"/>
      <c r="CC4629" s="360" t="s">
        <v>4807</v>
      </c>
      <c r="CD4629" s="353" t="s">
        <v>8406</v>
      </c>
      <c r="CE4629" s="360" t="s">
        <v>8221</v>
      </c>
      <c r="CF4629" s="354" t="s">
        <v>2127</v>
      </c>
      <c r="CG4629" s="355" t="s">
        <v>751</v>
      </c>
      <c r="CH4629" s="356">
        <v>18960</v>
      </c>
      <c r="CI4629" s="357">
        <v>45717</v>
      </c>
    </row>
    <row r="4630" spans="79:87">
      <c r="CA4630" s="351">
        <v>4627</v>
      </c>
      <c r="CB4630" s="358"/>
      <c r="CC4630" s="360" t="s">
        <v>4807</v>
      </c>
      <c r="CD4630" s="353" t="s">
        <v>1609</v>
      </c>
      <c r="CE4630" s="360" t="s">
        <v>8407</v>
      </c>
      <c r="CF4630" s="354" t="s">
        <v>3806</v>
      </c>
      <c r="CG4630" s="355" t="s">
        <v>826</v>
      </c>
      <c r="CH4630" s="356">
        <v>88000</v>
      </c>
      <c r="CI4630" s="357">
        <v>45717</v>
      </c>
    </row>
    <row r="4631" spans="79:87">
      <c r="CA4631" s="351">
        <v>4628</v>
      </c>
      <c r="CB4631" s="358"/>
      <c r="CC4631" s="360" t="s">
        <v>4807</v>
      </c>
      <c r="CD4631" s="353" t="s">
        <v>1609</v>
      </c>
      <c r="CE4631" s="360" t="s">
        <v>8407</v>
      </c>
      <c r="CF4631" s="354" t="s">
        <v>3806</v>
      </c>
      <c r="CG4631" s="355" t="s">
        <v>826</v>
      </c>
      <c r="CH4631" s="356">
        <v>704000</v>
      </c>
      <c r="CI4631" s="357">
        <v>45689</v>
      </c>
    </row>
    <row r="4632" spans="79:87">
      <c r="CA4632" s="351">
        <v>4629</v>
      </c>
      <c r="CB4632" s="358"/>
      <c r="CC4632" s="360" t="s">
        <v>4807</v>
      </c>
      <c r="CD4632" s="353" t="s">
        <v>2016</v>
      </c>
      <c r="CE4632" s="360" t="s">
        <v>7907</v>
      </c>
      <c r="CF4632" s="354" t="s">
        <v>2147</v>
      </c>
      <c r="CG4632" s="355" t="s">
        <v>752</v>
      </c>
      <c r="CH4632" s="356">
        <v>27500</v>
      </c>
      <c r="CI4632" s="357">
        <v>45658</v>
      </c>
    </row>
    <row r="4633" spans="79:87">
      <c r="CA4633" s="351">
        <v>4630</v>
      </c>
      <c r="CB4633" s="358"/>
      <c r="CC4633" s="360" t="s">
        <v>4807</v>
      </c>
      <c r="CD4633" s="353" t="s">
        <v>2016</v>
      </c>
      <c r="CE4633" s="360" t="s">
        <v>7907</v>
      </c>
      <c r="CF4633" s="354" t="s">
        <v>2147</v>
      </c>
      <c r="CG4633" s="355" t="s">
        <v>752</v>
      </c>
      <c r="CH4633" s="356">
        <v>55000</v>
      </c>
      <c r="CI4633" s="357">
        <v>45717</v>
      </c>
    </row>
    <row r="4634" spans="79:87">
      <c r="CA4634" s="351">
        <v>4631</v>
      </c>
      <c r="CB4634" s="358"/>
      <c r="CC4634" s="360" t="s">
        <v>4807</v>
      </c>
      <c r="CD4634" s="353" t="s">
        <v>2016</v>
      </c>
      <c r="CE4634" s="360" t="s">
        <v>7907</v>
      </c>
      <c r="CF4634" s="354" t="s">
        <v>2147</v>
      </c>
      <c r="CG4634" s="355" t="s">
        <v>752</v>
      </c>
      <c r="CH4634" s="356">
        <v>27500</v>
      </c>
      <c r="CI4634" s="357">
        <v>45717</v>
      </c>
    </row>
    <row r="4635" spans="79:87">
      <c r="CA4635" s="351">
        <v>4632</v>
      </c>
      <c r="CB4635" s="358"/>
      <c r="CC4635" s="360" t="s">
        <v>4807</v>
      </c>
      <c r="CD4635" s="353" t="s">
        <v>2016</v>
      </c>
      <c r="CE4635" s="360" t="s">
        <v>7907</v>
      </c>
      <c r="CF4635" s="354" t="s">
        <v>2147</v>
      </c>
      <c r="CG4635" s="355" t="s">
        <v>752</v>
      </c>
      <c r="CH4635" s="356">
        <v>27500</v>
      </c>
      <c r="CI4635" s="357">
        <v>45717</v>
      </c>
    </row>
    <row r="4636" spans="79:87">
      <c r="CA4636" s="351">
        <v>4633</v>
      </c>
      <c r="CB4636" s="358"/>
      <c r="CC4636" s="360" t="s">
        <v>4807</v>
      </c>
      <c r="CD4636" s="353" t="s">
        <v>2016</v>
      </c>
      <c r="CE4636" s="360" t="s">
        <v>7907</v>
      </c>
      <c r="CF4636" s="354" t="s">
        <v>2147</v>
      </c>
      <c r="CG4636" s="355" t="s">
        <v>752</v>
      </c>
      <c r="CH4636" s="356">
        <v>27500</v>
      </c>
      <c r="CI4636" s="357">
        <v>45717</v>
      </c>
    </row>
    <row r="4637" spans="79:87">
      <c r="CA4637" s="351">
        <v>4634</v>
      </c>
      <c r="CB4637" s="358"/>
      <c r="CC4637" s="360" t="s">
        <v>4807</v>
      </c>
      <c r="CD4637" s="353" t="s">
        <v>2016</v>
      </c>
      <c r="CE4637" s="360" t="s">
        <v>7907</v>
      </c>
      <c r="CF4637" s="354" t="s">
        <v>2147</v>
      </c>
      <c r="CG4637" s="355" t="s">
        <v>752</v>
      </c>
      <c r="CH4637" s="356">
        <v>27500</v>
      </c>
      <c r="CI4637" s="357">
        <v>45717</v>
      </c>
    </row>
    <row r="4638" spans="79:87">
      <c r="CA4638" s="351">
        <v>4635</v>
      </c>
      <c r="CB4638" s="358"/>
      <c r="CC4638" s="360" t="s">
        <v>4807</v>
      </c>
      <c r="CD4638" s="353" t="s">
        <v>2016</v>
      </c>
      <c r="CE4638" s="360" t="s">
        <v>7907</v>
      </c>
      <c r="CF4638" s="354" t="s">
        <v>2147</v>
      </c>
      <c r="CG4638" s="355" t="s">
        <v>752</v>
      </c>
      <c r="CH4638" s="356">
        <v>27500</v>
      </c>
      <c r="CI4638" s="357">
        <v>45717</v>
      </c>
    </row>
    <row r="4639" spans="79:87">
      <c r="CA4639" s="351">
        <v>4636</v>
      </c>
      <c r="CB4639" s="358"/>
      <c r="CC4639" s="360" t="s">
        <v>4807</v>
      </c>
      <c r="CD4639" s="353" t="s">
        <v>2016</v>
      </c>
      <c r="CE4639" s="360" t="s">
        <v>7907</v>
      </c>
      <c r="CF4639" s="354" t="s">
        <v>3493</v>
      </c>
      <c r="CG4639" s="355" t="s">
        <v>748</v>
      </c>
      <c r="CH4639" s="356">
        <v>11004</v>
      </c>
      <c r="CI4639" s="357">
        <v>45717</v>
      </c>
    </row>
    <row r="4640" spans="79:87">
      <c r="CA4640" s="351">
        <v>4637</v>
      </c>
      <c r="CB4640" s="358"/>
      <c r="CC4640" s="360" t="s">
        <v>4807</v>
      </c>
      <c r="CD4640" s="353" t="s">
        <v>8408</v>
      </c>
      <c r="CE4640" s="360" t="s">
        <v>8409</v>
      </c>
      <c r="CF4640" s="354" t="s">
        <v>2131</v>
      </c>
      <c r="CG4640" s="355" t="s">
        <v>808</v>
      </c>
      <c r="CH4640" s="356">
        <v>30000</v>
      </c>
      <c r="CI4640" s="357">
        <v>45689</v>
      </c>
    </row>
    <row r="4641" spans="79:87">
      <c r="CA4641" s="351">
        <v>4638</v>
      </c>
      <c r="CB4641" s="358"/>
      <c r="CC4641" s="360" t="s">
        <v>4807</v>
      </c>
      <c r="CD4641" s="353" t="s">
        <v>8408</v>
      </c>
      <c r="CE4641" s="360" t="s">
        <v>8409</v>
      </c>
      <c r="CF4641" s="354" t="s">
        <v>2131</v>
      </c>
      <c r="CG4641" s="355" t="s">
        <v>808</v>
      </c>
      <c r="CH4641" s="356">
        <v>30000</v>
      </c>
      <c r="CI4641" s="357">
        <v>45658</v>
      </c>
    </row>
    <row r="4642" spans="79:87">
      <c r="CA4642" s="351">
        <v>4639</v>
      </c>
      <c r="CB4642" s="358"/>
      <c r="CC4642" s="360" t="s">
        <v>4807</v>
      </c>
      <c r="CD4642" s="353" t="s">
        <v>8410</v>
      </c>
      <c r="CE4642" s="360" t="s">
        <v>8411</v>
      </c>
      <c r="CF4642" s="354" t="s">
        <v>2707</v>
      </c>
      <c r="CG4642" s="355" t="s">
        <v>631</v>
      </c>
      <c r="CH4642" s="356">
        <v>-6900</v>
      </c>
      <c r="CI4642" s="357">
        <v>45717</v>
      </c>
    </row>
    <row r="4643" spans="79:87">
      <c r="CA4643" s="351">
        <v>4640</v>
      </c>
      <c r="CB4643" s="358"/>
      <c r="CC4643" s="360" t="s">
        <v>4807</v>
      </c>
      <c r="CD4643" s="353" t="s">
        <v>8412</v>
      </c>
      <c r="CE4643" s="360" t="s">
        <v>7805</v>
      </c>
      <c r="CF4643" s="354" t="s">
        <v>2137</v>
      </c>
      <c r="CG4643" s="355" t="s">
        <v>810</v>
      </c>
      <c r="CH4643" s="356">
        <v>12000</v>
      </c>
      <c r="CI4643" s="357">
        <v>45717</v>
      </c>
    </row>
    <row r="4644" spans="79:87">
      <c r="CA4644" s="351">
        <v>4641</v>
      </c>
      <c r="CB4644" s="358"/>
      <c r="CC4644" s="360" t="s">
        <v>4807</v>
      </c>
      <c r="CD4644" s="353" t="s">
        <v>8413</v>
      </c>
      <c r="CE4644" s="360" t="s">
        <v>8414</v>
      </c>
      <c r="CF4644" s="354" t="s">
        <v>2388</v>
      </c>
      <c r="CG4644" s="355" t="s">
        <v>804</v>
      </c>
      <c r="CH4644" s="356">
        <v>12000</v>
      </c>
      <c r="CI4644" s="357">
        <v>45717</v>
      </c>
    </row>
    <row r="4645" spans="79:87">
      <c r="CA4645" s="351">
        <v>4642</v>
      </c>
      <c r="CB4645" s="358"/>
      <c r="CC4645" s="360" t="s">
        <v>4807</v>
      </c>
      <c r="CD4645" s="353" t="s">
        <v>8415</v>
      </c>
      <c r="CE4645" s="360" t="s">
        <v>8416</v>
      </c>
      <c r="CF4645" s="354" t="s">
        <v>2732</v>
      </c>
      <c r="CG4645" s="355" t="s">
        <v>802</v>
      </c>
      <c r="CH4645" s="356">
        <v>87000</v>
      </c>
      <c r="CI4645" s="357">
        <v>45717</v>
      </c>
    </row>
    <row r="4646" spans="79:87">
      <c r="CA4646" s="351">
        <v>4643</v>
      </c>
      <c r="CB4646" s="358"/>
      <c r="CC4646" s="360" t="s">
        <v>4807</v>
      </c>
      <c r="CD4646" s="353" t="s">
        <v>1921</v>
      </c>
      <c r="CE4646" s="360" t="s">
        <v>8417</v>
      </c>
      <c r="CF4646" s="354" t="s">
        <v>2147</v>
      </c>
      <c r="CG4646" s="355" t="s">
        <v>752</v>
      </c>
      <c r="CH4646" s="356">
        <v>88000</v>
      </c>
      <c r="CI4646" s="357">
        <v>45717</v>
      </c>
    </row>
    <row r="4647" spans="79:87">
      <c r="CA4647" s="351">
        <v>4644</v>
      </c>
      <c r="CB4647" s="358"/>
      <c r="CC4647" s="360" t="s">
        <v>4807</v>
      </c>
      <c r="CD4647" s="353" t="s">
        <v>1921</v>
      </c>
      <c r="CE4647" s="360" t="s">
        <v>8417</v>
      </c>
      <c r="CF4647" s="354" t="s">
        <v>2827</v>
      </c>
      <c r="CG4647" s="355" t="s">
        <v>627</v>
      </c>
      <c r="CH4647" s="356">
        <v>9270</v>
      </c>
      <c r="CI4647" s="357">
        <v>45717</v>
      </c>
    </row>
    <row r="4648" spans="79:87">
      <c r="CA4648" s="351">
        <v>4645</v>
      </c>
      <c r="CB4648" s="358"/>
      <c r="CC4648" s="360" t="s">
        <v>4807</v>
      </c>
      <c r="CD4648" s="353" t="s">
        <v>1921</v>
      </c>
      <c r="CE4648" s="360" t="s">
        <v>8417</v>
      </c>
      <c r="CF4648" s="354" t="s">
        <v>6766</v>
      </c>
      <c r="CG4648" s="355" t="s">
        <v>729</v>
      </c>
      <c r="CH4648" s="356">
        <v>106680</v>
      </c>
      <c r="CI4648" s="357">
        <v>45717</v>
      </c>
    </row>
    <row r="4649" spans="79:87">
      <c r="CA4649" s="351">
        <v>4646</v>
      </c>
      <c r="CB4649" s="358"/>
      <c r="CC4649" s="360" t="s">
        <v>4807</v>
      </c>
      <c r="CD4649" s="353" t="s">
        <v>1921</v>
      </c>
      <c r="CE4649" s="360" t="s">
        <v>8417</v>
      </c>
      <c r="CF4649" s="354" t="s">
        <v>2127</v>
      </c>
      <c r="CG4649" s="355" t="s">
        <v>751</v>
      </c>
      <c r="CH4649" s="356">
        <v>-18960</v>
      </c>
      <c r="CI4649" s="357">
        <v>45689</v>
      </c>
    </row>
    <row r="4650" spans="79:87">
      <c r="CA4650" s="351">
        <v>4647</v>
      </c>
      <c r="CB4650" s="358"/>
      <c r="CC4650" s="360" t="s">
        <v>4807</v>
      </c>
      <c r="CD4650" s="353" t="s">
        <v>1921</v>
      </c>
      <c r="CE4650" s="360" t="s">
        <v>8417</v>
      </c>
      <c r="CF4650" s="354" t="s">
        <v>2341</v>
      </c>
      <c r="CG4650" s="355" t="s">
        <v>738</v>
      </c>
      <c r="CH4650" s="356">
        <v>19950</v>
      </c>
      <c r="CI4650" s="357">
        <v>45658</v>
      </c>
    </row>
    <row r="4651" spans="79:87">
      <c r="CA4651" s="351">
        <v>4648</v>
      </c>
      <c r="CB4651" s="358"/>
      <c r="CC4651" s="360" t="s">
        <v>4807</v>
      </c>
      <c r="CD4651" s="353" t="s">
        <v>1921</v>
      </c>
      <c r="CE4651" s="360" t="s">
        <v>8417</v>
      </c>
      <c r="CF4651" s="354" t="s">
        <v>2147</v>
      </c>
      <c r="CG4651" s="355" t="s">
        <v>752</v>
      </c>
      <c r="CH4651" s="356">
        <v>88000</v>
      </c>
      <c r="CI4651" s="357">
        <v>45717</v>
      </c>
    </row>
    <row r="4652" spans="79:87">
      <c r="CA4652" s="351">
        <v>4649</v>
      </c>
      <c r="CB4652" s="358"/>
      <c r="CC4652" s="360" t="s">
        <v>4807</v>
      </c>
      <c r="CD4652" s="353" t="s">
        <v>1921</v>
      </c>
      <c r="CE4652" s="360" t="s">
        <v>8417</v>
      </c>
      <c r="CF4652" s="354" t="s">
        <v>2147</v>
      </c>
      <c r="CG4652" s="355" t="s">
        <v>752</v>
      </c>
      <c r="CH4652" s="356">
        <v>88000</v>
      </c>
      <c r="CI4652" s="357">
        <v>45717</v>
      </c>
    </row>
    <row r="4653" spans="79:87">
      <c r="CA4653" s="351">
        <v>4650</v>
      </c>
      <c r="CB4653" s="358"/>
      <c r="CC4653" s="360" t="s">
        <v>4807</v>
      </c>
      <c r="CD4653" s="353" t="s">
        <v>1921</v>
      </c>
      <c r="CE4653" s="360" t="s">
        <v>8417</v>
      </c>
      <c r="CF4653" s="354" t="s">
        <v>2869</v>
      </c>
      <c r="CG4653" s="355" t="s">
        <v>668</v>
      </c>
      <c r="CH4653" s="356">
        <v>133770</v>
      </c>
      <c r="CI4653" s="357">
        <v>45717</v>
      </c>
    </row>
    <row r="4654" spans="79:87">
      <c r="CA4654" s="351">
        <v>4651</v>
      </c>
      <c r="CB4654" s="358"/>
      <c r="CC4654" s="360" t="s">
        <v>4807</v>
      </c>
      <c r="CD4654" s="353" t="s">
        <v>1921</v>
      </c>
      <c r="CE4654" s="360" t="s">
        <v>8417</v>
      </c>
      <c r="CF4654" s="354" t="s">
        <v>2827</v>
      </c>
      <c r="CG4654" s="355" t="s">
        <v>627</v>
      </c>
      <c r="CH4654" s="356">
        <v>15450</v>
      </c>
      <c r="CI4654" s="357">
        <v>45717</v>
      </c>
    </row>
    <row r="4655" spans="79:87">
      <c r="CA4655" s="351">
        <v>4652</v>
      </c>
      <c r="CB4655" s="358"/>
      <c r="CC4655" s="360" t="s">
        <v>4807</v>
      </c>
      <c r="CD4655" s="353" t="s">
        <v>1921</v>
      </c>
      <c r="CE4655" s="360" t="s">
        <v>8417</v>
      </c>
      <c r="CF4655" s="354" t="s">
        <v>2827</v>
      </c>
      <c r="CG4655" s="355" t="s">
        <v>627</v>
      </c>
      <c r="CH4655" s="356">
        <v>61800</v>
      </c>
      <c r="CI4655" s="357">
        <v>45717</v>
      </c>
    </row>
    <row r="4656" spans="79:87">
      <c r="CA4656" s="351">
        <v>4653</v>
      </c>
      <c r="CB4656" s="358"/>
      <c r="CC4656" s="360" t="s">
        <v>4807</v>
      </c>
      <c r="CD4656" s="353" t="s">
        <v>1921</v>
      </c>
      <c r="CE4656" s="360" t="s">
        <v>8417</v>
      </c>
      <c r="CF4656" s="354" t="s">
        <v>2147</v>
      </c>
      <c r="CG4656" s="355" t="s">
        <v>752</v>
      </c>
      <c r="CH4656" s="356">
        <v>88000</v>
      </c>
      <c r="CI4656" s="357">
        <v>45717</v>
      </c>
    </row>
    <row r="4657" spans="79:87">
      <c r="CA4657" s="351">
        <v>4654</v>
      </c>
      <c r="CB4657" s="358"/>
      <c r="CC4657" s="360" t="s">
        <v>4807</v>
      </c>
      <c r="CD4657" s="353" t="s">
        <v>1921</v>
      </c>
      <c r="CE4657" s="360" t="s">
        <v>8417</v>
      </c>
      <c r="CF4657" s="354" t="s">
        <v>2147</v>
      </c>
      <c r="CG4657" s="355" t="s">
        <v>752</v>
      </c>
      <c r="CH4657" s="356">
        <v>88000</v>
      </c>
      <c r="CI4657" s="357">
        <v>45717</v>
      </c>
    </row>
    <row r="4658" spans="79:87">
      <c r="CA4658" s="351">
        <v>4655</v>
      </c>
      <c r="CB4658" s="358"/>
      <c r="CC4658" s="360" t="s">
        <v>4807</v>
      </c>
      <c r="CD4658" s="353" t="s">
        <v>8418</v>
      </c>
      <c r="CE4658" s="360" t="s">
        <v>4007</v>
      </c>
      <c r="CF4658" s="354" t="s">
        <v>2137</v>
      </c>
      <c r="CG4658" s="355" t="s">
        <v>810</v>
      </c>
      <c r="CH4658" s="356">
        <v>24000</v>
      </c>
      <c r="CI4658" s="357">
        <v>45689</v>
      </c>
    </row>
    <row r="4659" spans="79:87">
      <c r="CA4659" s="351">
        <v>4656</v>
      </c>
      <c r="CB4659" s="358"/>
      <c r="CC4659" s="360" t="s">
        <v>4807</v>
      </c>
      <c r="CD4659" s="353" t="s">
        <v>8419</v>
      </c>
      <c r="CE4659" s="360" t="s">
        <v>8420</v>
      </c>
      <c r="CF4659" s="354" t="s">
        <v>2732</v>
      </c>
      <c r="CG4659" s="355" t="s">
        <v>802</v>
      </c>
      <c r="CH4659" s="356">
        <v>29000</v>
      </c>
      <c r="CI4659" s="357">
        <v>45658</v>
      </c>
    </row>
    <row r="4660" spans="79:87">
      <c r="CA4660" s="351">
        <v>4657</v>
      </c>
      <c r="CB4660" s="358"/>
      <c r="CC4660" s="360" t="s">
        <v>4807</v>
      </c>
      <c r="CD4660" s="353" t="s">
        <v>4010</v>
      </c>
      <c r="CE4660" s="360" t="s">
        <v>7765</v>
      </c>
      <c r="CF4660" s="354" t="s">
        <v>2082</v>
      </c>
      <c r="CG4660" s="355" t="s">
        <v>693</v>
      </c>
      <c r="CH4660" s="356">
        <v>0</v>
      </c>
      <c r="CI4660" s="357">
        <v>45717</v>
      </c>
    </row>
    <row r="4661" spans="79:87">
      <c r="CA4661" s="351">
        <v>4658</v>
      </c>
      <c r="CB4661" s="358"/>
      <c r="CC4661" s="360" t="s">
        <v>4807</v>
      </c>
      <c r="CD4661" s="353" t="s">
        <v>8421</v>
      </c>
      <c r="CE4661" s="360" t="s">
        <v>8422</v>
      </c>
      <c r="CF4661" s="354" t="s">
        <v>2134</v>
      </c>
      <c r="CG4661" s="355" t="s">
        <v>807</v>
      </c>
      <c r="CH4661" s="356">
        <v>22000</v>
      </c>
      <c r="CI4661" s="357">
        <v>45717</v>
      </c>
    </row>
    <row r="4662" spans="79:87">
      <c r="CA4662" s="351">
        <v>4659</v>
      </c>
      <c r="CB4662" s="358"/>
      <c r="CC4662" s="360" t="s">
        <v>4807</v>
      </c>
      <c r="CD4662" s="353" t="s">
        <v>2339</v>
      </c>
      <c r="CE4662" s="360" t="s">
        <v>7757</v>
      </c>
      <c r="CF4662" s="354" t="s">
        <v>3772</v>
      </c>
      <c r="CG4662" s="355" t="s">
        <v>664</v>
      </c>
      <c r="CH4662" s="356">
        <v>42930</v>
      </c>
      <c r="CI4662" s="357">
        <v>45717</v>
      </c>
    </row>
    <row r="4663" spans="79:87">
      <c r="CA4663" s="351">
        <v>4660</v>
      </c>
      <c r="CB4663" s="358"/>
      <c r="CC4663" s="360" t="s">
        <v>4807</v>
      </c>
      <c r="CD4663" s="353" t="s">
        <v>8423</v>
      </c>
      <c r="CE4663" s="360" t="s">
        <v>8174</v>
      </c>
      <c r="CF4663" s="354" t="s">
        <v>2864</v>
      </c>
      <c r="CG4663" s="355" t="s">
        <v>640</v>
      </c>
      <c r="CH4663" s="356">
        <v>32580</v>
      </c>
      <c r="CI4663" s="357">
        <v>45717</v>
      </c>
    </row>
    <row r="4664" spans="79:87">
      <c r="CA4664" s="351">
        <v>4661</v>
      </c>
      <c r="CB4664" s="358"/>
      <c r="CC4664" s="360" t="s">
        <v>8424</v>
      </c>
      <c r="CD4664" s="353" t="s">
        <v>8088</v>
      </c>
      <c r="CE4664" s="360" t="s">
        <v>7851</v>
      </c>
      <c r="CF4664" s="354" t="s">
        <v>2065</v>
      </c>
      <c r="CG4664" s="355" t="s">
        <v>811</v>
      </c>
      <c r="CH4664" s="356">
        <v>15000</v>
      </c>
      <c r="CI4664" s="357">
        <v>45717</v>
      </c>
    </row>
    <row r="4665" spans="79:87">
      <c r="CA4665" s="351">
        <v>4662</v>
      </c>
      <c r="CB4665" s="358"/>
      <c r="CC4665" s="360" t="s">
        <v>4807</v>
      </c>
      <c r="CD4665" s="353" t="s">
        <v>8425</v>
      </c>
      <c r="CE4665" s="360" t="s">
        <v>8426</v>
      </c>
      <c r="CF4665" s="354" t="s">
        <v>2092</v>
      </c>
      <c r="CG4665" s="355" t="s">
        <v>812</v>
      </c>
      <c r="CH4665" s="356">
        <v>23000</v>
      </c>
      <c r="CI4665" s="357">
        <v>45717</v>
      </c>
    </row>
    <row r="4666" spans="79:87">
      <c r="CA4666" s="351">
        <v>4663</v>
      </c>
      <c r="CB4666" s="358"/>
      <c r="CC4666" s="360" t="s">
        <v>4807</v>
      </c>
      <c r="CD4666" s="353" t="s">
        <v>8427</v>
      </c>
      <c r="CE4666" s="360" t="s">
        <v>8244</v>
      </c>
      <c r="CF4666" s="354" t="s">
        <v>2134</v>
      </c>
      <c r="CG4666" s="355" t="s">
        <v>807</v>
      </c>
      <c r="CH4666" s="356">
        <v>66000</v>
      </c>
      <c r="CI4666" s="357">
        <v>45717</v>
      </c>
    </row>
    <row r="4667" spans="79:87">
      <c r="CA4667" s="351">
        <v>4664</v>
      </c>
      <c r="CB4667" s="358"/>
      <c r="CC4667" s="360" t="s">
        <v>4807</v>
      </c>
      <c r="CD4667" s="353" t="s">
        <v>8428</v>
      </c>
      <c r="CE4667" s="360" t="s">
        <v>7728</v>
      </c>
      <c r="CF4667" s="354" t="s">
        <v>2082</v>
      </c>
      <c r="CG4667" s="355" t="s">
        <v>693</v>
      </c>
      <c r="CH4667" s="356">
        <v>0</v>
      </c>
      <c r="CI4667" s="357">
        <v>45689</v>
      </c>
    </row>
    <row r="4668" spans="79:87">
      <c r="CA4668" s="351">
        <v>4665</v>
      </c>
      <c r="CB4668" s="358"/>
      <c r="CC4668" s="360" t="s">
        <v>4807</v>
      </c>
      <c r="CD4668" s="353" t="s">
        <v>8428</v>
      </c>
      <c r="CE4668" s="360" t="s">
        <v>7728</v>
      </c>
      <c r="CF4668" s="354" t="s">
        <v>2082</v>
      </c>
      <c r="CG4668" s="355" t="s">
        <v>693</v>
      </c>
      <c r="CH4668" s="356">
        <v>0</v>
      </c>
      <c r="CI4668" s="357">
        <v>45658</v>
      </c>
    </row>
    <row r="4669" spans="79:87">
      <c r="CA4669" s="351">
        <v>4666</v>
      </c>
      <c r="CB4669" s="358"/>
      <c r="CC4669" s="360" t="s">
        <v>4807</v>
      </c>
      <c r="CD4669" s="353" t="s">
        <v>8428</v>
      </c>
      <c r="CE4669" s="360" t="s">
        <v>7728</v>
      </c>
      <c r="CF4669" s="354" t="s">
        <v>2082</v>
      </c>
      <c r="CG4669" s="355" t="s">
        <v>693</v>
      </c>
      <c r="CH4669" s="356">
        <v>0</v>
      </c>
      <c r="CI4669" s="357">
        <v>45717</v>
      </c>
    </row>
    <row r="4670" spans="79:87">
      <c r="CA4670" s="351">
        <v>4667</v>
      </c>
      <c r="CB4670" s="358"/>
      <c r="CC4670" s="360" t="s">
        <v>4807</v>
      </c>
      <c r="CD4670" s="353" t="s">
        <v>2317</v>
      </c>
      <c r="CE4670" s="360" t="s">
        <v>8429</v>
      </c>
      <c r="CF4670" s="354" t="s">
        <v>7958</v>
      </c>
      <c r="CG4670" s="355" t="s">
        <v>679</v>
      </c>
      <c r="CH4670" s="356">
        <v>25200</v>
      </c>
      <c r="CI4670" s="357">
        <v>45717</v>
      </c>
    </row>
    <row r="4671" spans="79:87">
      <c r="CA4671" s="351">
        <v>4668</v>
      </c>
      <c r="CB4671" s="358"/>
      <c r="CC4671" s="360" t="s">
        <v>4807</v>
      </c>
      <c r="CD4671" s="353" t="s">
        <v>2317</v>
      </c>
      <c r="CE4671" s="360" t="s">
        <v>8429</v>
      </c>
      <c r="CF4671" s="354" t="s">
        <v>2869</v>
      </c>
      <c r="CG4671" s="355" t="s">
        <v>668</v>
      </c>
      <c r="CH4671" s="356">
        <v>57330</v>
      </c>
      <c r="CI4671" s="357">
        <v>45717</v>
      </c>
    </row>
    <row r="4672" spans="79:87">
      <c r="CA4672" s="351">
        <v>4669</v>
      </c>
      <c r="CB4672" s="358"/>
      <c r="CC4672" s="360" t="s">
        <v>4807</v>
      </c>
      <c r="CD4672" s="353" t="s">
        <v>2317</v>
      </c>
      <c r="CE4672" s="360" t="s">
        <v>8429</v>
      </c>
      <c r="CF4672" s="354" t="s">
        <v>2312</v>
      </c>
      <c r="CG4672" s="355" t="s">
        <v>638</v>
      </c>
      <c r="CH4672" s="356">
        <v>18000</v>
      </c>
      <c r="CI4672" s="357">
        <v>45717</v>
      </c>
    </row>
    <row r="4673" spans="79:87">
      <c r="CA4673" s="351">
        <v>4670</v>
      </c>
      <c r="CB4673" s="358"/>
      <c r="CC4673" s="360" t="s">
        <v>4807</v>
      </c>
      <c r="CD4673" s="353" t="s">
        <v>2317</v>
      </c>
      <c r="CE4673" s="360" t="s">
        <v>8429</v>
      </c>
      <c r="CF4673" s="354" t="s">
        <v>2869</v>
      </c>
      <c r="CG4673" s="355" t="s">
        <v>668</v>
      </c>
      <c r="CH4673" s="356">
        <v>38220</v>
      </c>
      <c r="CI4673" s="357">
        <v>45717</v>
      </c>
    </row>
    <row r="4674" spans="79:87">
      <c r="CA4674" s="351">
        <v>4671</v>
      </c>
      <c r="CB4674" s="358"/>
      <c r="CC4674" s="360" t="s">
        <v>4807</v>
      </c>
      <c r="CD4674" s="353" t="s">
        <v>2317</v>
      </c>
      <c r="CE4674" s="360" t="s">
        <v>8429</v>
      </c>
      <c r="CF4674" s="354" t="s">
        <v>2864</v>
      </c>
      <c r="CG4674" s="355" t="s">
        <v>640</v>
      </c>
      <c r="CH4674" s="356">
        <v>32580</v>
      </c>
      <c r="CI4674" s="357">
        <v>45717</v>
      </c>
    </row>
    <row r="4675" spans="79:87">
      <c r="CA4675" s="351">
        <v>4672</v>
      </c>
      <c r="CB4675" s="358"/>
      <c r="CC4675" s="360" t="s">
        <v>4807</v>
      </c>
      <c r="CD4675" s="353" t="s">
        <v>2317</v>
      </c>
      <c r="CE4675" s="360" t="s">
        <v>8429</v>
      </c>
      <c r="CF4675" s="354" t="s">
        <v>2831</v>
      </c>
      <c r="CG4675" s="355" t="s">
        <v>671</v>
      </c>
      <c r="CH4675" s="356">
        <v>39780</v>
      </c>
      <c r="CI4675" s="357">
        <v>45717</v>
      </c>
    </row>
    <row r="4676" spans="79:87">
      <c r="CA4676" s="351">
        <v>4673</v>
      </c>
      <c r="CB4676" s="358"/>
      <c r="CC4676" s="360" t="s">
        <v>4807</v>
      </c>
      <c r="CD4676" s="353" t="s">
        <v>2317</v>
      </c>
      <c r="CE4676" s="360" t="s">
        <v>8429</v>
      </c>
      <c r="CF4676" s="354" t="s">
        <v>7958</v>
      </c>
      <c r="CG4676" s="355" t="s">
        <v>679</v>
      </c>
      <c r="CH4676" s="356">
        <v>25200</v>
      </c>
      <c r="CI4676" s="357">
        <v>45689</v>
      </c>
    </row>
    <row r="4677" spans="79:87">
      <c r="CA4677" s="351">
        <v>4674</v>
      </c>
      <c r="CB4677" s="358"/>
      <c r="CC4677" s="360" t="s">
        <v>4807</v>
      </c>
      <c r="CD4677" s="353" t="s">
        <v>2317</v>
      </c>
      <c r="CE4677" s="360" t="s">
        <v>8429</v>
      </c>
      <c r="CF4677" s="354" t="s">
        <v>2312</v>
      </c>
      <c r="CG4677" s="355" t="s">
        <v>638</v>
      </c>
      <c r="CH4677" s="356">
        <v>36000</v>
      </c>
      <c r="CI4677" s="357">
        <v>45658</v>
      </c>
    </row>
    <row r="4678" spans="79:87">
      <c r="CA4678" s="351">
        <v>4675</v>
      </c>
      <c r="CB4678" s="358"/>
      <c r="CC4678" s="360" t="s">
        <v>4807</v>
      </c>
      <c r="CD4678" s="353" t="s">
        <v>2317</v>
      </c>
      <c r="CE4678" s="360" t="s">
        <v>8429</v>
      </c>
      <c r="CF4678" s="354" t="s">
        <v>2864</v>
      </c>
      <c r="CG4678" s="355" t="s">
        <v>640</v>
      </c>
      <c r="CH4678" s="356">
        <v>32580</v>
      </c>
      <c r="CI4678" s="357">
        <v>45717</v>
      </c>
    </row>
    <row r="4679" spans="79:87">
      <c r="CA4679" s="351">
        <v>4676</v>
      </c>
      <c r="CB4679" s="358"/>
      <c r="CC4679" s="360" t="s">
        <v>4807</v>
      </c>
      <c r="CD4679" s="353" t="s">
        <v>2317</v>
      </c>
      <c r="CE4679" s="360" t="s">
        <v>8429</v>
      </c>
      <c r="CF4679" s="354" t="s">
        <v>2348</v>
      </c>
      <c r="CG4679" s="355" t="s">
        <v>736</v>
      </c>
      <c r="CH4679" s="356">
        <v>20040</v>
      </c>
      <c r="CI4679" s="357">
        <v>45717</v>
      </c>
    </row>
    <row r="4680" spans="79:87">
      <c r="CA4680" s="351">
        <v>4677</v>
      </c>
      <c r="CB4680" s="358"/>
      <c r="CC4680" s="360" t="s">
        <v>4807</v>
      </c>
      <c r="CD4680" s="353" t="s">
        <v>2317</v>
      </c>
      <c r="CE4680" s="360" t="s">
        <v>8429</v>
      </c>
      <c r="CF4680" s="354" t="s">
        <v>7958</v>
      </c>
      <c r="CG4680" s="355" t="s">
        <v>679</v>
      </c>
      <c r="CH4680" s="356">
        <v>25200</v>
      </c>
      <c r="CI4680" s="357">
        <v>45717</v>
      </c>
    </row>
    <row r="4681" spans="79:87">
      <c r="CA4681" s="351">
        <v>4678</v>
      </c>
      <c r="CB4681" s="358"/>
      <c r="CC4681" s="360" t="s">
        <v>4807</v>
      </c>
      <c r="CD4681" s="353" t="s">
        <v>2317</v>
      </c>
      <c r="CE4681" s="360" t="s">
        <v>8429</v>
      </c>
      <c r="CF4681" s="354" t="s">
        <v>7958</v>
      </c>
      <c r="CG4681" s="355" t="s">
        <v>679</v>
      </c>
      <c r="CH4681" s="356">
        <v>25200</v>
      </c>
      <c r="CI4681" s="357">
        <v>45717</v>
      </c>
    </row>
    <row r="4682" spans="79:87">
      <c r="CA4682" s="351">
        <v>4679</v>
      </c>
      <c r="CB4682" s="358"/>
      <c r="CC4682" s="360" t="s">
        <v>4807</v>
      </c>
      <c r="CD4682" s="353" t="s">
        <v>2317</v>
      </c>
      <c r="CE4682" s="360" t="s">
        <v>8429</v>
      </c>
      <c r="CF4682" s="354" t="s">
        <v>2348</v>
      </c>
      <c r="CG4682" s="355" t="s">
        <v>736</v>
      </c>
      <c r="CH4682" s="356">
        <v>20040</v>
      </c>
      <c r="CI4682" s="357">
        <v>45717</v>
      </c>
    </row>
    <row r="4683" spans="79:87">
      <c r="CA4683" s="351">
        <v>4680</v>
      </c>
      <c r="CB4683" s="358"/>
      <c r="CC4683" s="360" t="s">
        <v>4807</v>
      </c>
      <c r="CD4683" s="353" t="s">
        <v>2317</v>
      </c>
      <c r="CE4683" s="360" t="s">
        <v>8429</v>
      </c>
      <c r="CF4683" s="354" t="s">
        <v>2869</v>
      </c>
      <c r="CG4683" s="355" t="s">
        <v>668</v>
      </c>
      <c r="CH4683" s="356">
        <v>19110</v>
      </c>
      <c r="CI4683" s="357">
        <v>45717</v>
      </c>
    </row>
    <row r="4684" spans="79:87">
      <c r="CA4684" s="351">
        <v>4681</v>
      </c>
      <c r="CB4684" s="358"/>
      <c r="CC4684" s="360" t="s">
        <v>4807</v>
      </c>
      <c r="CD4684" s="353" t="s">
        <v>1902</v>
      </c>
      <c r="CE4684" s="360" t="s">
        <v>8430</v>
      </c>
      <c r="CF4684" s="354" t="s">
        <v>2147</v>
      </c>
      <c r="CG4684" s="355" t="s">
        <v>752</v>
      </c>
      <c r="CH4684" s="353">
        <v>27500</v>
      </c>
      <c r="CI4684" s="357">
        <v>45717</v>
      </c>
    </row>
    <row r="4685" spans="79:87">
      <c r="CA4685" s="351">
        <v>4682</v>
      </c>
      <c r="CB4685" s="358"/>
      <c r="CC4685" s="360" t="s">
        <v>4807</v>
      </c>
      <c r="CD4685" s="353" t="s">
        <v>1902</v>
      </c>
      <c r="CE4685" s="360" t="s">
        <v>8430</v>
      </c>
      <c r="CF4685" s="354" t="s">
        <v>3806</v>
      </c>
      <c r="CG4685" s="355" t="s">
        <v>826</v>
      </c>
      <c r="CH4685" s="353">
        <v>88000</v>
      </c>
      <c r="CI4685" s="357">
        <v>45689</v>
      </c>
    </row>
    <row r="4686" spans="79:87">
      <c r="CA4686" s="351">
        <v>4683</v>
      </c>
      <c r="CB4686" s="358"/>
      <c r="CC4686" s="360" t="s">
        <v>4807</v>
      </c>
      <c r="CD4686" s="353" t="s">
        <v>8431</v>
      </c>
      <c r="CE4686" s="360" t="s">
        <v>8221</v>
      </c>
      <c r="CF4686" s="354" t="s">
        <v>2137</v>
      </c>
      <c r="CG4686" s="355" t="s">
        <v>810</v>
      </c>
      <c r="CH4686" s="353">
        <v>24000</v>
      </c>
      <c r="CI4686" s="357">
        <v>45658</v>
      </c>
    </row>
    <row r="4687" spans="79:87">
      <c r="CA4687" s="351">
        <v>4684</v>
      </c>
      <c r="CB4687" s="358"/>
      <c r="CC4687" s="360" t="s">
        <v>4807</v>
      </c>
      <c r="CD4687" s="353" t="s">
        <v>8432</v>
      </c>
      <c r="CE4687" s="360" t="s">
        <v>8433</v>
      </c>
      <c r="CF4687" s="354" t="s">
        <v>2065</v>
      </c>
      <c r="CG4687" s="355" t="s">
        <v>811</v>
      </c>
      <c r="CH4687" s="353">
        <v>15000</v>
      </c>
      <c r="CI4687" s="357">
        <v>45717</v>
      </c>
    </row>
    <row r="4688" spans="79:87">
      <c r="CA4688" s="351">
        <v>4685</v>
      </c>
      <c r="CB4688" s="358"/>
      <c r="CC4688" s="360" t="s">
        <v>4807</v>
      </c>
      <c r="CD4688" s="353" t="s">
        <v>8432</v>
      </c>
      <c r="CE4688" s="360" t="s">
        <v>8433</v>
      </c>
      <c r="CF4688" s="354" t="s">
        <v>2137</v>
      </c>
      <c r="CG4688" s="355" t="s">
        <v>810</v>
      </c>
      <c r="CH4688" s="353">
        <v>12000</v>
      </c>
      <c r="CI4688" s="357">
        <v>45717</v>
      </c>
    </row>
    <row r="4689" spans="79:87">
      <c r="CA4689" s="351">
        <v>4686</v>
      </c>
      <c r="CB4689" s="358"/>
      <c r="CC4689" s="360" t="s">
        <v>4807</v>
      </c>
      <c r="CD4689" s="353" t="s">
        <v>8434</v>
      </c>
      <c r="CE4689" s="360" t="s">
        <v>7757</v>
      </c>
      <c r="CF4689" s="354" t="s">
        <v>2147</v>
      </c>
      <c r="CG4689" s="355" t="s">
        <v>752</v>
      </c>
      <c r="CH4689" s="353">
        <v>22000</v>
      </c>
      <c r="CI4689" s="357">
        <v>45717</v>
      </c>
    </row>
    <row r="4690" spans="79:87">
      <c r="CA4690" s="351">
        <v>4687</v>
      </c>
      <c r="CB4690" s="358"/>
      <c r="CC4690" s="360" t="s">
        <v>8435</v>
      </c>
      <c r="CD4690" s="353" t="s">
        <v>8436</v>
      </c>
      <c r="CE4690" s="360" t="s">
        <v>8437</v>
      </c>
      <c r="CF4690" s="354" t="s">
        <v>2134</v>
      </c>
      <c r="CG4690" s="355" t="s">
        <v>807</v>
      </c>
      <c r="CH4690" s="353">
        <v>88000</v>
      </c>
      <c r="CI4690" s="357">
        <v>45717</v>
      </c>
    </row>
    <row r="4691" spans="79:87">
      <c r="CA4691" s="351">
        <v>4688</v>
      </c>
      <c r="CB4691" s="358"/>
      <c r="CC4691" s="360" t="s">
        <v>8438</v>
      </c>
      <c r="CD4691" s="353" t="s">
        <v>8439</v>
      </c>
      <c r="CE4691" s="360" t="s">
        <v>8440</v>
      </c>
      <c r="CF4691" s="354" t="s">
        <v>2065</v>
      </c>
      <c r="CG4691" s="355" t="s">
        <v>811</v>
      </c>
      <c r="CH4691" s="353">
        <v>150000</v>
      </c>
      <c r="CI4691" s="357">
        <v>45717</v>
      </c>
    </row>
    <row r="4692" spans="79:87">
      <c r="CA4692" s="351">
        <v>4689</v>
      </c>
      <c r="CB4692" s="358"/>
      <c r="CC4692" s="360" t="s">
        <v>8438</v>
      </c>
      <c r="CD4692" s="353" t="s">
        <v>8439</v>
      </c>
      <c r="CE4692" s="360" t="s">
        <v>8440</v>
      </c>
      <c r="CF4692" s="354" t="s">
        <v>2137</v>
      </c>
      <c r="CG4692" s="355" t="s">
        <v>810</v>
      </c>
      <c r="CH4692" s="353">
        <v>120000</v>
      </c>
      <c r="CI4692" s="357">
        <v>45717</v>
      </c>
    </row>
    <row r="4693" spans="79:87">
      <c r="CA4693" s="351">
        <v>4690</v>
      </c>
      <c r="CB4693" s="358"/>
      <c r="CC4693" s="360" t="s">
        <v>8441</v>
      </c>
      <c r="CD4693" s="353" t="s">
        <v>8442</v>
      </c>
      <c r="CE4693" s="360" t="s">
        <v>8443</v>
      </c>
      <c r="CF4693" s="354" t="s">
        <v>2400</v>
      </c>
      <c r="CG4693" s="355" t="s">
        <v>801</v>
      </c>
      <c r="CH4693" s="353">
        <v>490000</v>
      </c>
      <c r="CI4693" s="357">
        <v>45717</v>
      </c>
    </row>
    <row r="4694" spans="79:87">
      <c r="CA4694" s="351">
        <v>4691</v>
      </c>
      <c r="CB4694" s="358"/>
      <c r="CC4694" s="360" t="s">
        <v>8444</v>
      </c>
      <c r="CD4694" s="353" t="s">
        <v>8445</v>
      </c>
      <c r="CE4694" s="360" t="s">
        <v>8446</v>
      </c>
      <c r="CF4694" s="354" t="s">
        <v>2065</v>
      </c>
      <c r="CG4694" s="355" t="s">
        <v>811</v>
      </c>
      <c r="CH4694" s="353">
        <v>15000</v>
      </c>
      <c r="CI4694" s="357">
        <v>45689</v>
      </c>
    </row>
    <row r="4695" spans="79:87">
      <c r="CA4695" s="351">
        <v>4692</v>
      </c>
      <c r="CB4695" s="358"/>
      <c r="CC4695" s="360" t="s">
        <v>8444</v>
      </c>
      <c r="CD4695" s="353" t="s">
        <v>8445</v>
      </c>
      <c r="CE4695" s="360" t="s">
        <v>8446</v>
      </c>
      <c r="CF4695" s="354" t="s">
        <v>2137</v>
      </c>
      <c r="CG4695" s="355" t="s">
        <v>810</v>
      </c>
      <c r="CH4695" s="353">
        <v>24000</v>
      </c>
      <c r="CI4695" s="357">
        <v>45658</v>
      </c>
    </row>
    <row r="4696" spans="79:87">
      <c r="CA4696" s="351">
        <v>4693</v>
      </c>
      <c r="CB4696" s="358"/>
      <c r="CC4696" s="360" t="s">
        <v>4807</v>
      </c>
      <c r="CD4696" s="353" t="s">
        <v>8447</v>
      </c>
      <c r="CE4696" s="360" t="s">
        <v>8448</v>
      </c>
      <c r="CF4696" s="354" t="s">
        <v>3420</v>
      </c>
      <c r="CG4696" s="355" t="s">
        <v>2169</v>
      </c>
      <c r="CH4696" s="353">
        <v>12690</v>
      </c>
      <c r="CI4696" s="357">
        <v>45717</v>
      </c>
    </row>
    <row r="4697" spans="79:87">
      <c r="CA4697" s="351">
        <v>4694</v>
      </c>
      <c r="CB4697" s="358"/>
      <c r="CC4697" s="360" t="s">
        <v>8449</v>
      </c>
      <c r="CD4697" s="353" t="s">
        <v>8450</v>
      </c>
      <c r="CE4697" s="360" t="s">
        <v>8451</v>
      </c>
      <c r="CF4697" s="354" t="s">
        <v>2137</v>
      </c>
      <c r="CG4697" s="355" t="s">
        <v>810</v>
      </c>
      <c r="CH4697" s="353">
        <v>120000</v>
      </c>
      <c r="CI4697" s="357">
        <v>45717</v>
      </c>
    </row>
    <row r="4698" spans="79:87">
      <c r="CA4698" s="351">
        <v>4695</v>
      </c>
      <c r="CB4698" s="358"/>
      <c r="CC4698" s="360" t="s">
        <v>8452</v>
      </c>
      <c r="CD4698" s="353" t="s">
        <v>8453</v>
      </c>
      <c r="CE4698" s="360" t="s">
        <v>8032</v>
      </c>
      <c r="CF4698" s="354" t="s">
        <v>2072</v>
      </c>
      <c r="CG4698" s="355" t="s">
        <v>800</v>
      </c>
      <c r="CH4698" s="353">
        <v>19000</v>
      </c>
      <c r="CI4698" s="357">
        <v>45717</v>
      </c>
    </row>
    <row r="4699" spans="79:87">
      <c r="CA4699" s="351">
        <v>4696</v>
      </c>
      <c r="CB4699" s="358"/>
      <c r="CC4699" s="360" t="s">
        <v>8454</v>
      </c>
      <c r="CD4699" s="353" t="s">
        <v>8455</v>
      </c>
      <c r="CE4699" s="360" t="s">
        <v>7851</v>
      </c>
      <c r="CF4699" s="354" t="s">
        <v>2065</v>
      </c>
      <c r="CG4699" s="355" t="s">
        <v>811</v>
      </c>
      <c r="CH4699" s="353">
        <v>45000</v>
      </c>
      <c r="CI4699" s="357">
        <v>45717</v>
      </c>
    </row>
    <row r="4700" spans="79:87">
      <c r="CA4700" s="351">
        <v>4697</v>
      </c>
      <c r="CB4700" s="358"/>
      <c r="CC4700" s="360" t="s">
        <v>8456</v>
      </c>
      <c r="CD4700" s="353" t="s">
        <v>8457</v>
      </c>
      <c r="CE4700" s="360" t="s">
        <v>8458</v>
      </c>
      <c r="CF4700" s="354" t="s">
        <v>2065</v>
      </c>
      <c r="CG4700" s="355" t="s">
        <v>811</v>
      </c>
      <c r="CH4700" s="353">
        <v>150000</v>
      </c>
      <c r="CI4700" s="357">
        <v>45717</v>
      </c>
    </row>
    <row r="4701" spans="79:87">
      <c r="CA4701" s="351">
        <v>4698</v>
      </c>
      <c r="CB4701" s="358"/>
      <c r="CC4701" s="360" t="s">
        <v>4807</v>
      </c>
      <c r="CD4701" s="353" t="s">
        <v>8459</v>
      </c>
      <c r="CE4701" s="360" t="s">
        <v>8460</v>
      </c>
      <c r="CF4701" s="354" t="s">
        <v>2072</v>
      </c>
      <c r="CG4701" s="355" t="s">
        <v>800</v>
      </c>
      <c r="CH4701" s="353">
        <v>19000</v>
      </c>
      <c r="CI4701" s="357">
        <v>45717</v>
      </c>
    </row>
    <row r="4702" spans="79:87">
      <c r="CA4702" s="351">
        <v>4699</v>
      </c>
      <c r="CB4702" s="358"/>
      <c r="CC4702" s="360" t="s">
        <v>8461</v>
      </c>
      <c r="CD4702" s="353" t="s">
        <v>8462</v>
      </c>
      <c r="CE4702" s="360" t="s">
        <v>7819</v>
      </c>
      <c r="CF4702" s="354" t="s">
        <v>2065</v>
      </c>
      <c r="CG4702" s="355" t="s">
        <v>811</v>
      </c>
      <c r="CH4702" s="353">
        <v>30000</v>
      </c>
      <c r="CI4702" s="357">
        <v>45717</v>
      </c>
    </row>
    <row r="4703" spans="79:87">
      <c r="CA4703" s="351">
        <v>4700</v>
      </c>
      <c r="CB4703" s="358"/>
      <c r="CC4703" s="360" t="s">
        <v>4807</v>
      </c>
      <c r="CD4703" s="353" t="s">
        <v>8463</v>
      </c>
      <c r="CE4703" s="360" t="s">
        <v>7943</v>
      </c>
      <c r="CF4703" s="354" t="s">
        <v>2732</v>
      </c>
      <c r="CG4703" s="355" t="s">
        <v>802</v>
      </c>
      <c r="CH4703" s="353">
        <v>29000</v>
      </c>
      <c r="CI4703" s="357">
        <v>45689</v>
      </c>
    </row>
    <row r="4704" spans="79:87">
      <c r="CA4704" s="351">
        <v>4701</v>
      </c>
      <c r="CB4704" s="358"/>
      <c r="CC4704" s="360" t="s">
        <v>4807</v>
      </c>
      <c r="CD4704" s="353" t="s">
        <v>8463</v>
      </c>
      <c r="CE4704" s="360" t="s">
        <v>7943</v>
      </c>
      <c r="CF4704" s="354" t="s">
        <v>2072</v>
      </c>
      <c r="CG4704" s="355" t="s">
        <v>800</v>
      </c>
      <c r="CH4704" s="353">
        <v>19000</v>
      </c>
      <c r="CI4704" s="357">
        <v>45658</v>
      </c>
    </row>
    <row r="4705" spans="79:87">
      <c r="CA4705" s="351">
        <v>4702</v>
      </c>
      <c r="CB4705" s="358"/>
      <c r="CC4705" s="360" t="s">
        <v>4807</v>
      </c>
      <c r="CD4705" s="353" t="s">
        <v>2504</v>
      </c>
      <c r="CE4705" s="360" t="s">
        <v>8464</v>
      </c>
      <c r="CF4705" s="354" t="s">
        <v>2147</v>
      </c>
      <c r="CG4705" s="355" t="s">
        <v>752</v>
      </c>
      <c r="CH4705" s="353">
        <v>27500</v>
      </c>
      <c r="CI4705" s="357">
        <v>45717</v>
      </c>
    </row>
    <row r="4706" spans="79:87">
      <c r="CA4706" s="351">
        <v>4703</v>
      </c>
      <c r="CB4706" s="358"/>
      <c r="CC4706" s="360" t="s">
        <v>4807</v>
      </c>
      <c r="CD4706" s="353" t="s">
        <v>2504</v>
      </c>
      <c r="CE4706" s="360" t="s">
        <v>8464</v>
      </c>
      <c r="CF4706" s="354" t="s">
        <v>3493</v>
      </c>
      <c r="CG4706" s="355" t="s">
        <v>748</v>
      </c>
      <c r="CH4706" s="353">
        <v>11004</v>
      </c>
      <c r="CI4706" s="357">
        <v>45717</v>
      </c>
    </row>
    <row r="4707" spans="79:87">
      <c r="CA4707" s="351">
        <v>4704</v>
      </c>
      <c r="CB4707" s="358"/>
      <c r="CC4707" s="360" t="s">
        <v>4807</v>
      </c>
      <c r="CD4707" s="353" t="s">
        <v>2504</v>
      </c>
      <c r="CE4707" s="360" t="s">
        <v>8464</v>
      </c>
      <c r="CF4707" s="354" t="s">
        <v>3531</v>
      </c>
      <c r="CG4707" s="355" t="s">
        <v>659</v>
      </c>
      <c r="CH4707" s="353">
        <v>10920</v>
      </c>
      <c r="CI4707" s="357">
        <v>45717</v>
      </c>
    </row>
    <row r="4708" spans="79:87">
      <c r="CA4708" s="351">
        <v>4705</v>
      </c>
      <c r="CB4708" s="358"/>
      <c r="CC4708" s="360" t="s">
        <v>4807</v>
      </c>
      <c r="CD4708" s="353" t="s">
        <v>2504</v>
      </c>
      <c r="CE4708" s="360" t="s">
        <v>8464</v>
      </c>
      <c r="CF4708" s="354" t="s">
        <v>2856</v>
      </c>
      <c r="CG4708" s="355" t="s">
        <v>693</v>
      </c>
      <c r="CH4708" s="353">
        <v>116000</v>
      </c>
      <c r="CI4708" s="357">
        <v>45717</v>
      </c>
    </row>
    <row r="4709" spans="79:87">
      <c r="CA4709" s="351">
        <v>4706</v>
      </c>
      <c r="CB4709" s="358"/>
      <c r="CC4709" s="360" t="s">
        <v>4807</v>
      </c>
      <c r="CD4709" s="353" t="s">
        <v>2504</v>
      </c>
      <c r="CE4709" s="360" t="s">
        <v>8464</v>
      </c>
      <c r="CF4709" s="354" t="s">
        <v>2198</v>
      </c>
      <c r="CG4709" s="355" t="s">
        <v>2199</v>
      </c>
      <c r="CH4709" s="353">
        <v>25000</v>
      </c>
      <c r="CI4709" s="357">
        <v>45717</v>
      </c>
    </row>
    <row r="4710" spans="79:87">
      <c r="CA4710" s="351">
        <v>4707</v>
      </c>
      <c r="CB4710" s="358"/>
      <c r="CC4710" s="360" t="s">
        <v>4807</v>
      </c>
      <c r="CD4710" s="353" t="s">
        <v>2504</v>
      </c>
      <c r="CE4710" s="360" t="s">
        <v>8464</v>
      </c>
      <c r="CF4710" s="354" t="s">
        <v>3493</v>
      </c>
      <c r="CG4710" s="355" t="s">
        <v>748</v>
      </c>
      <c r="CH4710" s="353">
        <v>11004</v>
      </c>
      <c r="CI4710" s="357">
        <v>45717</v>
      </c>
    </row>
    <row r="4711" spans="79:87">
      <c r="CA4711" s="351">
        <v>4708</v>
      </c>
      <c r="CB4711" s="358"/>
      <c r="CC4711" s="360" t="s">
        <v>4807</v>
      </c>
      <c r="CD4711" s="353" t="s">
        <v>2504</v>
      </c>
      <c r="CE4711" s="360" t="s">
        <v>8464</v>
      </c>
      <c r="CF4711" s="354" t="s">
        <v>2147</v>
      </c>
      <c r="CG4711" s="355" t="s">
        <v>752</v>
      </c>
      <c r="CH4711" s="353">
        <v>22000</v>
      </c>
      <c r="CI4711" s="357">
        <v>45717</v>
      </c>
    </row>
    <row r="4712" spans="79:87">
      <c r="CA4712" s="351">
        <v>4709</v>
      </c>
      <c r="CB4712" s="358"/>
      <c r="CC4712" s="360" t="s">
        <v>4807</v>
      </c>
      <c r="CD4712" s="353" t="s">
        <v>2504</v>
      </c>
      <c r="CE4712" s="360" t="s">
        <v>8464</v>
      </c>
      <c r="CF4712" s="354" t="s">
        <v>3493</v>
      </c>
      <c r="CG4712" s="355" t="s">
        <v>748</v>
      </c>
      <c r="CH4712" s="353">
        <v>11004</v>
      </c>
      <c r="CI4712" s="357">
        <v>45689</v>
      </c>
    </row>
    <row r="4713" spans="79:87">
      <c r="CA4713" s="351">
        <v>4710</v>
      </c>
      <c r="CB4713" s="358"/>
      <c r="CC4713" s="360" t="s">
        <v>4807</v>
      </c>
      <c r="CD4713" s="353" t="s">
        <v>2504</v>
      </c>
      <c r="CE4713" s="360" t="s">
        <v>8464</v>
      </c>
      <c r="CF4713" s="354" t="s">
        <v>2198</v>
      </c>
      <c r="CG4713" s="355" t="s">
        <v>2199</v>
      </c>
      <c r="CH4713" s="353">
        <v>25000</v>
      </c>
      <c r="CI4713" s="357">
        <v>45658</v>
      </c>
    </row>
    <row r="4714" spans="79:87">
      <c r="CA4714" s="351">
        <v>4711</v>
      </c>
      <c r="CB4714" s="358"/>
      <c r="CC4714" s="360" t="s">
        <v>4807</v>
      </c>
      <c r="CD4714" s="353" t="s">
        <v>2504</v>
      </c>
      <c r="CE4714" s="360" t="s">
        <v>8464</v>
      </c>
      <c r="CF4714" s="354" t="s">
        <v>3493</v>
      </c>
      <c r="CG4714" s="355" t="s">
        <v>748</v>
      </c>
      <c r="CH4714" s="353">
        <v>22008</v>
      </c>
      <c r="CI4714" s="357">
        <v>45717</v>
      </c>
    </row>
    <row r="4715" spans="79:87">
      <c r="CA4715" s="351">
        <v>4712</v>
      </c>
      <c r="CB4715" s="358"/>
      <c r="CC4715" s="360" t="s">
        <v>4807</v>
      </c>
      <c r="CD4715" s="353" t="s">
        <v>2504</v>
      </c>
      <c r="CE4715" s="360" t="s">
        <v>8464</v>
      </c>
      <c r="CF4715" s="354" t="s">
        <v>2147</v>
      </c>
      <c r="CG4715" s="355" t="s">
        <v>752</v>
      </c>
      <c r="CH4715" s="353">
        <v>22000</v>
      </c>
      <c r="CI4715" s="357">
        <v>45717</v>
      </c>
    </row>
    <row r="4716" spans="79:87">
      <c r="CA4716" s="351">
        <v>4713</v>
      </c>
      <c r="CB4716" s="358"/>
      <c r="CC4716" s="360" t="s">
        <v>4807</v>
      </c>
      <c r="CD4716" s="353" t="s">
        <v>2504</v>
      </c>
      <c r="CE4716" s="360" t="s">
        <v>8464</v>
      </c>
      <c r="CF4716" s="354" t="s">
        <v>2856</v>
      </c>
      <c r="CG4716" s="355" t="s">
        <v>693</v>
      </c>
      <c r="CH4716" s="353">
        <v>58000</v>
      </c>
      <c r="CI4716" s="357">
        <v>45717</v>
      </c>
    </row>
    <row r="4717" spans="79:87">
      <c r="CA4717" s="351">
        <v>4714</v>
      </c>
      <c r="CB4717" s="358"/>
      <c r="CC4717" s="360" t="s">
        <v>4807</v>
      </c>
      <c r="CD4717" s="353" t="s">
        <v>2504</v>
      </c>
      <c r="CE4717" s="360" t="s">
        <v>8464</v>
      </c>
      <c r="CF4717" s="354" t="s">
        <v>3493</v>
      </c>
      <c r="CG4717" s="355" t="s">
        <v>748</v>
      </c>
      <c r="CH4717" s="353">
        <v>11004</v>
      </c>
      <c r="CI4717" s="357">
        <v>45717</v>
      </c>
    </row>
    <row r="4718" spans="79:87">
      <c r="CA4718" s="351">
        <v>4715</v>
      </c>
      <c r="CB4718" s="358"/>
      <c r="CC4718" s="360" t="s">
        <v>4807</v>
      </c>
      <c r="CD4718" s="353" t="s">
        <v>2504</v>
      </c>
      <c r="CE4718" s="360" t="s">
        <v>8464</v>
      </c>
      <c r="CF4718" s="354" t="s">
        <v>2147</v>
      </c>
      <c r="CG4718" s="355" t="s">
        <v>752</v>
      </c>
      <c r="CH4718" s="353">
        <v>22000</v>
      </c>
      <c r="CI4718" s="357">
        <v>45717</v>
      </c>
    </row>
    <row r="4719" spans="79:87">
      <c r="CA4719" s="351">
        <v>4716</v>
      </c>
      <c r="CB4719" s="358"/>
      <c r="CC4719" s="360" t="s">
        <v>4807</v>
      </c>
      <c r="CD4719" s="353" t="s">
        <v>2504</v>
      </c>
      <c r="CE4719" s="360" t="s">
        <v>8464</v>
      </c>
      <c r="CF4719" s="354" t="s">
        <v>3493</v>
      </c>
      <c r="CG4719" s="355" t="s">
        <v>748</v>
      </c>
      <c r="CH4719" s="353">
        <v>33012</v>
      </c>
      <c r="CI4719" s="357">
        <v>45717</v>
      </c>
    </row>
    <row r="4720" spans="79:87">
      <c r="CA4720" s="351">
        <v>4717</v>
      </c>
      <c r="CB4720" s="358"/>
      <c r="CC4720" s="360" t="s">
        <v>4807</v>
      </c>
      <c r="CD4720" s="353" t="s">
        <v>2504</v>
      </c>
      <c r="CE4720" s="360" t="s">
        <v>8464</v>
      </c>
      <c r="CF4720" s="354" t="s">
        <v>2147</v>
      </c>
      <c r="CG4720" s="355" t="s">
        <v>752</v>
      </c>
      <c r="CH4720" s="353">
        <v>33000</v>
      </c>
      <c r="CI4720" s="357">
        <v>45717</v>
      </c>
    </row>
    <row r="4721" spans="79:87">
      <c r="CA4721" s="351">
        <v>4718</v>
      </c>
      <c r="CB4721" s="358"/>
      <c r="CC4721" s="360" t="s">
        <v>4807</v>
      </c>
      <c r="CD4721" s="353" t="s">
        <v>2504</v>
      </c>
      <c r="CE4721" s="360" t="s">
        <v>8464</v>
      </c>
      <c r="CF4721" s="354" t="s">
        <v>2147</v>
      </c>
      <c r="CG4721" s="355" t="s">
        <v>752</v>
      </c>
      <c r="CH4721" s="353">
        <v>22000</v>
      </c>
      <c r="CI4721" s="357">
        <v>45689</v>
      </c>
    </row>
    <row r="4722" spans="79:87">
      <c r="CA4722" s="351">
        <v>4719</v>
      </c>
      <c r="CB4722" s="358"/>
      <c r="CC4722" s="360" t="s">
        <v>4807</v>
      </c>
      <c r="CD4722" s="353" t="s">
        <v>1637</v>
      </c>
      <c r="CE4722" s="360" t="s">
        <v>8465</v>
      </c>
      <c r="CF4722" s="354" t="s">
        <v>3493</v>
      </c>
      <c r="CG4722" s="355" t="s">
        <v>748</v>
      </c>
      <c r="CH4722" s="353">
        <v>44016</v>
      </c>
      <c r="CI4722" s="357">
        <v>45658</v>
      </c>
    </row>
    <row r="4723" spans="79:87">
      <c r="CA4723" s="351">
        <v>4720</v>
      </c>
      <c r="CB4723" s="358"/>
      <c r="CC4723" s="360" t="s">
        <v>4807</v>
      </c>
      <c r="CD4723" s="353" t="s">
        <v>1637</v>
      </c>
      <c r="CE4723" s="360" t="s">
        <v>8465</v>
      </c>
      <c r="CF4723" s="354" t="s">
        <v>4281</v>
      </c>
      <c r="CG4723" s="355" t="s">
        <v>664</v>
      </c>
      <c r="CH4723" s="353">
        <v>238500</v>
      </c>
      <c r="CI4723" s="357">
        <v>45717</v>
      </c>
    </row>
    <row r="4724" spans="79:87">
      <c r="CA4724" s="351">
        <v>4721</v>
      </c>
      <c r="CB4724" s="358"/>
      <c r="CC4724" s="360" t="s">
        <v>4807</v>
      </c>
      <c r="CD4724" s="353" t="s">
        <v>1637</v>
      </c>
      <c r="CE4724" s="360" t="s">
        <v>8465</v>
      </c>
      <c r="CF4724" s="354" t="s">
        <v>3772</v>
      </c>
      <c r="CG4724" s="355" t="s">
        <v>664</v>
      </c>
      <c r="CH4724" s="353">
        <v>14310</v>
      </c>
      <c r="CI4724" s="357">
        <v>45717</v>
      </c>
    </row>
    <row r="4725" spans="79:87">
      <c r="CA4725" s="351">
        <v>4722</v>
      </c>
      <c r="CB4725" s="358"/>
      <c r="CC4725" s="360" t="s">
        <v>4807</v>
      </c>
      <c r="CD4725" s="353" t="s">
        <v>1637</v>
      </c>
      <c r="CE4725" s="360" t="s">
        <v>8465</v>
      </c>
      <c r="CF4725" s="354" t="s">
        <v>4446</v>
      </c>
      <c r="CG4725" s="355" t="s">
        <v>720</v>
      </c>
      <c r="CH4725" s="353">
        <v>234000</v>
      </c>
      <c r="CI4725" s="357">
        <v>45717</v>
      </c>
    </row>
    <row r="4726" spans="79:87">
      <c r="CA4726" s="351">
        <v>4723</v>
      </c>
      <c r="CB4726" s="358"/>
      <c r="CC4726" s="360" t="s">
        <v>4807</v>
      </c>
      <c r="CD4726" s="353" t="s">
        <v>1637</v>
      </c>
      <c r="CE4726" s="360" t="s">
        <v>8465</v>
      </c>
      <c r="CF4726" s="354" t="s">
        <v>2127</v>
      </c>
      <c r="CG4726" s="355" t="s">
        <v>751</v>
      </c>
      <c r="CH4726" s="353">
        <v>56880</v>
      </c>
      <c r="CI4726" s="357">
        <v>45717</v>
      </c>
    </row>
    <row r="4727" spans="79:87">
      <c r="CA4727" s="351">
        <v>4724</v>
      </c>
      <c r="CB4727" s="358"/>
      <c r="CC4727" s="360" t="s">
        <v>4807</v>
      </c>
      <c r="CD4727" s="353" t="s">
        <v>1637</v>
      </c>
      <c r="CE4727" s="360" t="s">
        <v>8465</v>
      </c>
      <c r="CF4727" s="354" t="s">
        <v>2147</v>
      </c>
      <c r="CG4727" s="355" t="s">
        <v>752</v>
      </c>
      <c r="CH4727" s="353">
        <v>5500</v>
      </c>
      <c r="CI4727" s="357">
        <v>45717</v>
      </c>
    </row>
    <row r="4728" spans="79:87">
      <c r="CA4728" s="351">
        <v>4725</v>
      </c>
      <c r="CB4728" s="358"/>
      <c r="CC4728" s="360" t="s">
        <v>4807</v>
      </c>
      <c r="CD4728" s="353" t="s">
        <v>1637</v>
      </c>
      <c r="CE4728" s="360" t="s">
        <v>8465</v>
      </c>
      <c r="CF4728" s="354" t="s">
        <v>2841</v>
      </c>
      <c r="CG4728" s="355" t="s">
        <v>751</v>
      </c>
      <c r="CH4728" s="353">
        <v>189600</v>
      </c>
      <c r="CI4728" s="357">
        <v>45717</v>
      </c>
    </row>
    <row r="4729" spans="79:87">
      <c r="CA4729" s="351">
        <v>4726</v>
      </c>
      <c r="CB4729" s="358"/>
      <c r="CC4729" s="360" t="s">
        <v>4807</v>
      </c>
      <c r="CD4729" s="353" t="s">
        <v>1637</v>
      </c>
      <c r="CE4729" s="360" t="s">
        <v>8465</v>
      </c>
      <c r="CF4729" s="354" t="s">
        <v>4281</v>
      </c>
      <c r="CG4729" s="355" t="s">
        <v>664</v>
      </c>
      <c r="CH4729" s="353">
        <v>190800</v>
      </c>
      <c r="CI4729" s="357">
        <v>45717</v>
      </c>
    </row>
    <row r="4730" spans="79:87">
      <c r="CA4730" s="351">
        <v>4727</v>
      </c>
      <c r="CB4730" s="358"/>
      <c r="CC4730" s="360" t="s">
        <v>4807</v>
      </c>
      <c r="CD4730" s="353" t="s">
        <v>1637</v>
      </c>
      <c r="CE4730" s="360" t="s">
        <v>8465</v>
      </c>
      <c r="CF4730" s="354" t="s">
        <v>3493</v>
      </c>
      <c r="CG4730" s="355" t="s">
        <v>748</v>
      </c>
      <c r="CH4730" s="353">
        <v>44016</v>
      </c>
      <c r="CI4730" s="357">
        <v>45689</v>
      </c>
    </row>
    <row r="4731" spans="79:87">
      <c r="CA4731" s="351">
        <v>4728</v>
      </c>
      <c r="CB4731" s="358"/>
      <c r="CC4731" s="360" t="s">
        <v>4807</v>
      </c>
      <c r="CD4731" s="353" t="s">
        <v>1637</v>
      </c>
      <c r="CE4731" s="360" t="s">
        <v>8465</v>
      </c>
      <c r="CF4731" s="354" t="s">
        <v>2290</v>
      </c>
      <c r="CG4731" s="355" t="s">
        <v>712</v>
      </c>
      <c r="CH4731" s="353">
        <v>28800</v>
      </c>
      <c r="CI4731" s="357">
        <v>45658</v>
      </c>
    </row>
    <row r="4732" spans="79:87">
      <c r="CA4732" s="351">
        <v>4729</v>
      </c>
      <c r="CB4732" s="358"/>
      <c r="CC4732" s="360" t="s">
        <v>4807</v>
      </c>
      <c r="CD4732" s="353" t="s">
        <v>1637</v>
      </c>
      <c r="CE4732" s="360" t="s">
        <v>8465</v>
      </c>
      <c r="CF4732" s="354" t="s">
        <v>4008</v>
      </c>
      <c r="CG4732" s="355" t="s">
        <v>746</v>
      </c>
      <c r="CH4732" s="353">
        <v>30720</v>
      </c>
      <c r="CI4732" s="357">
        <v>45717</v>
      </c>
    </row>
    <row r="4733" spans="79:87">
      <c r="CA4733" s="351">
        <v>4730</v>
      </c>
      <c r="CB4733" s="358"/>
      <c r="CC4733" s="360" t="s">
        <v>4807</v>
      </c>
      <c r="CD4733" s="353" t="s">
        <v>8466</v>
      </c>
      <c r="CE4733" s="360" t="s">
        <v>8208</v>
      </c>
      <c r="CF4733" s="354" t="s">
        <v>2065</v>
      </c>
      <c r="CG4733" s="355" t="s">
        <v>811</v>
      </c>
      <c r="CH4733" s="353">
        <v>15000</v>
      </c>
      <c r="CI4733" s="357">
        <v>45717</v>
      </c>
    </row>
    <row r="4734" spans="79:87">
      <c r="CA4734" s="351">
        <v>4731</v>
      </c>
      <c r="CB4734" s="358"/>
      <c r="CC4734" s="360" t="s">
        <v>4807</v>
      </c>
      <c r="CD4734" s="353" t="s">
        <v>8466</v>
      </c>
      <c r="CE4734" s="360" t="s">
        <v>8208</v>
      </c>
      <c r="CF4734" s="354" t="s">
        <v>2065</v>
      </c>
      <c r="CG4734" s="355" t="s">
        <v>811</v>
      </c>
      <c r="CH4734" s="353">
        <v>15000</v>
      </c>
      <c r="CI4734" s="357">
        <v>45717</v>
      </c>
    </row>
    <row r="4735" spans="79:87">
      <c r="CA4735" s="351">
        <v>4732</v>
      </c>
      <c r="CB4735" s="358"/>
      <c r="CC4735" s="360" t="s">
        <v>4807</v>
      </c>
      <c r="CD4735" s="353" t="s">
        <v>6170</v>
      </c>
      <c r="CE4735" s="360" t="s">
        <v>8467</v>
      </c>
      <c r="CF4735" s="354" t="s">
        <v>2827</v>
      </c>
      <c r="CG4735" s="355" t="s">
        <v>627</v>
      </c>
      <c r="CH4735" s="353">
        <v>3090</v>
      </c>
      <c r="CI4735" s="357">
        <v>45717</v>
      </c>
    </row>
    <row r="4736" spans="79:87">
      <c r="CA4736" s="351">
        <v>4733</v>
      </c>
      <c r="CB4736" s="358"/>
      <c r="CC4736" s="360" t="s">
        <v>4807</v>
      </c>
      <c r="CD4736" s="353" t="s">
        <v>6170</v>
      </c>
      <c r="CE4736" s="360" t="s">
        <v>8467</v>
      </c>
      <c r="CF4736" s="354" t="s">
        <v>2147</v>
      </c>
      <c r="CG4736" s="355" t="s">
        <v>752</v>
      </c>
      <c r="CH4736" s="353">
        <v>11000</v>
      </c>
      <c r="CI4736" s="357">
        <v>45717</v>
      </c>
    </row>
    <row r="4737" spans="79:87">
      <c r="CA4737" s="351">
        <v>4734</v>
      </c>
      <c r="CB4737" s="358"/>
      <c r="CC4737" s="360" t="s">
        <v>4807</v>
      </c>
      <c r="CD4737" s="353" t="s">
        <v>8468</v>
      </c>
      <c r="CE4737" s="360" t="s">
        <v>8467</v>
      </c>
      <c r="CF4737" s="354" t="s">
        <v>2147</v>
      </c>
      <c r="CG4737" s="355" t="s">
        <v>752</v>
      </c>
      <c r="CH4737" s="353">
        <v>-5500</v>
      </c>
      <c r="CI4737" s="357">
        <v>45717</v>
      </c>
    </row>
    <row r="4738" spans="79:87">
      <c r="CA4738" s="351">
        <v>4735</v>
      </c>
      <c r="CB4738" s="358"/>
      <c r="CC4738" s="360" t="s">
        <v>4807</v>
      </c>
      <c r="CD4738" s="353" t="s">
        <v>8469</v>
      </c>
      <c r="CE4738" s="360" t="s">
        <v>8470</v>
      </c>
      <c r="CF4738" s="354" t="s">
        <v>2869</v>
      </c>
      <c r="CG4738" s="355" t="s">
        <v>668</v>
      </c>
      <c r="CH4738" s="353">
        <v>19110</v>
      </c>
      <c r="CI4738" s="357">
        <v>45717</v>
      </c>
    </row>
    <row r="4739" spans="79:87">
      <c r="CA4739" s="351">
        <v>4736</v>
      </c>
      <c r="CB4739" s="358"/>
      <c r="CC4739" s="360" t="s">
        <v>4807</v>
      </c>
      <c r="CD4739" s="353" t="s">
        <v>8469</v>
      </c>
      <c r="CE4739" s="360" t="s">
        <v>8470</v>
      </c>
      <c r="CF4739" s="354" t="s">
        <v>2869</v>
      </c>
      <c r="CG4739" s="355" t="s">
        <v>668</v>
      </c>
      <c r="CH4739" s="353">
        <v>19110</v>
      </c>
      <c r="CI4739" s="357">
        <v>45689</v>
      </c>
    </row>
    <row r="4740" spans="79:87">
      <c r="CA4740" s="351">
        <v>4737</v>
      </c>
      <c r="CB4740" s="358"/>
      <c r="CC4740" s="360" t="s">
        <v>4807</v>
      </c>
      <c r="CD4740" s="353" t="s">
        <v>8471</v>
      </c>
      <c r="CE4740" s="360" t="s">
        <v>7809</v>
      </c>
      <c r="CF4740" s="354" t="s">
        <v>2127</v>
      </c>
      <c r="CG4740" s="355" t="s">
        <v>751</v>
      </c>
      <c r="CH4740" s="353">
        <v>75840</v>
      </c>
      <c r="CI4740" s="357">
        <v>45658</v>
      </c>
    </row>
    <row r="4741" spans="79:87">
      <c r="CA4741" s="351">
        <v>4738</v>
      </c>
      <c r="CB4741" s="358"/>
      <c r="CC4741" s="360" t="s">
        <v>4807</v>
      </c>
      <c r="CD4741" s="353" t="s">
        <v>8471</v>
      </c>
      <c r="CE4741" s="360" t="s">
        <v>7809</v>
      </c>
      <c r="CF4741" s="354" t="s">
        <v>2841</v>
      </c>
      <c r="CG4741" s="355" t="s">
        <v>751</v>
      </c>
      <c r="CH4741" s="353">
        <v>189600</v>
      </c>
      <c r="CI4741" s="357">
        <v>45717</v>
      </c>
    </row>
    <row r="4742" spans="79:87">
      <c r="CA4742" s="351">
        <v>4739</v>
      </c>
      <c r="CB4742" s="358"/>
      <c r="CC4742" s="360" t="s">
        <v>4807</v>
      </c>
      <c r="CD4742" s="353" t="s">
        <v>8471</v>
      </c>
      <c r="CE4742" s="360" t="s">
        <v>7809</v>
      </c>
      <c r="CF4742" s="354" t="s">
        <v>2127</v>
      </c>
      <c r="CG4742" s="355" t="s">
        <v>751</v>
      </c>
      <c r="CH4742" s="353">
        <v>170640</v>
      </c>
      <c r="CI4742" s="357">
        <v>45717</v>
      </c>
    </row>
    <row r="4743" spans="79:87">
      <c r="CA4743" s="351">
        <v>4740</v>
      </c>
      <c r="CB4743" s="358"/>
      <c r="CC4743" s="360" t="s">
        <v>4807</v>
      </c>
      <c r="CD4743" s="353" t="s">
        <v>8472</v>
      </c>
      <c r="CE4743" s="360" t="s">
        <v>8473</v>
      </c>
      <c r="CF4743" s="354" t="s">
        <v>2065</v>
      </c>
      <c r="CG4743" s="355" t="s">
        <v>811</v>
      </c>
      <c r="CH4743" s="353">
        <v>45000</v>
      </c>
      <c r="CI4743" s="357">
        <v>45717</v>
      </c>
    </row>
    <row r="4744" spans="79:87">
      <c r="CA4744" s="351">
        <v>4741</v>
      </c>
      <c r="CB4744" s="358"/>
      <c r="CC4744" s="360" t="s">
        <v>4807</v>
      </c>
      <c r="CD4744" s="353" t="s">
        <v>8472</v>
      </c>
      <c r="CE4744" s="360" t="s">
        <v>8473</v>
      </c>
      <c r="CF4744" s="354" t="s">
        <v>2065</v>
      </c>
      <c r="CG4744" s="355" t="s">
        <v>811</v>
      </c>
      <c r="CH4744" s="353">
        <v>30000</v>
      </c>
      <c r="CI4744" s="357">
        <v>45717</v>
      </c>
    </row>
    <row r="4745" spans="79:87">
      <c r="CA4745" s="351">
        <v>4742</v>
      </c>
      <c r="CB4745" s="358"/>
      <c r="CC4745" s="360" t="s">
        <v>4807</v>
      </c>
      <c r="CD4745" s="353" t="s">
        <v>8474</v>
      </c>
      <c r="CE4745" s="360" t="s">
        <v>8475</v>
      </c>
      <c r="CF4745" s="354" t="s">
        <v>6315</v>
      </c>
      <c r="CG4745" s="355" t="s">
        <v>692</v>
      </c>
      <c r="CH4745" s="353">
        <v>18750</v>
      </c>
      <c r="CI4745" s="357">
        <v>45717</v>
      </c>
    </row>
    <row r="4746" spans="79:87">
      <c r="CA4746" s="351">
        <v>4743</v>
      </c>
      <c r="CB4746" s="358"/>
      <c r="CC4746" s="360" t="s">
        <v>4807</v>
      </c>
      <c r="CD4746" s="353" t="s">
        <v>8474</v>
      </c>
      <c r="CE4746" s="360" t="s">
        <v>8475</v>
      </c>
      <c r="CF4746" s="354" t="s">
        <v>6315</v>
      </c>
      <c r="CG4746" s="355" t="s">
        <v>692</v>
      </c>
      <c r="CH4746" s="356">
        <v>18750</v>
      </c>
      <c r="CI4746" s="357">
        <v>45717</v>
      </c>
    </row>
    <row r="4747" spans="79:87">
      <c r="CA4747" s="351">
        <v>4744</v>
      </c>
      <c r="CB4747" s="358"/>
      <c r="CC4747" s="360" t="s">
        <v>4807</v>
      </c>
      <c r="CD4747" s="353" t="s">
        <v>1611</v>
      </c>
      <c r="CE4747" s="360" t="s">
        <v>8476</v>
      </c>
      <c r="CF4747" s="354" t="s">
        <v>8094</v>
      </c>
      <c r="CG4747" s="355" t="s">
        <v>679</v>
      </c>
      <c r="CH4747" s="356">
        <v>7560</v>
      </c>
      <c r="CI4747" s="357">
        <v>45717</v>
      </c>
    </row>
    <row r="4748" spans="79:87">
      <c r="CA4748" s="351">
        <v>4745</v>
      </c>
      <c r="CB4748" s="358"/>
      <c r="CC4748" s="360" t="s">
        <v>4807</v>
      </c>
      <c r="CD4748" s="353" t="s">
        <v>1611</v>
      </c>
      <c r="CE4748" s="360" t="s">
        <v>8476</v>
      </c>
      <c r="CF4748" s="354" t="s">
        <v>2277</v>
      </c>
      <c r="CG4748" s="355" t="s">
        <v>684</v>
      </c>
      <c r="CH4748" s="356">
        <v>45840</v>
      </c>
      <c r="CI4748" s="357">
        <v>45689</v>
      </c>
    </row>
    <row r="4749" spans="79:87">
      <c r="CA4749" s="351">
        <v>4746</v>
      </c>
      <c r="CB4749" s="358"/>
      <c r="CC4749" s="360" t="s">
        <v>4807</v>
      </c>
      <c r="CD4749" s="353" t="s">
        <v>1611</v>
      </c>
      <c r="CE4749" s="360" t="s">
        <v>8476</v>
      </c>
      <c r="CF4749" s="354" t="s">
        <v>8094</v>
      </c>
      <c r="CG4749" s="355" t="s">
        <v>679</v>
      </c>
      <c r="CH4749" s="356">
        <v>7560</v>
      </c>
      <c r="CI4749" s="357">
        <v>45658</v>
      </c>
    </row>
    <row r="4750" spans="79:87">
      <c r="CA4750" s="351">
        <v>4747</v>
      </c>
      <c r="CB4750" s="358"/>
      <c r="CC4750" s="360" t="s">
        <v>4807</v>
      </c>
      <c r="CD4750" s="353" t="s">
        <v>1611</v>
      </c>
      <c r="CE4750" s="360" t="s">
        <v>8476</v>
      </c>
      <c r="CF4750" s="354" t="s">
        <v>2827</v>
      </c>
      <c r="CG4750" s="355" t="s">
        <v>627</v>
      </c>
      <c r="CH4750" s="356">
        <v>15450</v>
      </c>
      <c r="CI4750" s="357">
        <v>45717</v>
      </c>
    </row>
    <row r="4751" spans="79:87">
      <c r="CA4751" s="351">
        <v>4748</v>
      </c>
      <c r="CB4751" s="358"/>
      <c r="CC4751" s="360" t="s">
        <v>4807</v>
      </c>
      <c r="CD4751" s="353" t="s">
        <v>8477</v>
      </c>
      <c r="CE4751" s="360" t="s">
        <v>8478</v>
      </c>
      <c r="CF4751" s="354" t="s">
        <v>2065</v>
      </c>
      <c r="CG4751" s="355" t="s">
        <v>811</v>
      </c>
      <c r="CH4751" s="356">
        <v>30000</v>
      </c>
      <c r="CI4751" s="357">
        <v>45717</v>
      </c>
    </row>
    <row r="4752" spans="79:87">
      <c r="CA4752" s="351">
        <v>4749</v>
      </c>
      <c r="CB4752" s="358"/>
      <c r="CC4752" s="360" t="s">
        <v>4807</v>
      </c>
      <c r="CD4752" s="353" t="s">
        <v>8479</v>
      </c>
      <c r="CE4752" s="360" t="s">
        <v>8480</v>
      </c>
      <c r="CF4752" s="354" t="s">
        <v>2732</v>
      </c>
      <c r="CG4752" s="355" t="s">
        <v>802</v>
      </c>
      <c r="CH4752" s="356">
        <v>58000</v>
      </c>
      <c r="CI4752" s="357">
        <v>45717</v>
      </c>
    </row>
    <row r="4753" spans="79:87">
      <c r="CA4753" s="351">
        <v>4750</v>
      </c>
      <c r="CB4753" s="358"/>
      <c r="CC4753" s="360" t="s">
        <v>4807</v>
      </c>
      <c r="CD4753" s="353" t="s">
        <v>8481</v>
      </c>
      <c r="CE4753" s="360" t="s">
        <v>8482</v>
      </c>
      <c r="CF4753" s="354" t="s">
        <v>4580</v>
      </c>
      <c r="CG4753" s="355" t="s">
        <v>722</v>
      </c>
      <c r="CH4753" s="356">
        <v>12684</v>
      </c>
      <c r="CI4753" s="357">
        <v>45717</v>
      </c>
    </row>
    <row r="4754" spans="79:87">
      <c r="CA4754" s="351">
        <v>4751</v>
      </c>
      <c r="CB4754" s="358"/>
      <c r="CC4754" s="360" t="s">
        <v>4807</v>
      </c>
      <c r="CD4754" s="353" t="s">
        <v>8481</v>
      </c>
      <c r="CE4754" s="360" t="s">
        <v>8482</v>
      </c>
      <c r="CF4754" s="354" t="s">
        <v>4580</v>
      </c>
      <c r="CG4754" s="355" t="s">
        <v>722</v>
      </c>
      <c r="CH4754" s="356">
        <v>12684</v>
      </c>
      <c r="CI4754" s="357">
        <v>45717</v>
      </c>
    </row>
    <row r="4755" spans="79:87">
      <c r="CA4755" s="351">
        <v>4752</v>
      </c>
      <c r="CB4755" s="358"/>
      <c r="CC4755" s="360" t="s">
        <v>4807</v>
      </c>
      <c r="CD4755" s="353" t="s">
        <v>1896</v>
      </c>
      <c r="CE4755" s="360" t="s">
        <v>7795</v>
      </c>
      <c r="CF4755" s="354" t="s">
        <v>2147</v>
      </c>
      <c r="CG4755" s="355" t="s">
        <v>752</v>
      </c>
      <c r="CH4755" s="356">
        <v>22000</v>
      </c>
      <c r="CI4755" s="357">
        <v>45717</v>
      </c>
    </row>
    <row r="4756" spans="79:87">
      <c r="CA4756" s="351">
        <v>4753</v>
      </c>
      <c r="CB4756" s="358"/>
      <c r="CC4756" s="360" t="s">
        <v>4807</v>
      </c>
      <c r="CD4756" s="353" t="s">
        <v>1896</v>
      </c>
      <c r="CE4756" s="360" t="s">
        <v>7795</v>
      </c>
      <c r="CF4756" s="354" t="s">
        <v>2147</v>
      </c>
      <c r="CG4756" s="355" t="s">
        <v>752</v>
      </c>
      <c r="CH4756" s="356">
        <v>11000</v>
      </c>
      <c r="CI4756" s="357">
        <v>45717</v>
      </c>
    </row>
    <row r="4757" spans="79:87">
      <c r="CA4757" s="351">
        <v>4754</v>
      </c>
      <c r="CB4757" s="358"/>
      <c r="CC4757" s="360" t="s">
        <v>4807</v>
      </c>
      <c r="CD4757" s="353" t="s">
        <v>1896</v>
      </c>
      <c r="CE4757" s="360" t="s">
        <v>7795</v>
      </c>
      <c r="CF4757" s="354" t="s">
        <v>2312</v>
      </c>
      <c r="CG4757" s="355" t="s">
        <v>638</v>
      </c>
      <c r="CH4757" s="356">
        <v>36000</v>
      </c>
      <c r="CI4757" s="357">
        <v>45689</v>
      </c>
    </row>
    <row r="4758" spans="79:87">
      <c r="CA4758" s="351">
        <v>4755</v>
      </c>
      <c r="CB4758" s="358"/>
      <c r="CC4758" s="360" t="s">
        <v>4807</v>
      </c>
      <c r="CD4758" s="353" t="s">
        <v>1896</v>
      </c>
      <c r="CE4758" s="360" t="s">
        <v>7795</v>
      </c>
      <c r="CF4758" s="354" t="s">
        <v>2147</v>
      </c>
      <c r="CG4758" s="355" t="s">
        <v>752</v>
      </c>
      <c r="CH4758" s="356">
        <v>22000</v>
      </c>
      <c r="CI4758" s="357">
        <v>45658</v>
      </c>
    </row>
    <row r="4759" spans="79:87">
      <c r="CA4759" s="351">
        <v>4756</v>
      </c>
      <c r="CB4759" s="358"/>
      <c r="CC4759" s="360" t="s">
        <v>4807</v>
      </c>
      <c r="CD4759" s="353" t="s">
        <v>1896</v>
      </c>
      <c r="CE4759" s="360" t="s">
        <v>7795</v>
      </c>
      <c r="CF4759" s="354" t="s">
        <v>2147</v>
      </c>
      <c r="CG4759" s="355" t="s">
        <v>752</v>
      </c>
      <c r="CH4759" s="356">
        <v>11000</v>
      </c>
      <c r="CI4759" s="357">
        <v>45717</v>
      </c>
    </row>
    <row r="4760" spans="79:87">
      <c r="CA4760" s="351">
        <v>4757</v>
      </c>
      <c r="CB4760" s="358"/>
      <c r="CC4760" s="360" t="s">
        <v>4807</v>
      </c>
      <c r="CD4760" s="353" t="s">
        <v>1896</v>
      </c>
      <c r="CE4760" s="360" t="s">
        <v>7795</v>
      </c>
      <c r="CF4760" s="354" t="s">
        <v>2864</v>
      </c>
      <c r="CG4760" s="355" t="s">
        <v>640</v>
      </c>
      <c r="CH4760" s="356">
        <v>32580</v>
      </c>
      <c r="CI4760" s="357">
        <v>45717</v>
      </c>
    </row>
    <row r="4761" spans="79:87">
      <c r="CA4761" s="351">
        <v>4758</v>
      </c>
      <c r="CB4761" s="358"/>
      <c r="CC4761" s="360" t="s">
        <v>4807</v>
      </c>
      <c r="CD4761" s="353" t="s">
        <v>1896</v>
      </c>
      <c r="CE4761" s="360" t="s">
        <v>7795</v>
      </c>
      <c r="CF4761" s="354" t="s">
        <v>2147</v>
      </c>
      <c r="CG4761" s="355" t="s">
        <v>752</v>
      </c>
      <c r="CH4761" s="356">
        <v>27500</v>
      </c>
      <c r="CI4761" s="357">
        <v>45717</v>
      </c>
    </row>
    <row r="4762" spans="79:87">
      <c r="CA4762" s="351">
        <v>4759</v>
      </c>
      <c r="CB4762" s="358"/>
      <c r="CC4762" s="360" t="s">
        <v>4807</v>
      </c>
      <c r="CD4762" s="353" t="s">
        <v>8483</v>
      </c>
      <c r="CE4762" s="360" t="s">
        <v>7837</v>
      </c>
      <c r="CF4762" s="354" t="s">
        <v>2092</v>
      </c>
      <c r="CG4762" s="355" t="s">
        <v>812</v>
      </c>
      <c r="CH4762" s="356">
        <v>11500</v>
      </c>
      <c r="CI4762" s="357">
        <v>45717</v>
      </c>
    </row>
    <row r="4763" spans="79:87">
      <c r="CA4763" s="351">
        <v>4760</v>
      </c>
      <c r="CB4763" s="358"/>
      <c r="CC4763" s="360" t="s">
        <v>4807</v>
      </c>
      <c r="CD4763" s="353" t="s">
        <v>8484</v>
      </c>
      <c r="CE4763" s="360" t="s">
        <v>8485</v>
      </c>
      <c r="CF4763" s="354" t="s">
        <v>2732</v>
      </c>
      <c r="CG4763" s="355" t="s">
        <v>802</v>
      </c>
      <c r="CH4763" s="356">
        <v>145000</v>
      </c>
      <c r="CI4763" s="357">
        <v>45717</v>
      </c>
    </row>
    <row r="4764" spans="79:87">
      <c r="CA4764" s="351">
        <v>4761</v>
      </c>
      <c r="CB4764" s="358"/>
      <c r="CC4764" s="360" t="s">
        <v>4807</v>
      </c>
      <c r="CD4764" s="353" t="s">
        <v>8486</v>
      </c>
      <c r="CE4764" s="360" t="s">
        <v>8487</v>
      </c>
      <c r="CF4764" s="354" t="s">
        <v>2082</v>
      </c>
      <c r="CG4764" s="355" t="s">
        <v>693</v>
      </c>
      <c r="CH4764" s="356">
        <v>0</v>
      </c>
      <c r="CI4764" s="357">
        <v>45717</v>
      </c>
    </row>
    <row r="4765" spans="79:87">
      <c r="CA4765" s="351">
        <v>4762</v>
      </c>
      <c r="CB4765" s="358"/>
      <c r="CC4765" s="360" t="s">
        <v>4807</v>
      </c>
      <c r="CD4765" s="353" t="s">
        <v>5985</v>
      </c>
      <c r="CE4765" s="360" t="s">
        <v>7957</v>
      </c>
      <c r="CF4765" s="354" t="s">
        <v>4580</v>
      </c>
      <c r="CG4765" s="355" t="s">
        <v>722</v>
      </c>
      <c r="CH4765" s="356">
        <v>12684</v>
      </c>
      <c r="CI4765" s="357">
        <v>45717</v>
      </c>
    </row>
    <row r="4766" spans="79:87">
      <c r="CA4766" s="351">
        <v>4763</v>
      </c>
      <c r="CB4766" s="358"/>
      <c r="CC4766" s="360" t="s">
        <v>4807</v>
      </c>
      <c r="CD4766" s="353" t="s">
        <v>8488</v>
      </c>
      <c r="CE4766" s="360" t="s">
        <v>7767</v>
      </c>
      <c r="CF4766" s="354" t="s">
        <v>2137</v>
      </c>
      <c r="CG4766" s="355" t="s">
        <v>810</v>
      </c>
      <c r="CH4766" s="356">
        <v>12000</v>
      </c>
      <c r="CI4766" s="357">
        <v>45689</v>
      </c>
    </row>
    <row r="4767" spans="79:87">
      <c r="CA4767" s="351">
        <v>4764</v>
      </c>
      <c r="CB4767" s="358"/>
      <c r="CC4767" s="360" t="s">
        <v>4807</v>
      </c>
      <c r="CD4767" s="353" t="s">
        <v>8489</v>
      </c>
      <c r="CE4767" s="360" t="s">
        <v>7917</v>
      </c>
      <c r="CF4767" s="354" t="s">
        <v>2400</v>
      </c>
      <c r="CG4767" s="355" t="s">
        <v>801</v>
      </c>
      <c r="CH4767" s="356">
        <v>49000</v>
      </c>
      <c r="CI4767" s="357">
        <v>45658</v>
      </c>
    </row>
    <row r="4768" spans="79:87">
      <c r="CA4768" s="351">
        <v>4765</v>
      </c>
      <c r="CB4768" s="358"/>
      <c r="CC4768" s="360" t="s">
        <v>4807</v>
      </c>
      <c r="CD4768" s="353" t="s">
        <v>8489</v>
      </c>
      <c r="CE4768" s="360" t="s">
        <v>7917</v>
      </c>
      <c r="CF4768" s="354" t="s">
        <v>4200</v>
      </c>
      <c r="CG4768" s="355" t="s">
        <v>726</v>
      </c>
      <c r="CH4768" s="356">
        <v>48048</v>
      </c>
      <c r="CI4768" s="357">
        <v>45717</v>
      </c>
    </row>
    <row r="4769" spans="79:87">
      <c r="CA4769" s="351">
        <v>4766</v>
      </c>
      <c r="CB4769" s="358"/>
      <c r="CC4769" s="360" t="s">
        <v>4807</v>
      </c>
      <c r="CD4769" s="353" t="s">
        <v>1983</v>
      </c>
      <c r="CE4769" s="360" t="s">
        <v>7757</v>
      </c>
      <c r="CF4769" s="354" t="s">
        <v>6763</v>
      </c>
      <c r="CG4769" s="355" t="s">
        <v>762</v>
      </c>
      <c r="CH4769" s="356">
        <v>26010</v>
      </c>
      <c r="CI4769" s="357">
        <v>45717</v>
      </c>
    </row>
    <row r="4770" spans="79:87">
      <c r="CA4770" s="351">
        <v>4767</v>
      </c>
      <c r="CB4770" s="358"/>
      <c r="CC4770" s="360" t="s">
        <v>4807</v>
      </c>
      <c r="CD4770" s="353" t="s">
        <v>1983</v>
      </c>
      <c r="CE4770" s="360" t="s">
        <v>7757</v>
      </c>
      <c r="CF4770" s="354" t="s">
        <v>2679</v>
      </c>
      <c r="CG4770" s="355" t="s">
        <v>627</v>
      </c>
      <c r="CH4770" s="356">
        <v>51500</v>
      </c>
      <c r="CI4770" s="357">
        <v>45717</v>
      </c>
    </row>
    <row r="4771" spans="79:87">
      <c r="CA4771" s="351">
        <v>4768</v>
      </c>
      <c r="CB4771" s="358"/>
      <c r="CC4771" s="360" t="s">
        <v>4807</v>
      </c>
      <c r="CD4771" s="353" t="s">
        <v>1983</v>
      </c>
      <c r="CE4771" s="360" t="s">
        <v>7757</v>
      </c>
      <c r="CF4771" s="354" t="s">
        <v>6763</v>
      </c>
      <c r="CG4771" s="355" t="s">
        <v>762</v>
      </c>
      <c r="CH4771" s="356">
        <v>34680</v>
      </c>
      <c r="CI4771" s="357">
        <v>45717</v>
      </c>
    </row>
    <row r="4772" spans="79:87">
      <c r="CA4772" s="351">
        <v>4769</v>
      </c>
      <c r="CB4772" s="358"/>
      <c r="CC4772" s="360" t="s">
        <v>4807</v>
      </c>
      <c r="CD4772" s="353" t="s">
        <v>1983</v>
      </c>
      <c r="CE4772" s="360" t="s">
        <v>7757</v>
      </c>
      <c r="CF4772" s="354" t="s">
        <v>2134</v>
      </c>
      <c r="CG4772" s="355" t="s">
        <v>807</v>
      </c>
      <c r="CH4772" s="356">
        <v>22000</v>
      </c>
      <c r="CI4772" s="357">
        <v>45717</v>
      </c>
    </row>
    <row r="4773" spans="79:87">
      <c r="CA4773" s="351">
        <v>4770</v>
      </c>
      <c r="CB4773" s="358"/>
      <c r="CC4773" s="360" t="s">
        <v>4807</v>
      </c>
      <c r="CD4773" s="353" t="s">
        <v>1983</v>
      </c>
      <c r="CE4773" s="360" t="s">
        <v>7757</v>
      </c>
      <c r="CF4773" s="354" t="s">
        <v>6763</v>
      </c>
      <c r="CG4773" s="355" t="s">
        <v>762</v>
      </c>
      <c r="CH4773" s="356">
        <v>26010</v>
      </c>
      <c r="CI4773" s="357">
        <v>45717</v>
      </c>
    </row>
    <row r="4774" spans="79:87">
      <c r="CA4774" s="351">
        <v>4771</v>
      </c>
      <c r="CB4774" s="358"/>
      <c r="CC4774" s="360" t="s">
        <v>4807</v>
      </c>
      <c r="CD4774" s="353" t="s">
        <v>1983</v>
      </c>
      <c r="CE4774" s="360" t="s">
        <v>7757</v>
      </c>
      <c r="CF4774" s="354" t="s">
        <v>2109</v>
      </c>
      <c r="CG4774" s="355" t="s">
        <v>631</v>
      </c>
      <c r="CH4774" s="356">
        <v>115000</v>
      </c>
      <c r="CI4774" s="357">
        <v>45717</v>
      </c>
    </row>
    <row r="4775" spans="79:87">
      <c r="CA4775" s="351">
        <v>4772</v>
      </c>
      <c r="CB4775" s="358"/>
      <c r="CC4775" s="360" t="s">
        <v>8490</v>
      </c>
      <c r="CD4775" s="353" t="s">
        <v>8088</v>
      </c>
      <c r="CE4775" s="360" t="s">
        <v>7851</v>
      </c>
      <c r="CF4775" s="354" t="s">
        <v>2065</v>
      </c>
      <c r="CG4775" s="355" t="s">
        <v>811</v>
      </c>
      <c r="CH4775" s="356">
        <v>15000</v>
      </c>
      <c r="CI4775" s="357">
        <v>45689</v>
      </c>
    </row>
    <row r="4776" spans="79:87">
      <c r="CA4776" s="351">
        <v>4773</v>
      </c>
      <c r="CB4776" s="358"/>
      <c r="CC4776" s="360" t="s">
        <v>4807</v>
      </c>
      <c r="CD4776" s="353" t="s">
        <v>8491</v>
      </c>
      <c r="CE4776" s="360" t="s">
        <v>8103</v>
      </c>
      <c r="CF4776" s="354" t="s">
        <v>2072</v>
      </c>
      <c r="CG4776" s="355" t="s">
        <v>800</v>
      </c>
      <c r="CH4776" s="356">
        <v>57000</v>
      </c>
      <c r="CI4776" s="357">
        <v>45658</v>
      </c>
    </row>
    <row r="4777" spans="79:87">
      <c r="CA4777" s="351">
        <v>4774</v>
      </c>
      <c r="CB4777" s="358"/>
      <c r="CC4777" s="360" t="s">
        <v>4807</v>
      </c>
      <c r="CD4777" s="353" t="s">
        <v>1945</v>
      </c>
      <c r="CE4777" s="360" t="s">
        <v>8417</v>
      </c>
      <c r="CF4777" s="354" t="s">
        <v>2147</v>
      </c>
      <c r="CG4777" s="355" t="s">
        <v>752</v>
      </c>
      <c r="CH4777" s="356">
        <v>16500</v>
      </c>
      <c r="CI4777" s="357">
        <v>45717</v>
      </c>
    </row>
    <row r="4778" spans="79:87">
      <c r="CA4778" s="351">
        <v>4775</v>
      </c>
      <c r="CB4778" s="358"/>
      <c r="CC4778" s="360" t="s">
        <v>4807</v>
      </c>
      <c r="CD4778" s="353" t="s">
        <v>1945</v>
      </c>
      <c r="CE4778" s="360" t="s">
        <v>8417</v>
      </c>
      <c r="CF4778" s="354" t="s">
        <v>2147</v>
      </c>
      <c r="CG4778" s="355" t="s">
        <v>752</v>
      </c>
      <c r="CH4778" s="356">
        <v>22000</v>
      </c>
      <c r="CI4778" s="357">
        <v>45717</v>
      </c>
    </row>
    <row r="4779" spans="79:87">
      <c r="CA4779" s="351">
        <v>4776</v>
      </c>
      <c r="CB4779" s="358"/>
      <c r="CC4779" s="360" t="s">
        <v>4807</v>
      </c>
      <c r="CD4779" s="353" t="s">
        <v>1945</v>
      </c>
      <c r="CE4779" s="360" t="s">
        <v>8417</v>
      </c>
      <c r="CF4779" s="354" t="s">
        <v>2147</v>
      </c>
      <c r="CG4779" s="355" t="s">
        <v>752</v>
      </c>
      <c r="CH4779" s="356">
        <v>22000</v>
      </c>
      <c r="CI4779" s="357">
        <v>45717</v>
      </c>
    </row>
    <row r="4780" spans="79:87">
      <c r="CA4780" s="351">
        <v>4777</v>
      </c>
      <c r="CB4780" s="358"/>
      <c r="CC4780" s="360" t="s">
        <v>4807</v>
      </c>
      <c r="CD4780" s="353" t="s">
        <v>1945</v>
      </c>
      <c r="CE4780" s="360" t="s">
        <v>8417</v>
      </c>
      <c r="CF4780" s="354" t="s">
        <v>2147</v>
      </c>
      <c r="CG4780" s="355" t="s">
        <v>752</v>
      </c>
      <c r="CH4780" s="356">
        <v>22000</v>
      </c>
      <c r="CI4780" s="357">
        <v>45717</v>
      </c>
    </row>
    <row r="4781" spans="79:87">
      <c r="CA4781" s="351">
        <v>4778</v>
      </c>
      <c r="CB4781" s="358"/>
      <c r="CC4781" s="360" t="s">
        <v>4807</v>
      </c>
      <c r="CD4781" s="353" t="s">
        <v>1945</v>
      </c>
      <c r="CE4781" s="360" t="s">
        <v>8417</v>
      </c>
      <c r="CF4781" s="354" t="s">
        <v>2147</v>
      </c>
      <c r="CG4781" s="355" t="s">
        <v>752</v>
      </c>
      <c r="CH4781" s="356">
        <v>11000</v>
      </c>
      <c r="CI4781" s="357">
        <v>45717</v>
      </c>
    </row>
    <row r="4782" spans="79:87">
      <c r="CA4782" s="351">
        <v>4779</v>
      </c>
      <c r="CB4782" s="358"/>
      <c r="CC4782" s="360" t="s">
        <v>4807</v>
      </c>
      <c r="CD4782" s="353" t="s">
        <v>1945</v>
      </c>
      <c r="CE4782" s="360" t="s">
        <v>8417</v>
      </c>
      <c r="CF4782" s="354" t="s">
        <v>2147</v>
      </c>
      <c r="CG4782" s="355" t="s">
        <v>752</v>
      </c>
      <c r="CH4782" s="356">
        <v>16500</v>
      </c>
      <c r="CI4782" s="357">
        <v>45717</v>
      </c>
    </row>
    <row r="4783" spans="79:87">
      <c r="CA4783" s="351">
        <v>4780</v>
      </c>
      <c r="CB4783" s="358"/>
      <c r="CC4783" s="360" t="s">
        <v>4807</v>
      </c>
      <c r="CD4783" s="353" t="s">
        <v>1945</v>
      </c>
      <c r="CE4783" s="360" t="s">
        <v>8417</v>
      </c>
      <c r="CF4783" s="354" t="s">
        <v>2147</v>
      </c>
      <c r="CG4783" s="355" t="s">
        <v>752</v>
      </c>
      <c r="CH4783" s="356">
        <v>11000</v>
      </c>
      <c r="CI4783" s="357">
        <v>45717</v>
      </c>
    </row>
    <row r="4784" spans="79:87">
      <c r="CA4784" s="351">
        <v>4781</v>
      </c>
      <c r="CB4784" s="358"/>
      <c r="CC4784" s="360" t="s">
        <v>4807</v>
      </c>
      <c r="CD4784" s="353" t="s">
        <v>1945</v>
      </c>
      <c r="CE4784" s="360" t="s">
        <v>8417</v>
      </c>
      <c r="CF4784" s="354" t="s">
        <v>2147</v>
      </c>
      <c r="CG4784" s="355" t="s">
        <v>752</v>
      </c>
      <c r="CH4784" s="356">
        <v>11000</v>
      </c>
      <c r="CI4784" s="357">
        <v>45689</v>
      </c>
    </row>
    <row r="4785" spans="79:87">
      <c r="CA4785" s="351">
        <v>4782</v>
      </c>
      <c r="CB4785" s="358"/>
      <c r="CC4785" s="360" t="s">
        <v>4807</v>
      </c>
      <c r="CD4785" s="353" t="s">
        <v>1945</v>
      </c>
      <c r="CE4785" s="360" t="s">
        <v>8417</v>
      </c>
      <c r="CF4785" s="354" t="s">
        <v>2147</v>
      </c>
      <c r="CG4785" s="355" t="s">
        <v>752</v>
      </c>
      <c r="CH4785" s="356">
        <v>27500</v>
      </c>
      <c r="CI4785" s="357">
        <v>45658</v>
      </c>
    </row>
    <row r="4786" spans="79:87">
      <c r="CA4786" s="351">
        <v>4783</v>
      </c>
      <c r="CB4786" s="358"/>
      <c r="CC4786" s="360" t="s">
        <v>4807</v>
      </c>
      <c r="CD4786" s="353" t="s">
        <v>1945</v>
      </c>
      <c r="CE4786" s="360" t="s">
        <v>8417</v>
      </c>
      <c r="CF4786" s="354" t="s">
        <v>2147</v>
      </c>
      <c r="CG4786" s="355" t="s">
        <v>752</v>
      </c>
      <c r="CH4786" s="356">
        <v>5500</v>
      </c>
      <c r="CI4786" s="357">
        <v>45717</v>
      </c>
    </row>
    <row r="4787" spans="79:87">
      <c r="CA4787" s="351">
        <v>4784</v>
      </c>
      <c r="CB4787" s="358"/>
      <c r="CC4787" s="360" t="s">
        <v>4807</v>
      </c>
      <c r="CD4787" s="353" t="s">
        <v>1945</v>
      </c>
      <c r="CE4787" s="360" t="s">
        <v>8417</v>
      </c>
      <c r="CF4787" s="354" t="s">
        <v>2147</v>
      </c>
      <c r="CG4787" s="355" t="s">
        <v>752</v>
      </c>
      <c r="CH4787" s="356">
        <v>27500</v>
      </c>
      <c r="CI4787" s="357">
        <v>45717</v>
      </c>
    </row>
    <row r="4788" spans="79:87">
      <c r="CA4788" s="351">
        <v>4785</v>
      </c>
      <c r="CB4788" s="358"/>
      <c r="CC4788" s="360" t="s">
        <v>4807</v>
      </c>
      <c r="CD4788" s="353" t="s">
        <v>1945</v>
      </c>
      <c r="CE4788" s="360" t="s">
        <v>8417</v>
      </c>
      <c r="CF4788" s="354" t="s">
        <v>2147</v>
      </c>
      <c r="CG4788" s="355" t="s">
        <v>752</v>
      </c>
      <c r="CH4788" s="356">
        <v>22000</v>
      </c>
      <c r="CI4788" s="357">
        <v>45717</v>
      </c>
    </row>
    <row r="4789" spans="79:87">
      <c r="CA4789" s="351">
        <v>4786</v>
      </c>
      <c r="CB4789" s="358"/>
      <c r="CC4789" s="360" t="s">
        <v>4807</v>
      </c>
      <c r="CD4789" s="353" t="s">
        <v>1945</v>
      </c>
      <c r="CE4789" s="360" t="s">
        <v>8417</v>
      </c>
      <c r="CF4789" s="354" t="s">
        <v>3493</v>
      </c>
      <c r="CG4789" s="355" t="s">
        <v>748</v>
      </c>
      <c r="CH4789" s="356">
        <v>55020</v>
      </c>
      <c r="CI4789" s="357">
        <v>45717</v>
      </c>
    </row>
    <row r="4790" spans="79:87">
      <c r="CA4790" s="351">
        <v>4787</v>
      </c>
      <c r="CB4790" s="358"/>
      <c r="CC4790" s="360" t="s">
        <v>4807</v>
      </c>
      <c r="CD4790" s="353" t="s">
        <v>1945</v>
      </c>
      <c r="CE4790" s="360" t="s">
        <v>8417</v>
      </c>
      <c r="CF4790" s="354" t="s">
        <v>2147</v>
      </c>
      <c r="CG4790" s="355" t="s">
        <v>752</v>
      </c>
      <c r="CH4790" s="356">
        <v>16500</v>
      </c>
      <c r="CI4790" s="357">
        <v>45717</v>
      </c>
    </row>
    <row r="4791" spans="79:87">
      <c r="CA4791" s="351">
        <v>4788</v>
      </c>
      <c r="CB4791" s="358"/>
      <c r="CC4791" s="360" t="s">
        <v>4807</v>
      </c>
      <c r="CD4791" s="353" t="s">
        <v>1945</v>
      </c>
      <c r="CE4791" s="360" t="s">
        <v>8417</v>
      </c>
      <c r="CF4791" s="354" t="s">
        <v>2147</v>
      </c>
      <c r="CG4791" s="355" t="s">
        <v>752</v>
      </c>
      <c r="CH4791" s="356">
        <v>16500</v>
      </c>
      <c r="CI4791" s="357">
        <v>45717</v>
      </c>
    </row>
    <row r="4792" spans="79:87">
      <c r="CA4792" s="351">
        <v>4789</v>
      </c>
      <c r="CB4792" s="358"/>
      <c r="CC4792" s="360" t="s">
        <v>4807</v>
      </c>
      <c r="CD4792" s="353" t="s">
        <v>1945</v>
      </c>
      <c r="CE4792" s="360" t="s">
        <v>8417</v>
      </c>
      <c r="CF4792" s="354" t="s">
        <v>2147</v>
      </c>
      <c r="CG4792" s="355" t="s">
        <v>752</v>
      </c>
      <c r="CH4792" s="356">
        <v>27500</v>
      </c>
      <c r="CI4792" s="357">
        <v>45717</v>
      </c>
    </row>
    <row r="4793" spans="79:87">
      <c r="CA4793" s="351">
        <v>4790</v>
      </c>
      <c r="CB4793" s="358"/>
      <c r="CC4793" s="360" t="s">
        <v>4807</v>
      </c>
      <c r="CD4793" s="353" t="s">
        <v>8492</v>
      </c>
      <c r="CE4793" s="360" t="s">
        <v>7917</v>
      </c>
      <c r="CF4793" s="354" t="s">
        <v>3521</v>
      </c>
      <c r="CG4793" s="355" t="s">
        <v>821</v>
      </c>
      <c r="CH4793" s="356">
        <v>-6780</v>
      </c>
      <c r="CI4793" s="357">
        <v>45689</v>
      </c>
    </row>
    <row r="4794" spans="79:87">
      <c r="CA4794" s="351">
        <v>4791</v>
      </c>
      <c r="CB4794" s="358"/>
      <c r="CC4794" s="360" t="s">
        <v>4807</v>
      </c>
      <c r="CD4794" s="353" t="s">
        <v>8493</v>
      </c>
      <c r="CE4794" s="360" t="s">
        <v>8149</v>
      </c>
      <c r="CF4794" s="354" t="s">
        <v>2707</v>
      </c>
      <c r="CG4794" s="355" t="s">
        <v>631</v>
      </c>
      <c r="CH4794" s="356">
        <v>3450</v>
      </c>
      <c r="CI4794" s="357">
        <v>45658</v>
      </c>
    </row>
    <row r="4795" spans="79:87">
      <c r="CA4795" s="351">
        <v>4792</v>
      </c>
      <c r="CB4795" s="358"/>
      <c r="CC4795" s="360" t="s">
        <v>4807</v>
      </c>
      <c r="CD4795" s="353" t="s">
        <v>2775</v>
      </c>
      <c r="CE4795" s="360" t="s">
        <v>7837</v>
      </c>
      <c r="CF4795" s="354" t="s">
        <v>4444</v>
      </c>
      <c r="CG4795" s="355" t="s">
        <v>4445</v>
      </c>
      <c r="CH4795" s="356">
        <v>27120</v>
      </c>
      <c r="CI4795" s="357">
        <v>45717</v>
      </c>
    </row>
    <row r="4796" spans="79:87">
      <c r="CA4796" s="351">
        <v>4793</v>
      </c>
      <c r="CB4796" s="358"/>
      <c r="CC4796" s="360" t="s">
        <v>4807</v>
      </c>
      <c r="CD4796" s="353" t="s">
        <v>8494</v>
      </c>
      <c r="CE4796" s="360" t="s">
        <v>8221</v>
      </c>
      <c r="CF4796" s="354" t="s">
        <v>2060</v>
      </c>
      <c r="CG4796" s="355" t="s">
        <v>761</v>
      </c>
      <c r="CH4796" s="356">
        <v>31140</v>
      </c>
      <c r="CI4796" s="357">
        <v>45717</v>
      </c>
    </row>
    <row r="4797" spans="79:87">
      <c r="CA4797" s="351">
        <v>4794</v>
      </c>
      <c r="CB4797" s="358"/>
      <c r="CC4797" s="360" t="s">
        <v>4807</v>
      </c>
      <c r="CD4797" s="353" t="s">
        <v>7039</v>
      </c>
      <c r="CE4797" s="360" t="s">
        <v>8495</v>
      </c>
      <c r="CF4797" s="354" t="s">
        <v>2065</v>
      </c>
      <c r="CG4797" s="355" t="s">
        <v>811</v>
      </c>
      <c r="CH4797" s="356">
        <v>15000</v>
      </c>
      <c r="CI4797" s="357">
        <v>45717</v>
      </c>
    </row>
    <row r="4798" spans="79:87">
      <c r="CA4798" s="351">
        <v>4795</v>
      </c>
      <c r="CB4798" s="358"/>
      <c r="CC4798" s="360" t="s">
        <v>4807</v>
      </c>
      <c r="CD4798" s="353" t="s">
        <v>2012</v>
      </c>
      <c r="CE4798" s="360" t="s">
        <v>7851</v>
      </c>
      <c r="CF4798" s="354" t="s">
        <v>3680</v>
      </c>
      <c r="CG4798" s="355" t="s">
        <v>654</v>
      </c>
      <c r="CH4798" s="356">
        <v>9270</v>
      </c>
      <c r="CI4798" s="357">
        <v>45717</v>
      </c>
    </row>
    <row r="4799" spans="79:87">
      <c r="CA4799" s="351">
        <v>4796</v>
      </c>
      <c r="CB4799" s="358"/>
      <c r="CC4799" s="360" t="s">
        <v>4807</v>
      </c>
      <c r="CD4799" s="353" t="s">
        <v>2012</v>
      </c>
      <c r="CE4799" s="360" t="s">
        <v>7851</v>
      </c>
      <c r="CF4799" s="354" t="s">
        <v>2278</v>
      </c>
      <c r="CG4799" s="355" t="s">
        <v>685</v>
      </c>
      <c r="CH4799" s="356">
        <v>32340</v>
      </c>
      <c r="CI4799" s="357">
        <v>45717</v>
      </c>
    </row>
    <row r="4800" spans="79:87">
      <c r="CA4800" s="351">
        <v>4797</v>
      </c>
      <c r="CB4800" s="358"/>
      <c r="CC4800" s="360" t="s">
        <v>4807</v>
      </c>
      <c r="CD4800" s="353" t="s">
        <v>2012</v>
      </c>
      <c r="CE4800" s="360" t="s">
        <v>7851</v>
      </c>
      <c r="CF4800" s="354" t="s">
        <v>2827</v>
      </c>
      <c r="CG4800" s="355" t="s">
        <v>627</v>
      </c>
      <c r="CH4800" s="356">
        <v>6180</v>
      </c>
      <c r="CI4800" s="357">
        <v>45717</v>
      </c>
    </row>
    <row r="4801" spans="79:87">
      <c r="CA4801" s="351">
        <v>4798</v>
      </c>
      <c r="CB4801" s="358"/>
      <c r="CC4801" s="360" t="s">
        <v>4807</v>
      </c>
      <c r="CD4801" s="353" t="s">
        <v>2012</v>
      </c>
      <c r="CE4801" s="360" t="s">
        <v>7851</v>
      </c>
      <c r="CF4801" s="354" t="s">
        <v>2042</v>
      </c>
      <c r="CG4801" s="355" t="s">
        <v>671</v>
      </c>
      <c r="CH4801" s="356">
        <v>79560</v>
      </c>
      <c r="CI4801" s="357">
        <v>45717</v>
      </c>
    </row>
    <row r="4802" spans="79:87">
      <c r="CA4802" s="351">
        <v>4799</v>
      </c>
      <c r="CB4802" s="358"/>
      <c r="CC4802" s="360" t="s">
        <v>4807</v>
      </c>
      <c r="CD4802" s="353" t="s">
        <v>2012</v>
      </c>
      <c r="CE4802" s="360" t="s">
        <v>7851</v>
      </c>
      <c r="CF4802" s="354" t="s">
        <v>3976</v>
      </c>
      <c r="CG4802" s="355" t="s">
        <v>654</v>
      </c>
      <c r="CH4802" s="356">
        <v>51500</v>
      </c>
      <c r="CI4802" s="357">
        <v>45689</v>
      </c>
    </row>
    <row r="4803" spans="79:87">
      <c r="CA4803" s="351">
        <v>4800</v>
      </c>
      <c r="CB4803" s="358"/>
      <c r="CC4803" s="360" t="s">
        <v>4807</v>
      </c>
      <c r="CD4803" s="353" t="s">
        <v>2012</v>
      </c>
      <c r="CE4803" s="360" t="s">
        <v>7851</v>
      </c>
      <c r="CF4803" s="354" t="s">
        <v>3773</v>
      </c>
      <c r="CG4803" s="355" t="s">
        <v>734</v>
      </c>
      <c r="CH4803" s="356">
        <v>20250</v>
      </c>
      <c r="CI4803" s="357">
        <v>45658</v>
      </c>
    </row>
    <row r="4804" spans="79:87">
      <c r="CA4804" s="351">
        <v>4801</v>
      </c>
      <c r="CB4804" s="358"/>
      <c r="CC4804" s="360" t="s">
        <v>4807</v>
      </c>
      <c r="CD4804" s="353" t="s">
        <v>2012</v>
      </c>
      <c r="CE4804" s="360" t="s">
        <v>7851</v>
      </c>
      <c r="CF4804" s="354" t="s">
        <v>2290</v>
      </c>
      <c r="CG4804" s="355" t="s">
        <v>712</v>
      </c>
      <c r="CH4804" s="356">
        <v>72000</v>
      </c>
      <c r="CI4804" s="357">
        <v>45717</v>
      </c>
    </row>
    <row r="4805" spans="79:87">
      <c r="CA4805" s="351">
        <v>4802</v>
      </c>
      <c r="CB4805" s="358"/>
      <c r="CC4805" s="360" t="s">
        <v>4807</v>
      </c>
      <c r="CD4805" s="353" t="s">
        <v>2012</v>
      </c>
      <c r="CE4805" s="360" t="s">
        <v>7851</v>
      </c>
      <c r="CF4805" s="354" t="s">
        <v>3772</v>
      </c>
      <c r="CG4805" s="355" t="s">
        <v>664</v>
      </c>
      <c r="CH4805" s="356">
        <v>28620</v>
      </c>
      <c r="CI4805" s="357">
        <v>45717</v>
      </c>
    </row>
    <row r="4806" spans="79:87">
      <c r="CA4806" s="351">
        <v>4803</v>
      </c>
      <c r="CB4806" s="358"/>
      <c r="CC4806" s="360" t="s">
        <v>4807</v>
      </c>
      <c r="CD4806" s="353" t="s">
        <v>2012</v>
      </c>
      <c r="CE4806" s="360" t="s">
        <v>7851</v>
      </c>
      <c r="CF4806" s="354" t="s">
        <v>2278</v>
      </c>
      <c r="CG4806" s="355" t="s">
        <v>685</v>
      </c>
      <c r="CH4806" s="356">
        <v>32340</v>
      </c>
      <c r="CI4806" s="357">
        <v>45717</v>
      </c>
    </row>
    <row r="4807" spans="79:87">
      <c r="CA4807" s="351">
        <v>4804</v>
      </c>
      <c r="CB4807" s="358"/>
      <c r="CC4807" s="360" t="s">
        <v>4807</v>
      </c>
      <c r="CD4807" s="353" t="s">
        <v>2012</v>
      </c>
      <c r="CE4807" s="360" t="s">
        <v>7851</v>
      </c>
      <c r="CF4807" s="354" t="s">
        <v>2732</v>
      </c>
      <c r="CG4807" s="355" t="s">
        <v>802</v>
      </c>
      <c r="CH4807" s="356">
        <v>29000</v>
      </c>
      <c r="CI4807" s="357">
        <v>45717</v>
      </c>
    </row>
    <row r="4808" spans="79:87">
      <c r="CA4808" s="351">
        <v>4805</v>
      </c>
      <c r="CB4808" s="358"/>
      <c r="CC4808" s="360" t="s">
        <v>4807</v>
      </c>
      <c r="CD4808" s="353" t="s">
        <v>2012</v>
      </c>
      <c r="CE4808" s="360" t="s">
        <v>7851</v>
      </c>
      <c r="CF4808" s="354" t="s">
        <v>2869</v>
      </c>
      <c r="CG4808" s="355" t="s">
        <v>668</v>
      </c>
      <c r="CH4808" s="356">
        <v>19110</v>
      </c>
      <c r="CI4808" s="357">
        <v>45717</v>
      </c>
    </row>
    <row r="4809" spans="79:87">
      <c r="CA4809" s="351">
        <v>4806</v>
      </c>
      <c r="CB4809" s="358"/>
      <c r="CC4809" s="360" t="s">
        <v>4807</v>
      </c>
      <c r="CD4809" s="353" t="s">
        <v>2012</v>
      </c>
      <c r="CE4809" s="360" t="s">
        <v>7851</v>
      </c>
      <c r="CF4809" s="354" t="s">
        <v>2290</v>
      </c>
      <c r="CG4809" s="355" t="s">
        <v>712</v>
      </c>
      <c r="CH4809" s="356">
        <v>43200</v>
      </c>
      <c r="CI4809" s="357">
        <v>45717</v>
      </c>
    </row>
    <row r="4810" spans="79:87">
      <c r="CA4810" s="351">
        <v>4807</v>
      </c>
      <c r="CB4810" s="358"/>
      <c r="CC4810" s="360" t="s">
        <v>4807</v>
      </c>
      <c r="CD4810" s="353" t="s">
        <v>2012</v>
      </c>
      <c r="CE4810" s="360" t="s">
        <v>7851</v>
      </c>
      <c r="CF4810" s="354" t="s">
        <v>2869</v>
      </c>
      <c r="CG4810" s="355" t="s">
        <v>668</v>
      </c>
      <c r="CH4810" s="356">
        <v>19110</v>
      </c>
      <c r="CI4810" s="357">
        <v>45717</v>
      </c>
    </row>
    <row r="4811" spans="79:87">
      <c r="CA4811" s="351">
        <v>4808</v>
      </c>
      <c r="CB4811" s="358"/>
      <c r="CC4811" s="360" t="s">
        <v>4807</v>
      </c>
      <c r="CD4811" s="353" t="s">
        <v>2012</v>
      </c>
      <c r="CE4811" s="360" t="s">
        <v>7851</v>
      </c>
      <c r="CF4811" s="354" t="s">
        <v>6763</v>
      </c>
      <c r="CG4811" s="355" t="s">
        <v>762</v>
      </c>
      <c r="CH4811" s="356">
        <v>17340</v>
      </c>
      <c r="CI4811" s="357">
        <v>45689</v>
      </c>
    </row>
    <row r="4812" spans="79:87">
      <c r="CA4812" s="351">
        <v>4809</v>
      </c>
      <c r="CB4812" s="358"/>
      <c r="CC4812" s="360" t="s">
        <v>4807</v>
      </c>
      <c r="CD4812" s="353" t="s">
        <v>2012</v>
      </c>
      <c r="CE4812" s="360" t="s">
        <v>7851</v>
      </c>
      <c r="CF4812" s="354" t="s">
        <v>2278</v>
      </c>
      <c r="CG4812" s="355" t="s">
        <v>685</v>
      </c>
      <c r="CH4812" s="356">
        <v>64680</v>
      </c>
      <c r="CI4812" s="357">
        <v>45658</v>
      </c>
    </row>
    <row r="4813" spans="79:87">
      <c r="CA4813" s="351">
        <v>4810</v>
      </c>
      <c r="CB4813" s="358"/>
      <c r="CC4813" s="360" t="s">
        <v>4807</v>
      </c>
      <c r="CD4813" s="353" t="s">
        <v>2012</v>
      </c>
      <c r="CE4813" s="360" t="s">
        <v>7851</v>
      </c>
      <c r="CF4813" s="354" t="s">
        <v>2869</v>
      </c>
      <c r="CG4813" s="355" t="s">
        <v>668</v>
      </c>
      <c r="CH4813" s="356">
        <v>95550</v>
      </c>
      <c r="CI4813" s="357">
        <v>45717</v>
      </c>
    </row>
    <row r="4814" spans="79:87">
      <c r="CA4814" s="351">
        <v>4811</v>
      </c>
      <c r="CB4814" s="358"/>
      <c r="CC4814" s="360" t="s">
        <v>4807</v>
      </c>
      <c r="CD4814" s="353" t="s">
        <v>2012</v>
      </c>
      <c r="CE4814" s="360" t="s">
        <v>7851</v>
      </c>
      <c r="CF4814" s="354" t="s">
        <v>6763</v>
      </c>
      <c r="CG4814" s="355" t="s">
        <v>762</v>
      </c>
      <c r="CH4814" s="356">
        <v>8670</v>
      </c>
      <c r="CI4814" s="357">
        <v>45717</v>
      </c>
    </row>
    <row r="4815" spans="79:87">
      <c r="CA4815" s="351">
        <v>4812</v>
      </c>
      <c r="CB4815" s="358"/>
      <c r="CC4815" s="360" t="s">
        <v>4807</v>
      </c>
      <c r="CD4815" s="353" t="s">
        <v>2012</v>
      </c>
      <c r="CE4815" s="360" t="s">
        <v>7851</v>
      </c>
      <c r="CF4815" s="354" t="s">
        <v>3493</v>
      </c>
      <c r="CG4815" s="355" t="s">
        <v>748</v>
      </c>
      <c r="CH4815" s="356">
        <v>22008</v>
      </c>
      <c r="CI4815" s="357">
        <v>45717</v>
      </c>
    </row>
    <row r="4816" spans="79:87">
      <c r="CA4816" s="351">
        <v>4813</v>
      </c>
      <c r="CB4816" s="358"/>
      <c r="CC4816" s="360" t="s">
        <v>4807</v>
      </c>
      <c r="CD4816" s="353" t="s">
        <v>2012</v>
      </c>
      <c r="CE4816" s="360" t="s">
        <v>7851</v>
      </c>
      <c r="CF4816" s="354" t="s">
        <v>2290</v>
      </c>
      <c r="CG4816" s="355" t="s">
        <v>712</v>
      </c>
      <c r="CH4816" s="356">
        <v>28800</v>
      </c>
      <c r="CI4816" s="357">
        <v>45717</v>
      </c>
    </row>
    <row r="4817" spans="79:87">
      <c r="CA4817" s="351">
        <v>4814</v>
      </c>
      <c r="CB4817" s="358"/>
      <c r="CC4817" s="360" t="s">
        <v>4807</v>
      </c>
      <c r="CD4817" s="353" t="s">
        <v>2012</v>
      </c>
      <c r="CE4817" s="360" t="s">
        <v>7851</v>
      </c>
      <c r="CF4817" s="354" t="s">
        <v>3493</v>
      </c>
      <c r="CG4817" s="355" t="s">
        <v>748</v>
      </c>
      <c r="CH4817" s="356">
        <v>11004</v>
      </c>
      <c r="CI4817" s="357">
        <v>45717</v>
      </c>
    </row>
    <row r="4818" spans="79:87">
      <c r="CA4818" s="351">
        <v>4815</v>
      </c>
      <c r="CB4818" s="358"/>
      <c r="CC4818" s="360" t="s">
        <v>4807</v>
      </c>
      <c r="CD4818" s="353" t="s">
        <v>2012</v>
      </c>
      <c r="CE4818" s="360" t="s">
        <v>7851</v>
      </c>
      <c r="CF4818" s="354" t="s">
        <v>6578</v>
      </c>
      <c r="CG4818" s="355" t="s">
        <v>741</v>
      </c>
      <c r="CH4818" s="356">
        <v>20640</v>
      </c>
      <c r="CI4818" s="357">
        <v>45717</v>
      </c>
    </row>
    <row r="4819" spans="79:87">
      <c r="CA4819" s="351">
        <v>4816</v>
      </c>
      <c r="CB4819" s="358"/>
      <c r="CC4819" s="360" t="s">
        <v>4807</v>
      </c>
      <c r="CD4819" s="353" t="s">
        <v>2012</v>
      </c>
      <c r="CE4819" s="360" t="s">
        <v>7851</v>
      </c>
      <c r="CF4819" s="354" t="s">
        <v>2827</v>
      </c>
      <c r="CG4819" s="355" t="s">
        <v>627</v>
      </c>
      <c r="CH4819" s="356">
        <v>6180</v>
      </c>
      <c r="CI4819" s="357">
        <v>45717</v>
      </c>
    </row>
    <row r="4820" spans="79:87">
      <c r="CA4820" s="351">
        <v>4817</v>
      </c>
      <c r="CB4820" s="358"/>
      <c r="CC4820" s="360" t="s">
        <v>4807</v>
      </c>
      <c r="CD4820" s="353" t="s">
        <v>2012</v>
      </c>
      <c r="CE4820" s="360" t="s">
        <v>7851</v>
      </c>
      <c r="CF4820" s="354" t="s">
        <v>2277</v>
      </c>
      <c r="CG4820" s="355" t="s">
        <v>684</v>
      </c>
      <c r="CH4820" s="356">
        <v>22920</v>
      </c>
      <c r="CI4820" s="357">
        <v>45689</v>
      </c>
    </row>
    <row r="4821" spans="79:87">
      <c r="CA4821" s="351">
        <v>4818</v>
      </c>
      <c r="CB4821" s="358"/>
      <c r="CC4821" s="360" t="s">
        <v>4807</v>
      </c>
      <c r="CD4821" s="353" t="s">
        <v>2012</v>
      </c>
      <c r="CE4821" s="360" t="s">
        <v>7851</v>
      </c>
      <c r="CF4821" s="354" t="s">
        <v>3773</v>
      </c>
      <c r="CG4821" s="355" t="s">
        <v>734</v>
      </c>
      <c r="CH4821" s="356">
        <v>20250</v>
      </c>
      <c r="CI4821" s="357">
        <v>45658</v>
      </c>
    </row>
    <row r="4822" spans="79:87">
      <c r="CA4822" s="351">
        <v>4819</v>
      </c>
      <c r="CB4822" s="358"/>
      <c r="CC4822" s="360" t="s">
        <v>4807</v>
      </c>
      <c r="CD4822" s="353" t="s">
        <v>2012</v>
      </c>
      <c r="CE4822" s="360" t="s">
        <v>7851</v>
      </c>
      <c r="CF4822" s="354" t="s">
        <v>3772</v>
      </c>
      <c r="CG4822" s="355" t="s">
        <v>664</v>
      </c>
      <c r="CH4822" s="356">
        <v>28620</v>
      </c>
      <c r="CI4822" s="357">
        <v>45717</v>
      </c>
    </row>
    <row r="4823" spans="79:87">
      <c r="CA4823" s="351">
        <v>4820</v>
      </c>
      <c r="CB4823" s="358"/>
      <c r="CC4823" s="360" t="s">
        <v>4807</v>
      </c>
      <c r="CD4823" s="353" t="s">
        <v>2012</v>
      </c>
      <c r="CE4823" s="360" t="s">
        <v>7851</v>
      </c>
      <c r="CF4823" s="354" t="s">
        <v>2869</v>
      </c>
      <c r="CG4823" s="355" t="s">
        <v>668</v>
      </c>
      <c r="CH4823" s="356">
        <v>19110</v>
      </c>
      <c r="CI4823" s="357">
        <v>45717</v>
      </c>
    </row>
    <row r="4824" spans="79:87">
      <c r="CA4824" s="351">
        <v>4821</v>
      </c>
      <c r="CB4824" s="358"/>
      <c r="CC4824" s="360" t="s">
        <v>4807</v>
      </c>
      <c r="CD4824" s="353" t="s">
        <v>2012</v>
      </c>
      <c r="CE4824" s="360" t="s">
        <v>7851</v>
      </c>
      <c r="CF4824" s="354" t="s">
        <v>2869</v>
      </c>
      <c r="CG4824" s="355" t="s">
        <v>668</v>
      </c>
      <c r="CH4824" s="356">
        <v>95550</v>
      </c>
      <c r="CI4824" s="357">
        <v>45717</v>
      </c>
    </row>
    <row r="4825" spans="79:87">
      <c r="CA4825" s="351">
        <v>4822</v>
      </c>
      <c r="CB4825" s="358"/>
      <c r="CC4825" s="360" t="s">
        <v>4807</v>
      </c>
      <c r="CD4825" s="353" t="s">
        <v>2012</v>
      </c>
      <c r="CE4825" s="360" t="s">
        <v>7851</v>
      </c>
      <c r="CF4825" s="354" t="s">
        <v>3493</v>
      </c>
      <c r="CG4825" s="355" t="s">
        <v>748</v>
      </c>
      <c r="CH4825" s="356">
        <v>22008</v>
      </c>
      <c r="CI4825" s="357">
        <v>45717</v>
      </c>
    </row>
    <row r="4826" spans="79:87">
      <c r="CA4826" s="351">
        <v>4823</v>
      </c>
      <c r="CB4826" s="358"/>
      <c r="CC4826" s="360" t="s">
        <v>4807</v>
      </c>
      <c r="CD4826" s="353" t="s">
        <v>1637</v>
      </c>
      <c r="CE4826" s="360" t="s">
        <v>8465</v>
      </c>
      <c r="CF4826" s="354" t="s">
        <v>2127</v>
      </c>
      <c r="CG4826" s="355" t="s">
        <v>751</v>
      </c>
      <c r="CH4826" s="356">
        <v>56880</v>
      </c>
      <c r="CI4826" s="357">
        <v>45717</v>
      </c>
    </row>
    <row r="4827" spans="79:87">
      <c r="CA4827" s="351">
        <v>4824</v>
      </c>
      <c r="CB4827" s="358"/>
      <c r="CC4827" s="360" t="s">
        <v>4807</v>
      </c>
      <c r="CD4827" s="353" t="s">
        <v>8496</v>
      </c>
      <c r="CE4827" s="360" t="s">
        <v>8162</v>
      </c>
      <c r="CF4827" s="354" t="s">
        <v>2065</v>
      </c>
      <c r="CG4827" s="355" t="s">
        <v>811</v>
      </c>
      <c r="CH4827" s="356">
        <v>15000</v>
      </c>
      <c r="CI4827" s="357">
        <v>45717</v>
      </c>
    </row>
    <row r="4828" spans="79:87">
      <c r="CA4828" s="351">
        <v>4825</v>
      </c>
      <c r="CB4828" s="358"/>
      <c r="CC4828" s="360" t="s">
        <v>4807</v>
      </c>
      <c r="CD4828" s="353" t="s">
        <v>8497</v>
      </c>
      <c r="CE4828" s="360" t="s">
        <v>7800</v>
      </c>
      <c r="CF4828" s="354" t="s">
        <v>2732</v>
      </c>
      <c r="CG4828" s="355" t="s">
        <v>802</v>
      </c>
      <c r="CH4828" s="356">
        <v>29000</v>
      </c>
      <c r="CI4828" s="357">
        <v>45717</v>
      </c>
    </row>
    <row r="4829" spans="79:87">
      <c r="CA4829" s="351">
        <v>4826</v>
      </c>
      <c r="CB4829" s="358"/>
      <c r="CC4829" s="360" t="s">
        <v>4807</v>
      </c>
      <c r="CD4829" s="353" t="s">
        <v>8498</v>
      </c>
      <c r="CE4829" s="360" t="s">
        <v>7907</v>
      </c>
      <c r="CF4829" s="354" t="s">
        <v>2147</v>
      </c>
      <c r="CG4829" s="355" t="s">
        <v>752</v>
      </c>
      <c r="CH4829" s="356">
        <v>11000</v>
      </c>
      <c r="CI4829" s="357">
        <v>45689</v>
      </c>
    </row>
    <row r="4830" spans="79:87">
      <c r="CA4830" s="351">
        <v>4827</v>
      </c>
      <c r="CB4830" s="358"/>
      <c r="CC4830" s="360" t="s">
        <v>4807</v>
      </c>
      <c r="CD4830" s="353" t="s">
        <v>8498</v>
      </c>
      <c r="CE4830" s="360" t="s">
        <v>7907</v>
      </c>
      <c r="CF4830" s="354" t="s">
        <v>2147</v>
      </c>
      <c r="CG4830" s="355" t="s">
        <v>752</v>
      </c>
      <c r="CH4830" s="356">
        <v>16500</v>
      </c>
      <c r="CI4830" s="357">
        <v>45658</v>
      </c>
    </row>
    <row r="4831" spans="79:87">
      <c r="CA4831" s="351">
        <v>4828</v>
      </c>
      <c r="CB4831" s="358"/>
      <c r="CC4831" s="360" t="s">
        <v>4807</v>
      </c>
      <c r="CD4831" s="353" t="s">
        <v>8498</v>
      </c>
      <c r="CE4831" s="360" t="s">
        <v>7907</v>
      </c>
      <c r="CF4831" s="354" t="s">
        <v>2147</v>
      </c>
      <c r="CG4831" s="355" t="s">
        <v>752</v>
      </c>
      <c r="CH4831" s="356">
        <v>16500</v>
      </c>
      <c r="CI4831" s="357">
        <v>45717</v>
      </c>
    </row>
    <row r="4832" spans="79:87">
      <c r="CA4832" s="351">
        <v>4829</v>
      </c>
      <c r="CB4832" s="358"/>
      <c r="CC4832" s="360" t="s">
        <v>4807</v>
      </c>
      <c r="CD4832" s="353" t="s">
        <v>8498</v>
      </c>
      <c r="CE4832" s="360" t="s">
        <v>7907</v>
      </c>
      <c r="CF4832" s="354" t="s">
        <v>2147</v>
      </c>
      <c r="CG4832" s="355" t="s">
        <v>752</v>
      </c>
      <c r="CH4832" s="356">
        <v>16500</v>
      </c>
      <c r="CI4832" s="357">
        <v>45717</v>
      </c>
    </row>
    <row r="4833" spans="79:87">
      <c r="CA4833" s="351">
        <v>4830</v>
      </c>
      <c r="CB4833" s="358"/>
      <c r="CC4833" s="360" t="s">
        <v>4807</v>
      </c>
      <c r="CD4833" s="353" t="s">
        <v>8498</v>
      </c>
      <c r="CE4833" s="360" t="s">
        <v>7907</v>
      </c>
      <c r="CF4833" s="354" t="s">
        <v>2147</v>
      </c>
      <c r="CG4833" s="355" t="s">
        <v>752</v>
      </c>
      <c r="CH4833" s="356">
        <v>22000</v>
      </c>
      <c r="CI4833" s="357">
        <v>45717</v>
      </c>
    </row>
    <row r="4834" spans="79:87">
      <c r="CA4834" s="351">
        <v>4831</v>
      </c>
      <c r="CB4834" s="358"/>
      <c r="CC4834" s="360" t="s">
        <v>4807</v>
      </c>
      <c r="CD4834" s="353" t="s">
        <v>8499</v>
      </c>
      <c r="CE4834" s="360" t="s">
        <v>8500</v>
      </c>
      <c r="CF4834" s="354" t="s">
        <v>2732</v>
      </c>
      <c r="CG4834" s="355" t="s">
        <v>802</v>
      </c>
      <c r="CH4834" s="356">
        <v>29000</v>
      </c>
      <c r="CI4834" s="357">
        <v>45717</v>
      </c>
    </row>
    <row r="4835" spans="79:87">
      <c r="CA4835" s="351">
        <v>4832</v>
      </c>
      <c r="CB4835" s="358"/>
      <c r="CC4835" s="360" t="s">
        <v>4807</v>
      </c>
      <c r="CD4835" s="353" t="s">
        <v>1939</v>
      </c>
      <c r="CE4835" s="360" t="s">
        <v>8501</v>
      </c>
      <c r="CF4835" s="354" t="s">
        <v>6315</v>
      </c>
      <c r="CG4835" s="355" t="s">
        <v>692</v>
      </c>
      <c r="CH4835" s="356">
        <v>56250</v>
      </c>
      <c r="CI4835" s="357">
        <v>45717</v>
      </c>
    </row>
    <row r="4836" spans="79:87">
      <c r="CA4836" s="351">
        <v>4833</v>
      </c>
      <c r="CB4836" s="358"/>
      <c r="CC4836" s="360" t="s">
        <v>4807</v>
      </c>
      <c r="CD4836" s="353" t="s">
        <v>1939</v>
      </c>
      <c r="CE4836" s="360" t="s">
        <v>8501</v>
      </c>
      <c r="CF4836" s="354" t="s">
        <v>2147</v>
      </c>
      <c r="CG4836" s="355" t="s">
        <v>752</v>
      </c>
      <c r="CH4836" s="356">
        <v>11000</v>
      </c>
      <c r="CI4836" s="357">
        <v>45717</v>
      </c>
    </row>
    <row r="4837" spans="79:87">
      <c r="CA4837" s="351">
        <v>4834</v>
      </c>
      <c r="CB4837" s="358"/>
      <c r="CC4837" s="360" t="s">
        <v>4807</v>
      </c>
      <c r="CD4837" s="353" t="s">
        <v>1939</v>
      </c>
      <c r="CE4837" s="360" t="s">
        <v>8501</v>
      </c>
      <c r="CF4837" s="354" t="s">
        <v>2147</v>
      </c>
      <c r="CG4837" s="355" t="s">
        <v>752</v>
      </c>
      <c r="CH4837" s="356">
        <v>5500</v>
      </c>
      <c r="CI4837" s="357">
        <v>45717</v>
      </c>
    </row>
    <row r="4838" spans="79:87">
      <c r="CA4838" s="351">
        <v>4835</v>
      </c>
      <c r="CB4838" s="358"/>
      <c r="CC4838" s="360" t="s">
        <v>4807</v>
      </c>
      <c r="CD4838" s="353" t="s">
        <v>1939</v>
      </c>
      <c r="CE4838" s="360" t="s">
        <v>8501</v>
      </c>
      <c r="CF4838" s="354" t="s">
        <v>2147</v>
      </c>
      <c r="CG4838" s="355" t="s">
        <v>752</v>
      </c>
      <c r="CH4838" s="356">
        <v>27500</v>
      </c>
      <c r="CI4838" s="357">
        <v>45689</v>
      </c>
    </row>
    <row r="4839" spans="79:87">
      <c r="CA4839" s="351">
        <v>4836</v>
      </c>
      <c r="CB4839" s="358"/>
      <c r="CC4839" s="360" t="s">
        <v>4807</v>
      </c>
      <c r="CD4839" s="353" t="s">
        <v>1939</v>
      </c>
      <c r="CE4839" s="360" t="s">
        <v>8501</v>
      </c>
      <c r="CF4839" s="354" t="s">
        <v>7684</v>
      </c>
      <c r="CG4839" s="355" t="s">
        <v>665</v>
      </c>
      <c r="CH4839" s="356">
        <v>7860</v>
      </c>
      <c r="CI4839" s="357">
        <v>45658</v>
      </c>
    </row>
    <row r="4840" spans="79:87">
      <c r="CA4840" s="351">
        <v>4837</v>
      </c>
      <c r="CB4840" s="358"/>
      <c r="CC4840" s="360" t="s">
        <v>4807</v>
      </c>
      <c r="CD4840" s="353" t="s">
        <v>1939</v>
      </c>
      <c r="CE4840" s="360" t="s">
        <v>8501</v>
      </c>
      <c r="CF4840" s="354" t="s">
        <v>2278</v>
      </c>
      <c r="CG4840" s="355" t="s">
        <v>685</v>
      </c>
      <c r="CH4840" s="356">
        <v>32340</v>
      </c>
      <c r="CI4840" s="357">
        <v>45717</v>
      </c>
    </row>
    <row r="4841" spans="79:87">
      <c r="CA4841" s="351">
        <v>4838</v>
      </c>
      <c r="CB4841" s="358"/>
      <c r="CC4841" s="360" t="s">
        <v>4807</v>
      </c>
      <c r="CD4841" s="353" t="s">
        <v>1987</v>
      </c>
      <c r="CE4841" s="360" t="s">
        <v>8502</v>
      </c>
      <c r="CF4841" s="354" t="s">
        <v>3680</v>
      </c>
      <c r="CG4841" s="355" t="s">
        <v>654</v>
      </c>
      <c r="CH4841" s="356">
        <v>30900</v>
      </c>
      <c r="CI4841" s="357">
        <v>45717</v>
      </c>
    </row>
    <row r="4842" spans="79:87">
      <c r="CA4842" s="351">
        <v>4839</v>
      </c>
      <c r="CB4842" s="358"/>
      <c r="CC4842" s="360" t="s">
        <v>4807</v>
      </c>
      <c r="CD4842" s="353" t="s">
        <v>1987</v>
      </c>
      <c r="CE4842" s="360" t="s">
        <v>8502</v>
      </c>
      <c r="CF4842" s="354" t="s">
        <v>3680</v>
      </c>
      <c r="CG4842" s="355" t="s">
        <v>654</v>
      </c>
      <c r="CH4842" s="356">
        <v>9270</v>
      </c>
      <c r="CI4842" s="357">
        <v>45717</v>
      </c>
    </row>
    <row r="4843" spans="79:87">
      <c r="CA4843" s="351">
        <v>4840</v>
      </c>
      <c r="CB4843" s="358"/>
      <c r="CC4843" s="360" t="s">
        <v>4807</v>
      </c>
      <c r="CD4843" s="353" t="s">
        <v>8503</v>
      </c>
      <c r="CE4843" s="360" t="s">
        <v>8504</v>
      </c>
      <c r="CF4843" s="354" t="s">
        <v>2215</v>
      </c>
      <c r="CG4843" s="355" t="s">
        <v>683</v>
      </c>
      <c r="CH4843" s="356">
        <v>10650</v>
      </c>
      <c r="CI4843" s="357">
        <v>45717</v>
      </c>
    </row>
    <row r="4844" spans="79:87">
      <c r="CA4844" s="351">
        <v>4841</v>
      </c>
      <c r="CB4844" s="358"/>
      <c r="CC4844" s="360" t="s">
        <v>4807</v>
      </c>
      <c r="CD4844" s="353" t="s">
        <v>8503</v>
      </c>
      <c r="CE4844" s="360" t="s">
        <v>8504</v>
      </c>
      <c r="CF4844" s="354" t="s">
        <v>2300</v>
      </c>
      <c r="CG4844" s="355" t="s">
        <v>641</v>
      </c>
      <c r="CH4844" s="356">
        <v>14610</v>
      </c>
      <c r="CI4844" s="357">
        <v>45717</v>
      </c>
    </row>
    <row r="4845" spans="79:87">
      <c r="CA4845" s="351">
        <v>4842</v>
      </c>
      <c r="CB4845" s="358"/>
      <c r="CC4845" s="360" t="s">
        <v>4807</v>
      </c>
      <c r="CD4845" s="353" t="s">
        <v>8503</v>
      </c>
      <c r="CE4845" s="360" t="s">
        <v>8504</v>
      </c>
      <c r="CF4845" s="354" t="s">
        <v>2864</v>
      </c>
      <c r="CG4845" s="355" t="s">
        <v>640</v>
      </c>
      <c r="CH4845" s="356">
        <v>21720</v>
      </c>
      <c r="CI4845" s="357">
        <v>45717</v>
      </c>
    </row>
    <row r="4846" spans="79:87">
      <c r="CA4846" s="351">
        <v>4843</v>
      </c>
      <c r="CB4846" s="358"/>
      <c r="CC4846" s="360" t="s">
        <v>4807</v>
      </c>
      <c r="CD4846" s="353" t="s">
        <v>8503</v>
      </c>
      <c r="CE4846" s="360" t="s">
        <v>8504</v>
      </c>
      <c r="CF4846" s="354" t="s">
        <v>2864</v>
      </c>
      <c r="CG4846" s="355" t="s">
        <v>640</v>
      </c>
      <c r="CH4846" s="356">
        <v>21720</v>
      </c>
      <c r="CI4846" s="357">
        <v>45717</v>
      </c>
    </row>
    <row r="4847" spans="79:87">
      <c r="CA4847" s="351">
        <v>4844</v>
      </c>
      <c r="CB4847" s="358"/>
      <c r="CC4847" s="360" t="s">
        <v>8505</v>
      </c>
      <c r="CD4847" s="353" t="s">
        <v>8506</v>
      </c>
      <c r="CE4847" s="360" t="s">
        <v>8507</v>
      </c>
      <c r="CF4847" s="354" t="s">
        <v>2131</v>
      </c>
      <c r="CG4847" s="355" t="s">
        <v>808</v>
      </c>
      <c r="CH4847" s="356">
        <v>90000</v>
      </c>
      <c r="CI4847" s="357">
        <v>45689</v>
      </c>
    </row>
    <row r="4848" spans="79:87">
      <c r="CA4848" s="351">
        <v>4845</v>
      </c>
      <c r="CB4848" s="358"/>
      <c r="CC4848" s="360" t="s">
        <v>8505</v>
      </c>
      <c r="CD4848" s="353" t="s">
        <v>8506</v>
      </c>
      <c r="CE4848" s="360" t="s">
        <v>8507</v>
      </c>
      <c r="CF4848" s="354" t="s">
        <v>2134</v>
      </c>
      <c r="CG4848" s="355" t="s">
        <v>807</v>
      </c>
      <c r="CH4848" s="356">
        <v>110000</v>
      </c>
      <c r="CI4848" s="357">
        <v>45658</v>
      </c>
    </row>
    <row r="4849" spans="79:87">
      <c r="CA4849" s="351">
        <v>4846</v>
      </c>
      <c r="CB4849" s="358"/>
      <c r="CC4849" s="360" t="s">
        <v>8505</v>
      </c>
      <c r="CD4849" s="353" t="s">
        <v>8506</v>
      </c>
      <c r="CE4849" s="360" t="s">
        <v>8507</v>
      </c>
      <c r="CF4849" s="354" t="s">
        <v>2134</v>
      </c>
      <c r="CG4849" s="355" t="s">
        <v>807</v>
      </c>
      <c r="CH4849" s="356">
        <v>110000</v>
      </c>
      <c r="CI4849" s="357">
        <v>45717</v>
      </c>
    </row>
    <row r="4850" spans="79:87">
      <c r="CA4850" s="351">
        <v>4847</v>
      </c>
      <c r="CB4850" s="358"/>
      <c r="CC4850" s="360" t="s">
        <v>8505</v>
      </c>
      <c r="CD4850" s="353" t="s">
        <v>8506</v>
      </c>
      <c r="CE4850" s="360" t="s">
        <v>8507</v>
      </c>
      <c r="CF4850" s="354" t="s">
        <v>2065</v>
      </c>
      <c r="CG4850" s="355" t="s">
        <v>811</v>
      </c>
      <c r="CH4850" s="356">
        <v>450000</v>
      </c>
      <c r="CI4850" s="357">
        <v>45717</v>
      </c>
    </row>
    <row r="4851" spans="79:87">
      <c r="CA4851" s="351">
        <v>4848</v>
      </c>
      <c r="CB4851" s="358"/>
      <c r="CC4851" s="360" t="s">
        <v>8505</v>
      </c>
      <c r="CD4851" s="353" t="s">
        <v>8506</v>
      </c>
      <c r="CE4851" s="360" t="s">
        <v>8507</v>
      </c>
      <c r="CF4851" s="354" t="s">
        <v>2137</v>
      </c>
      <c r="CG4851" s="355" t="s">
        <v>810</v>
      </c>
      <c r="CH4851" s="356">
        <v>360000</v>
      </c>
      <c r="CI4851" s="357">
        <v>45717</v>
      </c>
    </row>
    <row r="4852" spans="79:87">
      <c r="CA4852" s="351">
        <v>4849</v>
      </c>
      <c r="CB4852" s="358"/>
      <c r="CC4852" s="360" t="s">
        <v>8505</v>
      </c>
      <c r="CD4852" s="353" t="s">
        <v>8506</v>
      </c>
      <c r="CE4852" s="360" t="s">
        <v>8507</v>
      </c>
      <c r="CF4852" s="354" t="s">
        <v>2092</v>
      </c>
      <c r="CG4852" s="355" t="s">
        <v>812</v>
      </c>
      <c r="CH4852" s="356">
        <v>115000</v>
      </c>
      <c r="CI4852" s="357">
        <v>45717</v>
      </c>
    </row>
    <row r="4853" spans="79:87">
      <c r="CA4853" s="351">
        <v>4850</v>
      </c>
      <c r="CB4853" s="358"/>
      <c r="CC4853" s="360" t="s">
        <v>8505</v>
      </c>
      <c r="CD4853" s="353" t="s">
        <v>8506</v>
      </c>
      <c r="CE4853" s="360" t="s">
        <v>8507</v>
      </c>
      <c r="CF4853" s="354" t="s">
        <v>2147</v>
      </c>
      <c r="CG4853" s="355" t="s">
        <v>752</v>
      </c>
      <c r="CH4853" s="356">
        <v>88000</v>
      </c>
      <c r="CI4853" s="357">
        <v>45717</v>
      </c>
    </row>
    <row r="4854" spans="79:87">
      <c r="CA4854" s="351">
        <v>4851</v>
      </c>
      <c r="CB4854" s="358"/>
      <c r="CC4854" s="360" t="s">
        <v>8505</v>
      </c>
      <c r="CD4854" s="353" t="s">
        <v>8506</v>
      </c>
      <c r="CE4854" s="360" t="s">
        <v>8507</v>
      </c>
      <c r="CF4854" s="354" t="s">
        <v>8508</v>
      </c>
      <c r="CG4854" s="355" t="s">
        <v>702</v>
      </c>
      <c r="CH4854" s="356">
        <v>31680</v>
      </c>
      <c r="CI4854" s="357">
        <v>45717</v>
      </c>
    </row>
    <row r="4855" spans="79:87">
      <c r="CA4855" s="351">
        <v>4852</v>
      </c>
      <c r="CB4855" s="358"/>
      <c r="CC4855" s="360" t="s">
        <v>8505</v>
      </c>
      <c r="CD4855" s="353" t="s">
        <v>8506</v>
      </c>
      <c r="CE4855" s="360" t="s">
        <v>8507</v>
      </c>
      <c r="CF4855" s="354" t="s">
        <v>2831</v>
      </c>
      <c r="CG4855" s="355" t="s">
        <v>671</v>
      </c>
      <c r="CH4855" s="356">
        <v>39780</v>
      </c>
      <c r="CI4855" s="357">
        <v>45717</v>
      </c>
    </row>
    <row r="4856" spans="79:87">
      <c r="CA4856" s="351">
        <v>4853</v>
      </c>
      <c r="CB4856" s="358"/>
      <c r="CC4856" s="360" t="s">
        <v>8505</v>
      </c>
      <c r="CD4856" s="353" t="s">
        <v>8506</v>
      </c>
      <c r="CE4856" s="360" t="s">
        <v>8507</v>
      </c>
      <c r="CF4856" s="354" t="s">
        <v>2131</v>
      </c>
      <c r="CG4856" s="355" t="s">
        <v>808</v>
      </c>
      <c r="CH4856" s="356">
        <v>90000</v>
      </c>
      <c r="CI4856" s="357">
        <v>45689</v>
      </c>
    </row>
    <row r="4857" spans="79:87">
      <c r="CA4857" s="351">
        <v>4854</v>
      </c>
      <c r="CB4857" s="358"/>
      <c r="CC4857" s="360" t="s">
        <v>8509</v>
      </c>
      <c r="CD4857" s="353" t="s">
        <v>8510</v>
      </c>
      <c r="CE4857" s="360" t="s">
        <v>7665</v>
      </c>
      <c r="CF4857" s="354" t="s">
        <v>2072</v>
      </c>
      <c r="CG4857" s="355" t="s">
        <v>800</v>
      </c>
      <c r="CH4857" s="356">
        <v>95000</v>
      </c>
      <c r="CI4857" s="357">
        <v>45658</v>
      </c>
    </row>
    <row r="4858" spans="79:87">
      <c r="CA4858" s="351">
        <v>4855</v>
      </c>
      <c r="CB4858" s="358"/>
      <c r="CC4858" s="360" t="s">
        <v>8509</v>
      </c>
      <c r="CD4858" s="353" t="s">
        <v>8510</v>
      </c>
      <c r="CE4858" s="360" t="s">
        <v>7665</v>
      </c>
      <c r="CF4858" s="354" t="s">
        <v>2137</v>
      </c>
      <c r="CG4858" s="355" t="s">
        <v>810</v>
      </c>
      <c r="CH4858" s="356">
        <v>12000</v>
      </c>
      <c r="CI4858" s="357">
        <v>45717</v>
      </c>
    </row>
    <row r="4859" spans="79:87">
      <c r="CA4859" s="351">
        <v>4856</v>
      </c>
      <c r="CB4859" s="358"/>
      <c r="CC4859" s="360" t="s">
        <v>4807</v>
      </c>
      <c r="CD4859" s="353" t="s">
        <v>4074</v>
      </c>
      <c r="CE4859" s="360" t="s">
        <v>8511</v>
      </c>
      <c r="CF4859" s="354" t="s">
        <v>2131</v>
      </c>
      <c r="CG4859" s="355" t="s">
        <v>808</v>
      </c>
      <c r="CH4859" s="356">
        <v>30000</v>
      </c>
      <c r="CI4859" s="357">
        <v>45717</v>
      </c>
    </row>
    <row r="4860" spans="79:87">
      <c r="CA4860" s="351">
        <v>4857</v>
      </c>
      <c r="CB4860" s="358"/>
      <c r="CC4860" s="360" t="s">
        <v>4807</v>
      </c>
      <c r="CD4860" s="353" t="s">
        <v>4074</v>
      </c>
      <c r="CE4860" s="360" t="s">
        <v>8511</v>
      </c>
      <c r="CF4860" s="354" t="s">
        <v>2131</v>
      </c>
      <c r="CG4860" s="355" t="s">
        <v>808</v>
      </c>
      <c r="CH4860" s="356">
        <v>60000</v>
      </c>
      <c r="CI4860" s="357">
        <v>45717</v>
      </c>
    </row>
    <row r="4861" spans="79:87">
      <c r="CA4861" s="351">
        <v>4858</v>
      </c>
      <c r="CB4861" s="358"/>
      <c r="CC4861" s="360" t="s">
        <v>4807</v>
      </c>
      <c r="CD4861" s="353" t="s">
        <v>6137</v>
      </c>
      <c r="CE4861" s="360" t="s">
        <v>6078</v>
      </c>
      <c r="CF4861" s="354" t="s">
        <v>2065</v>
      </c>
      <c r="CG4861" s="355" t="s">
        <v>811</v>
      </c>
      <c r="CH4861" s="356">
        <v>15000</v>
      </c>
      <c r="CI4861" s="357">
        <v>45717</v>
      </c>
    </row>
    <row r="4862" spans="79:87">
      <c r="CA4862" s="351">
        <v>4859</v>
      </c>
      <c r="CB4862" s="358"/>
      <c r="CC4862" s="360" t="s">
        <v>4807</v>
      </c>
      <c r="CD4862" s="353" t="s">
        <v>8512</v>
      </c>
      <c r="CE4862" s="360" t="s">
        <v>8513</v>
      </c>
      <c r="CF4862" s="354" t="s">
        <v>2134</v>
      </c>
      <c r="CG4862" s="355" t="s">
        <v>807</v>
      </c>
      <c r="CH4862" s="356">
        <v>88000</v>
      </c>
      <c r="CI4862" s="357">
        <v>45717</v>
      </c>
    </row>
    <row r="4863" spans="79:87">
      <c r="CA4863" s="351">
        <v>4860</v>
      </c>
      <c r="CB4863" s="358"/>
      <c r="CC4863" s="360" t="s">
        <v>4807</v>
      </c>
      <c r="CD4863" s="353" t="s">
        <v>8514</v>
      </c>
      <c r="CE4863" s="360" t="s">
        <v>7890</v>
      </c>
      <c r="CF4863" s="354" t="s">
        <v>2580</v>
      </c>
      <c r="CG4863" s="355" t="s">
        <v>823</v>
      </c>
      <c r="CH4863" s="356">
        <v>20500</v>
      </c>
      <c r="CI4863" s="357">
        <v>45717</v>
      </c>
    </row>
    <row r="4864" spans="79:87">
      <c r="CA4864" s="351">
        <v>4861</v>
      </c>
      <c r="CB4864" s="358"/>
      <c r="CC4864" s="360" t="s">
        <v>4807</v>
      </c>
      <c r="CD4864" s="353" t="s">
        <v>8515</v>
      </c>
      <c r="CE4864" s="360" t="s">
        <v>8207</v>
      </c>
      <c r="CF4864" s="354" t="s">
        <v>7996</v>
      </c>
      <c r="CG4864" s="355" t="s">
        <v>758</v>
      </c>
      <c r="CH4864" s="356">
        <v>16470</v>
      </c>
      <c r="CI4864" s="357">
        <v>45717</v>
      </c>
    </row>
    <row r="4865" spans="79:87">
      <c r="CA4865" s="351">
        <v>4862</v>
      </c>
      <c r="CB4865" s="358"/>
      <c r="CC4865" s="360" t="s">
        <v>4807</v>
      </c>
      <c r="CD4865" s="353" t="s">
        <v>8515</v>
      </c>
      <c r="CE4865" s="360" t="s">
        <v>8207</v>
      </c>
      <c r="CF4865" s="354" t="s">
        <v>7996</v>
      </c>
      <c r="CG4865" s="355" t="s">
        <v>758</v>
      </c>
      <c r="CH4865" s="356">
        <v>49410</v>
      </c>
      <c r="CI4865" s="357">
        <v>45689</v>
      </c>
    </row>
    <row r="4866" spans="79:87">
      <c r="CA4866" s="351">
        <v>4863</v>
      </c>
      <c r="CB4866" s="358"/>
      <c r="CC4866" s="360" t="s">
        <v>4807</v>
      </c>
      <c r="CD4866" s="353" t="s">
        <v>8516</v>
      </c>
      <c r="CE4866" s="360" t="s">
        <v>8517</v>
      </c>
      <c r="CF4866" s="354" t="s">
        <v>2065</v>
      </c>
      <c r="CG4866" s="355" t="s">
        <v>811</v>
      </c>
      <c r="CH4866" s="356">
        <v>15000</v>
      </c>
      <c r="CI4866" s="357">
        <v>45658</v>
      </c>
    </row>
    <row r="4867" spans="79:87">
      <c r="CA4867" s="351">
        <v>4864</v>
      </c>
      <c r="CB4867" s="358"/>
      <c r="CC4867" s="360" t="s">
        <v>4807</v>
      </c>
      <c r="CD4867" s="353" t="s">
        <v>8518</v>
      </c>
      <c r="CE4867" s="360" t="s">
        <v>8519</v>
      </c>
      <c r="CF4867" s="354" t="s">
        <v>2732</v>
      </c>
      <c r="CG4867" s="355" t="s">
        <v>802</v>
      </c>
      <c r="CH4867" s="356">
        <v>87000</v>
      </c>
      <c r="CI4867" s="357">
        <v>45717</v>
      </c>
    </row>
    <row r="4868" spans="79:87">
      <c r="CA4868" s="351">
        <v>4865</v>
      </c>
      <c r="CB4868" s="358"/>
      <c r="CC4868" s="360" t="s">
        <v>4807</v>
      </c>
      <c r="CD4868" s="353" t="s">
        <v>8520</v>
      </c>
      <c r="CE4868" s="360" t="s">
        <v>7635</v>
      </c>
      <c r="CF4868" s="354" t="s">
        <v>2732</v>
      </c>
      <c r="CG4868" s="355" t="s">
        <v>802</v>
      </c>
      <c r="CH4868" s="356">
        <v>29000</v>
      </c>
      <c r="CI4868" s="357">
        <v>45717</v>
      </c>
    </row>
    <row r="4869" spans="79:87">
      <c r="CA4869" s="351">
        <v>4866</v>
      </c>
      <c r="CB4869" s="358"/>
      <c r="CC4869" s="360" t="s">
        <v>4807</v>
      </c>
      <c r="CD4869" s="353" t="s">
        <v>8521</v>
      </c>
      <c r="CE4869" s="360" t="s">
        <v>8522</v>
      </c>
      <c r="CF4869" s="354" t="s">
        <v>2065</v>
      </c>
      <c r="CG4869" s="355" t="s">
        <v>811</v>
      </c>
      <c r="CH4869" s="356">
        <v>15000</v>
      </c>
      <c r="CI4869" s="357">
        <v>45717</v>
      </c>
    </row>
    <row r="4870" spans="79:87">
      <c r="CA4870" s="351">
        <v>4867</v>
      </c>
      <c r="CB4870" s="358"/>
      <c r="CC4870" s="360" t="s">
        <v>4807</v>
      </c>
      <c r="CD4870" s="353" t="s">
        <v>8523</v>
      </c>
      <c r="CE4870" s="360" t="s">
        <v>6083</v>
      </c>
      <c r="CF4870" s="354" t="s">
        <v>2732</v>
      </c>
      <c r="CG4870" s="355" t="s">
        <v>802</v>
      </c>
      <c r="CH4870" s="356">
        <v>29000</v>
      </c>
      <c r="CI4870" s="357">
        <v>45717</v>
      </c>
    </row>
    <row r="4871" spans="79:87">
      <c r="CA4871" s="351">
        <v>4868</v>
      </c>
      <c r="CB4871" s="358"/>
      <c r="CC4871" s="360" t="s">
        <v>4807</v>
      </c>
      <c r="CD4871" s="353" t="s">
        <v>8523</v>
      </c>
      <c r="CE4871" s="360" t="s">
        <v>6083</v>
      </c>
      <c r="CF4871" s="354" t="s">
        <v>2137</v>
      </c>
      <c r="CG4871" s="355" t="s">
        <v>810</v>
      </c>
      <c r="CH4871" s="356">
        <v>12000</v>
      </c>
      <c r="CI4871" s="357">
        <v>45717</v>
      </c>
    </row>
    <row r="4872" spans="79:87">
      <c r="CA4872" s="351">
        <v>4869</v>
      </c>
      <c r="CB4872" s="358"/>
      <c r="CC4872" s="360" t="s">
        <v>4807</v>
      </c>
      <c r="CD4872" s="353" t="s">
        <v>8524</v>
      </c>
      <c r="CE4872" s="360" t="s">
        <v>8321</v>
      </c>
      <c r="CF4872" s="354" t="s">
        <v>2060</v>
      </c>
      <c r="CG4872" s="355" t="s">
        <v>761</v>
      </c>
      <c r="CH4872" s="356">
        <v>20760</v>
      </c>
      <c r="CI4872" s="357">
        <v>45717</v>
      </c>
    </row>
    <row r="4873" spans="79:87">
      <c r="CA4873" s="351">
        <v>4870</v>
      </c>
      <c r="CB4873" s="358"/>
      <c r="CC4873" s="360" t="s">
        <v>4807</v>
      </c>
      <c r="CD4873" s="353" t="s">
        <v>1906</v>
      </c>
      <c r="CE4873" s="360" t="s">
        <v>8430</v>
      </c>
      <c r="CF4873" s="354" t="s">
        <v>2147</v>
      </c>
      <c r="CG4873" s="355" t="s">
        <v>752</v>
      </c>
      <c r="CH4873" s="356">
        <v>27500</v>
      </c>
      <c r="CI4873" s="357">
        <v>45717</v>
      </c>
    </row>
    <row r="4874" spans="79:87">
      <c r="CA4874" s="351">
        <v>4871</v>
      </c>
      <c r="CB4874" s="358"/>
      <c r="CC4874" s="360" t="s">
        <v>4807</v>
      </c>
      <c r="CD4874" s="353" t="s">
        <v>1906</v>
      </c>
      <c r="CE4874" s="360" t="s">
        <v>8430</v>
      </c>
      <c r="CF4874" s="354" t="s">
        <v>2147</v>
      </c>
      <c r="CG4874" s="355" t="s">
        <v>752</v>
      </c>
      <c r="CH4874" s="356">
        <v>16500</v>
      </c>
      <c r="CI4874" s="357">
        <v>45689</v>
      </c>
    </row>
    <row r="4875" spans="79:87">
      <c r="CA4875" s="351">
        <v>4872</v>
      </c>
      <c r="CB4875" s="358"/>
      <c r="CC4875" s="360" t="s">
        <v>4807</v>
      </c>
      <c r="CD4875" s="353" t="s">
        <v>8525</v>
      </c>
      <c r="CE4875" s="360" t="s">
        <v>7990</v>
      </c>
      <c r="CF4875" s="354" t="s">
        <v>2082</v>
      </c>
      <c r="CG4875" s="355" t="s">
        <v>693</v>
      </c>
      <c r="CH4875" s="356">
        <v>0</v>
      </c>
      <c r="CI4875" s="357">
        <v>45658</v>
      </c>
    </row>
    <row r="4876" spans="79:87">
      <c r="CA4876" s="351">
        <v>4873</v>
      </c>
      <c r="CB4876" s="358"/>
      <c r="CC4876" s="360" t="s">
        <v>4807</v>
      </c>
      <c r="CD4876" s="353" t="s">
        <v>8526</v>
      </c>
      <c r="CE4876" s="360" t="s">
        <v>6092</v>
      </c>
      <c r="CF4876" s="354" t="s">
        <v>2092</v>
      </c>
      <c r="CG4876" s="355" t="s">
        <v>812</v>
      </c>
      <c r="CH4876" s="356">
        <v>11500</v>
      </c>
      <c r="CI4876" s="357">
        <v>45717</v>
      </c>
    </row>
    <row r="4877" spans="79:87">
      <c r="CA4877" s="351">
        <v>4874</v>
      </c>
      <c r="CB4877" s="358"/>
      <c r="CC4877" s="360" t="s">
        <v>4807</v>
      </c>
      <c r="CD4877" s="353" t="s">
        <v>8527</v>
      </c>
      <c r="CE4877" s="360" t="s">
        <v>8528</v>
      </c>
      <c r="CF4877" s="354" t="s">
        <v>2134</v>
      </c>
      <c r="CG4877" s="355" t="s">
        <v>807</v>
      </c>
      <c r="CH4877" s="356">
        <v>22000</v>
      </c>
      <c r="CI4877" s="357">
        <v>45717</v>
      </c>
    </row>
    <row r="4878" spans="79:87">
      <c r="CA4878" s="351">
        <v>4875</v>
      </c>
      <c r="CB4878" s="358"/>
      <c r="CC4878" s="360" t="s">
        <v>4807</v>
      </c>
      <c r="CD4878" s="353" t="s">
        <v>8529</v>
      </c>
      <c r="CE4878" s="360" t="s">
        <v>8530</v>
      </c>
      <c r="CF4878" s="354" t="s">
        <v>2732</v>
      </c>
      <c r="CG4878" s="355" t="s">
        <v>802</v>
      </c>
      <c r="CH4878" s="356">
        <v>58000</v>
      </c>
      <c r="CI4878" s="357">
        <v>45717</v>
      </c>
    </row>
    <row r="4879" spans="79:87">
      <c r="CA4879" s="351">
        <v>4876</v>
      </c>
      <c r="CB4879" s="358"/>
      <c r="CC4879" s="360" t="s">
        <v>4807</v>
      </c>
      <c r="CD4879" s="353" t="s">
        <v>1965</v>
      </c>
      <c r="CE4879" s="360" t="s">
        <v>7989</v>
      </c>
      <c r="CF4879" s="354" t="s">
        <v>2109</v>
      </c>
      <c r="CG4879" s="355" t="s">
        <v>631</v>
      </c>
      <c r="CH4879" s="356">
        <v>-862500</v>
      </c>
      <c r="CI4879" s="357">
        <v>45717</v>
      </c>
    </row>
    <row r="4880" spans="79:87">
      <c r="CA4880" s="351">
        <v>4877</v>
      </c>
      <c r="CB4880" s="358"/>
      <c r="CC4880" s="360" t="s">
        <v>4807</v>
      </c>
      <c r="CD4880" s="353" t="s">
        <v>8531</v>
      </c>
      <c r="CE4880" s="360" t="s">
        <v>8532</v>
      </c>
      <c r="CF4880" s="354" t="s">
        <v>2046</v>
      </c>
      <c r="CG4880" s="355" t="s">
        <v>821</v>
      </c>
      <c r="CH4880" s="356">
        <v>22600</v>
      </c>
      <c r="CI4880" s="357">
        <v>45717</v>
      </c>
    </row>
    <row r="4881" spans="79:87">
      <c r="CA4881" s="351">
        <v>4878</v>
      </c>
      <c r="CB4881" s="358"/>
      <c r="CC4881" s="360" t="s">
        <v>4807</v>
      </c>
      <c r="CD4881" s="353" t="s">
        <v>8533</v>
      </c>
      <c r="CE4881" s="360" t="s">
        <v>8534</v>
      </c>
      <c r="CF4881" s="354" t="s">
        <v>2082</v>
      </c>
      <c r="CG4881" s="355" t="s">
        <v>693</v>
      </c>
      <c r="CH4881" s="356">
        <v>0</v>
      </c>
      <c r="CI4881" s="357">
        <v>45717</v>
      </c>
    </row>
    <row r="4882" spans="79:87">
      <c r="CA4882" s="351">
        <v>4879</v>
      </c>
      <c r="CB4882" s="358"/>
      <c r="CC4882" s="360" t="s">
        <v>4807</v>
      </c>
      <c r="CD4882" s="353" t="s">
        <v>8535</v>
      </c>
      <c r="CE4882" s="360" t="s">
        <v>7835</v>
      </c>
      <c r="CF4882" s="354" t="s">
        <v>7861</v>
      </c>
      <c r="CG4882" s="355" t="s">
        <v>713</v>
      </c>
      <c r="CH4882" s="356">
        <v>3450</v>
      </c>
      <c r="CI4882" s="357">
        <v>45717</v>
      </c>
    </row>
    <row r="4883" spans="79:87">
      <c r="CA4883" s="351">
        <v>4880</v>
      </c>
      <c r="CB4883" s="358"/>
      <c r="CC4883" s="360" t="s">
        <v>4807</v>
      </c>
      <c r="CD4883" s="353" t="s">
        <v>8535</v>
      </c>
      <c r="CE4883" s="360" t="s">
        <v>7835</v>
      </c>
      <c r="CF4883" s="354" t="s">
        <v>2147</v>
      </c>
      <c r="CG4883" s="355" t="s">
        <v>752</v>
      </c>
      <c r="CH4883" s="356">
        <v>27500</v>
      </c>
      <c r="CI4883" s="357">
        <v>45689</v>
      </c>
    </row>
    <row r="4884" spans="79:87">
      <c r="CA4884" s="351">
        <v>4881</v>
      </c>
      <c r="CB4884" s="358"/>
      <c r="CC4884" s="360" t="s">
        <v>4807</v>
      </c>
      <c r="CD4884" s="353" t="s">
        <v>8536</v>
      </c>
      <c r="CE4884" s="360" t="s">
        <v>8534</v>
      </c>
      <c r="CF4884" s="354" t="s">
        <v>2065</v>
      </c>
      <c r="CG4884" s="355" t="s">
        <v>811</v>
      </c>
      <c r="CH4884" s="356">
        <v>15000</v>
      </c>
      <c r="CI4884" s="357">
        <v>45658</v>
      </c>
    </row>
    <row r="4885" spans="79:87">
      <c r="CA4885" s="351">
        <v>4882</v>
      </c>
      <c r="CB4885" s="358"/>
      <c r="CC4885" s="360" t="s">
        <v>4807</v>
      </c>
      <c r="CD4885" s="353" t="s">
        <v>8537</v>
      </c>
      <c r="CE4885" s="360" t="s">
        <v>8538</v>
      </c>
      <c r="CF4885" s="354" t="s">
        <v>3381</v>
      </c>
      <c r="CG4885" s="355" t="s">
        <v>821</v>
      </c>
      <c r="CH4885" s="356">
        <v>20340</v>
      </c>
      <c r="CI4885" s="357">
        <v>45717</v>
      </c>
    </row>
    <row r="4886" spans="79:87">
      <c r="CA4886" s="351">
        <v>4883</v>
      </c>
      <c r="CB4886" s="358"/>
      <c r="CC4886" s="360" t="s">
        <v>4807</v>
      </c>
      <c r="CD4886" s="353" t="s">
        <v>8539</v>
      </c>
      <c r="CE4886" s="360" t="s">
        <v>8316</v>
      </c>
      <c r="CF4886" s="354" t="s">
        <v>7784</v>
      </c>
      <c r="CG4886" s="355" t="s">
        <v>7785</v>
      </c>
      <c r="CH4886" s="356">
        <v>38700</v>
      </c>
      <c r="CI4886" s="357">
        <v>45717</v>
      </c>
    </row>
    <row r="4887" spans="79:87">
      <c r="CA4887" s="351">
        <v>4884</v>
      </c>
      <c r="CB4887" s="358"/>
      <c r="CC4887" s="360" t="s">
        <v>4807</v>
      </c>
      <c r="CD4887" s="353" t="s">
        <v>8539</v>
      </c>
      <c r="CE4887" s="360" t="s">
        <v>8316</v>
      </c>
      <c r="CF4887" s="354" t="s">
        <v>2137</v>
      </c>
      <c r="CG4887" s="355" t="s">
        <v>810</v>
      </c>
      <c r="CH4887" s="356">
        <v>12000</v>
      </c>
      <c r="CI4887" s="357">
        <v>45717</v>
      </c>
    </row>
    <row r="4888" spans="79:87">
      <c r="CA4888" s="351">
        <v>4885</v>
      </c>
      <c r="CB4888" s="358"/>
      <c r="CC4888" s="360" t="s">
        <v>4807</v>
      </c>
      <c r="CD4888" s="353" t="s">
        <v>8540</v>
      </c>
      <c r="CE4888" s="360" t="s">
        <v>7639</v>
      </c>
      <c r="CF4888" s="354" t="s">
        <v>2855</v>
      </c>
      <c r="CG4888" s="355" t="s">
        <v>707</v>
      </c>
      <c r="CH4888" s="356">
        <v>30270</v>
      </c>
      <c r="CI4888" s="357">
        <v>45717</v>
      </c>
    </row>
    <row r="4889" spans="79:87">
      <c r="CA4889" s="351">
        <v>4886</v>
      </c>
      <c r="CB4889" s="358"/>
      <c r="CC4889" s="360" t="s">
        <v>4807</v>
      </c>
      <c r="CD4889" s="353" t="s">
        <v>8541</v>
      </c>
      <c r="CE4889" s="360" t="s">
        <v>6083</v>
      </c>
      <c r="CF4889" s="354" t="s">
        <v>2137</v>
      </c>
      <c r="CG4889" s="355" t="s">
        <v>810</v>
      </c>
      <c r="CH4889" s="356">
        <v>12000</v>
      </c>
      <c r="CI4889" s="357">
        <v>45717</v>
      </c>
    </row>
    <row r="4890" spans="79:87">
      <c r="CA4890" s="351">
        <v>4887</v>
      </c>
      <c r="CB4890" s="358"/>
      <c r="CC4890" s="360" t="s">
        <v>4807</v>
      </c>
      <c r="CD4890" s="353" t="s">
        <v>6364</v>
      </c>
      <c r="CE4890" s="360" t="s">
        <v>8542</v>
      </c>
      <c r="CF4890" s="354" t="s">
        <v>2082</v>
      </c>
      <c r="CG4890" s="355" t="s">
        <v>693</v>
      </c>
      <c r="CH4890" s="356">
        <v>0</v>
      </c>
      <c r="CI4890" s="357">
        <v>45717</v>
      </c>
    </row>
    <row r="4891" spans="79:87">
      <c r="CA4891" s="351">
        <v>4888</v>
      </c>
      <c r="CB4891" s="358"/>
      <c r="CC4891" s="360" t="s">
        <v>4807</v>
      </c>
      <c r="CD4891" s="353" t="s">
        <v>1679</v>
      </c>
      <c r="CE4891" s="360" t="s">
        <v>8543</v>
      </c>
      <c r="CF4891" s="354" t="s">
        <v>2679</v>
      </c>
      <c r="CG4891" s="355" t="s">
        <v>627</v>
      </c>
      <c r="CH4891" s="356">
        <v>154500</v>
      </c>
      <c r="CI4891" s="357">
        <v>45717</v>
      </c>
    </row>
    <row r="4892" spans="79:87">
      <c r="CA4892" s="351">
        <v>4889</v>
      </c>
      <c r="CB4892" s="358"/>
      <c r="CC4892" s="360" t="s">
        <v>4807</v>
      </c>
      <c r="CD4892" s="353" t="s">
        <v>1679</v>
      </c>
      <c r="CE4892" s="360" t="s">
        <v>8543</v>
      </c>
      <c r="CF4892" s="354" t="s">
        <v>3493</v>
      </c>
      <c r="CG4892" s="355" t="s">
        <v>748</v>
      </c>
      <c r="CH4892" s="356">
        <v>66024</v>
      </c>
      <c r="CI4892" s="357">
        <v>45689</v>
      </c>
    </row>
    <row r="4893" spans="79:87">
      <c r="CA4893" s="351">
        <v>4890</v>
      </c>
      <c r="CB4893" s="358"/>
      <c r="CC4893" s="360" t="s">
        <v>4807</v>
      </c>
      <c r="CD4893" s="353" t="s">
        <v>1679</v>
      </c>
      <c r="CE4893" s="360" t="s">
        <v>8543</v>
      </c>
      <c r="CF4893" s="354" t="s">
        <v>2147</v>
      </c>
      <c r="CG4893" s="355" t="s">
        <v>752</v>
      </c>
      <c r="CH4893" s="356">
        <v>176000</v>
      </c>
      <c r="CI4893" s="357">
        <v>45658</v>
      </c>
    </row>
    <row r="4894" spans="79:87">
      <c r="CA4894" s="351">
        <v>4891</v>
      </c>
      <c r="CB4894" s="358"/>
      <c r="CC4894" s="360" t="s">
        <v>4807</v>
      </c>
      <c r="CD4894" s="353" t="s">
        <v>1679</v>
      </c>
      <c r="CE4894" s="360" t="s">
        <v>8543</v>
      </c>
      <c r="CF4894" s="354" t="s">
        <v>2134</v>
      </c>
      <c r="CG4894" s="355" t="s">
        <v>807</v>
      </c>
      <c r="CH4894" s="356">
        <v>22000</v>
      </c>
      <c r="CI4894" s="357">
        <v>45717</v>
      </c>
    </row>
    <row r="4895" spans="79:87">
      <c r="CA4895" s="351">
        <v>4892</v>
      </c>
      <c r="CB4895" s="358"/>
      <c r="CC4895" s="360" t="s">
        <v>4807</v>
      </c>
      <c r="CD4895" s="353" t="s">
        <v>1679</v>
      </c>
      <c r="CE4895" s="360" t="s">
        <v>8543</v>
      </c>
      <c r="CF4895" s="354" t="s">
        <v>3976</v>
      </c>
      <c r="CG4895" s="355" t="s">
        <v>654</v>
      </c>
      <c r="CH4895" s="356">
        <v>51500</v>
      </c>
      <c r="CI4895" s="357">
        <v>45717</v>
      </c>
    </row>
    <row r="4896" spans="79:87">
      <c r="CA4896" s="351">
        <v>4893</v>
      </c>
      <c r="CB4896" s="358"/>
      <c r="CC4896" s="360" t="s">
        <v>4807</v>
      </c>
      <c r="CD4896" s="353" t="s">
        <v>1679</v>
      </c>
      <c r="CE4896" s="360" t="s">
        <v>8543</v>
      </c>
      <c r="CF4896" s="354" t="s">
        <v>2827</v>
      </c>
      <c r="CG4896" s="355" t="s">
        <v>627</v>
      </c>
      <c r="CH4896" s="356">
        <v>30900</v>
      </c>
      <c r="CI4896" s="357">
        <v>45717</v>
      </c>
    </row>
    <row r="4897" spans="79:87">
      <c r="CA4897" s="351">
        <v>4894</v>
      </c>
      <c r="CB4897" s="358"/>
      <c r="CC4897" s="360" t="s">
        <v>4807</v>
      </c>
      <c r="CD4897" s="353" t="s">
        <v>1679</v>
      </c>
      <c r="CE4897" s="360" t="s">
        <v>8543</v>
      </c>
      <c r="CF4897" s="354" t="s">
        <v>2147</v>
      </c>
      <c r="CG4897" s="355" t="s">
        <v>752</v>
      </c>
      <c r="CH4897" s="356">
        <v>176000</v>
      </c>
      <c r="CI4897" s="357">
        <v>45717</v>
      </c>
    </row>
    <row r="4898" spans="79:87">
      <c r="CA4898" s="351">
        <v>4895</v>
      </c>
      <c r="CB4898" s="358"/>
      <c r="CC4898" s="360" t="s">
        <v>4807</v>
      </c>
      <c r="CD4898" s="353" t="s">
        <v>1679</v>
      </c>
      <c r="CE4898" s="360" t="s">
        <v>8543</v>
      </c>
      <c r="CF4898" s="354" t="s">
        <v>3976</v>
      </c>
      <c r="CG4898" s="355" t="s">
        <v>654</v>
      </c>
      <c r="CH4898" s="356">
        <v>103000</v>
      </c>
      <c r="CI4898" s="357">
        <v>45717</v>
      </c>
    </row>
    <row r="4899" spans="79:87">
      <c r="CA4899" s="351">
        <v>4896</v>
      </c>
      <c r="CB4899" s="358"/>
      <c r="CC4899" s="360" t="s">
        <v>4807</v>
      </c>
      <c r="CD4899" s="353" t="s">
        <v>1679</v>
      </c>
      <c r="CE4899" s="360" t="s">
        <v>8543</v>
      </c>
      <c r="CF4899" s="354" t="s">
        <v>2679</v>
      </c>
      <c r="CG4899" s="355" t="s">
        <v>627</v>
      </c>
      <c r="CH4899" s="356">
        <v>103000</v>
      </c>
      <c r="CI4899" s="357">
        <v>45717</v>
      </c>
    </row>
    <row r="4900" spans="79:87">
      <c r="CA4900" s="351">
        <v>4897</v>
      </c>
      <c r="CB4900" s="358"/>
      <c r="CC4900" s="360" t="s">
        <v>4807</v>
      </c>
      <c r="CD4900" s="353" t="s">
        <v>1679</v>
      </c>
      <c r="CE4900" s="360" t="s">
        <v>8543</v>
      </c>
      <c r="CF4900" s="354" t="s">
        <v>2147</v>
      </c>
      <c r="CG4900" s="355" t="s">
        <v>752</v>
      </c>
      <c r="CH4900" s="356">
        <v>352000</v>
      </c>
      <c r="CI4900" s="357">
        <v>45717</v>
      </c>
    </row>
    <row r="4901" spans="79:87">
      <c r="CA4901" s="351">
        <v>4898</v>
      </c>
      <c r="CB4901" s="358"/>
      <c r="CC4901" s="360" t="s">
        <v>4807</v>
      </c>
      <c r="CD4901" s="353" t="s">
        <v>1679</v>
      </c>
      <c r="CE4901" s="360" t="s">
        <v>8543</v>
      </c>
      <c r="CF4901" s="354" t="s">
        <v>2147</v>
      </c>
      <c r="CG4901" s="355" t="s">
        <v>752</v>
      </c>
      <c r="CH4901" s="356">
        <v>16500</v>
      </c>
      <c r="CI4901" s="357">
        <v>45689</v>
      </c>
    </row>
    <row r="4902" spans="79:87">
      <c r="CA4902" s="351">
        <v>4899</v>
      </c>
      <c r="CB4902" s="358"/>
      <c r="CC4902" s="360" t="s">
        <v>4807</v>
      </c>
      <c r="CD4902" s="353" t="s">
        <v>1679</v>
      </c>
      <c r="CE4902" s="360" t="s">
        <v>8543</v>
      </c>
      <c r="CF4902" s="354" t="s">
        <v>3493</v>
      </c>
      <c r="CG4902" s="355" t="s">
        <v>748</v>
      </c>
      <c r="CH4902" s="356">
        <v>33012</v>
      </c>
      <c r="CI4902" s="357">
        <v>45658</v>
      </c>
    </row>
    <row r="4903" spans="79:87">
      <c r="CA4903" s="351">
        <v>4900</v>
      </c>
      <c r="CB4903" s="358"/>
      <c r="CC4903" s="360" t="s">
        <v>4807</v>
      </c>
      <c r="CD4903" s="353" t="s">
        <v>1679</v>
      </c>
      <c r="CE4903" s="360" t="s">
        <v>8543</v>
      </c>
      <c r="CF4903" s="354" t="s">
        <v>2147</v>
      </c>
      <c r="CG4903" s="355" t="s">
        <v>752</v>
      </c>
      <c r="CH4903" s="356">
        <v>176000</v>
      </c>
      <c r="CI4903" s="357">
        <v>45717</v>
      </c>
    </row>
    <row r="4904" spans="79:87">
      <c r="CA4904" s="351">
        <v>4901</v>
      </c>
      <c r="CB4904" s="358"/>
      <c r="CC4904" s="360" t="s">
        <v>4807</v>
      </c>
      <c r="CD4904" s="353" t="s">
        <v>8544</v>
      </c>
      <c r="CE4904" s="360" t="s">
        <v>6171</v>
      </c>
      <c r="CF4904" s="354" t="s">
        <v>2092</v>
      </c>
      <c r="CG4904" s="355" t="s">
        <v>812</v>
      </c>
      <c r="CH4904" s="356">
        <v>11500</v>
      </c>
      <c r="CI4904" s="357">
        <v>45717</v>
      </c>
    </row>
    <row r="4905" spans="79:87">
      <c r="CA4905" s="351">
        <v>4902</v>
      </c>
      <c r="CB4905" s="358"/>
      <c r="CC4905" s="360" t="s">
        <v>4807</v>
      </c>
      <c r="CD4905" s="353" t="s">
        <v>8545</v>
      </c>
      <c r="CE4905" s="360" t="s">
        <v>6171</v>
      </c>
      <c r="CF4905" s="354" t="s">
        <v>2082</v>
      </c>
      <c r="CG4905" s="355" t="s">
        <v>693</v>
      </c>
      <c r="CH4905" s="356">
        <v>0</v>
      </c>
      <c r="CI4905" s="357">
        <v>45717</v>
      </c>
    </row>
    <row r="4906" spans="79:87">
      <c r="CA4906" s="351">
        <v>4903</v>
      </c>
      <c r="CB4906" s="358"/>
      <c r="CC4906" s="360" t="s">
        <v>4807</v>
      </c>
      <c r="CD4906" s="353" t="s">
        <v>8546</v>
      </c>
      <c r="CE4906" s="360" t="s">
        <v>8547</v>
      </c>
      <c r="CF4906" s="354" t="s">
        <v>2234</v>
      </c>
      <c r="CG4906" s="355" t="s">
        <v>675</v>
      </c>
      <c r="CH4906" s="356">
        <v>64080</v>
      </c>
      <c r="CI4906" s="357">
        <v>45717</v>
      </c>
    </row>
    <row r="4907" spans="79:87">
      <c r="CA4907" s="351">
        <v>4904</v>
      </c>
      <c r="CB4907" s="358"/>
      <c r="CC4907" s="360" t="s">
        <v>4807</v>
      </c>
      <c r="CD4907" s="353" t="s">
        <v>8548</v>
      </c>
      <c r="CE4907" s="360" t="s">
        <v>2276</v>
      </c>
      <c r="CF4907" s="354" t="s">
        <v>2254</v>
      </c>
      <c r="CG4907" s="355" t="s">
        <v>760</v>
      </c>
      <c r="CH4907" s="356">
        <v>41160</v>
      </c>
      <c r="CI4907" s="357">
        <v>45717</v>
      </c>
    </row>
    <row r="4908" spans="79:87">
      <c r="CA4908" s="351">
        <v>4905</v>
      </c>
      <c r="CB4908" s="358"/>
      <c r="CC4908" s="360" t="s">
        <v>4807</v>
      </c>
      <c r="CD4908" s="353" t="s">
        <v>8549</v>
      </c>
      <c r="CE4908" s="360" t="s">
        <v>8550</v>
      </c>
      <c r="CF4908" s="354" t="s">
        <v>2065</v>
      </c>
      <c r="CG4908" s="355" t="s">
        <v>811</v>
      </c>
      <c r="CH4908" s="356">
        <v>15000</v>
      </c>
      <c r="CI4908" s="357">
        <v>45717</v>
      </c>
    </row>
    <row r="4909" spans="79:87">
      <c r="CA4909" s="351">
        <v>4906</v>
      </c>
      <c r="CB4909" s="358"/>
      <c r="CC4909" s="360" t="s">
        <v>4807</v>
      </c>
      <c r="CD4909" s="353" t="s">
        <v>8551</v>
      </c>
      <c r="CE4909" s="360" t="s">
        <v>8552</v>
      </c>
      <c r="CF4909" s="354" t="s">
        <v>2054</v>
      </c>
      <c r="CG4909" s="355" t="s">
        <v>759</v>
      </c>
      <c r="CH4909" s="356">
        <v>55080</v>
      </c>
      <c r="CI4909" s="357">
        <v>45717</v>
      </c>
    </row>
    <row r="4910" spans="79:87">
      <c r="CA4910" s="351">
        <v>4907</v>
      </c>
      <c r="CB4910" s="358"/>
      <c r="CC4910" s="360" t="s">
        <v>4807</v>
      </c>
      <c r="CD4910" s="353" t="s">
        <v>8553</v>
      </c>
      <c r="CE4910" s="360" t="s">
        <v>8554</v>
      </c>
      <c r="CF4910" s="354" t="s">
        <v>2147</v>
      </c>
      <c r="CG4910" s="355" t="s">
        <v>752</v>
      </c>
      <c r="CH4910" s="356">
        <v>11000</v>
      </c>
      <c r="CI4910" s="357">
        <v>45689</v>
      </c>
    </row>
    <row r="4911" spans="79:87">
      <c r="CA4911" s="351">
        <v>4908</v>
      </c>
      <c r="CB4911" s="358"/>
      <c r="CC4911" s="360" t="s">
        <v>4807</v>
      </c>
      <c r="CD4911" s="353" t="s">
        <v>8555</v>
      </c>
      <c r="CE4911" s="360" t="s">
        <v>7565</v>
      </c>
      <c r="CF4911" s="354" t="s">
        <v>2082</v>
      </c>
      <c r="CG4911" s="355" t="s">
        <v>693</v>
      </c>
      <c r="CH4911" s="356">
        <v>0</v>
      </c>
      <c r="CI4911" s="357">
        <v>45658</v>
      </c>
    </row>
    <row r="4912" spans="79:87">
      <c r="CA4912" s="351">
        <v>4909</v>
      </c>
      <c r="CB4912" s="358"/>
      <c r="CC4912" s="360" t="s">
        <v>4807</v>
      </c>
      <c r="CD4912" s="353" t="s">
        <v>6401</v>
      </c>
      <c r="CE4912" s="360" t="s">
        <v>5928</v>
      </c>
      <c r="CF4912" s="354" t="s">
        <v>2109</v>
      </c>
      <c r="CG4912" s="355" t="s">
        <v>631</v>
      </c>
      <c r="CH4912" s="356">
        <v>57500</v>
      </c>
      <c r="CI4912" s="357">
        <v>45717</v>
      </c>
    </row>
    <row r="4913" spans="79:87">
      <c r="CA4913" s="351">
        <v>4910</v>
      </c>
      <c r="CB4913" s="358"/>
      <c r="CC4913" s="360" t="s">
        <v>4807</v>
      </c>
      <c r="CD4913" s="353" t="s">
        <v>6401</v>
      </c>
      <c r="CE4913" s="360" t="s">
        <v>5928</v>
      </c>
      <c r="CF4913" s="354" t="s">
        <v>8556</v>
      </c>
      <c r="CG4913" s="355" t="s">
        <v>685</v>
      </c>
      <c r="CH4913" s="356">
        <v>150920</v>
      </c>
      <c r="CI4913" s="357">
        <v>45717</v>
      </c>
    </row>
    <row r="4914" spans="79:87">
      <c r="CA4914" s="351">
        <v>4911</v>
      </c>
      <c r="CB4914" s="358"/>
      <c r="CC4914" s="360" t="s">
        <v>4807</v>
      </c>
      <c r="CD4914" s="353" t="s">
        <v>6401</v>
      </c>
      <c r="CE4914" s="360" t="s">
        <v>5928</v>
      </c>
      <c r="CF4914" s="354" t="s">
        <v>2060</v>
      </c>
      <c r="CG4914" s="355" t="s">
        <v>761</v>
      </c>
      <c r="CH4914" s="356">
        <v>51900</v>
      </c>
      <c r="CI4914" s="357">
        <v>45717</v>
      </c>
    </row>
    <row r="4915" spans="79:87">
      <c r="CA4915" s="351">
        <v>4912</v>
      </c>
      <c r="CB4915" s="358"/>
      <c r="CC4915" s="360" t="s">
        <v>4807</v>
      </c>
      <c r="CD4915" s="353" t="s">
        <v>6401</v>
      </c>
      <c r="CE4915" s="360" t="s">
        <v>5928</v>
      </c>
      <c r="CF4915" s="354" t="s">
        <v>2278</v>
      </c>
      <c r="CG4915" s="355" t="s">
        <v>685</v>
      </c>
      <c r="CH4915" s="356">
        <v>32340</v>
      </c>
      <c r="CI4915" s="357">
        <v>45717</v>
      </c>
    </row>
    <row r="4916" spans="79:87">
      <c r="CA4916" s="351">
        <v>4913</v>
      </c>
      <c r="CB4916" s="358"/>
      <c r="CC4916" s="360" t="s">
        <v>4807</v>
      </c>
      <c r="CD4916" s="353" t="s">
        <v>6401</v>
      </c>
      <c r="CE4916" s="360" t="s">
        <v>5928</v>
      </c>
      <c r="CF4916" s="354" t="s">
        <v>2215</v>
      </c>
      <c r="CG4916" s="355" t="s">
        <v>683</v>
      </c>
      <c r="CH4916" s="356">
        <v>106500</v>
      </c>
      <c r="CI4916" s="357">
        <v>45717</v>
      </c>
    </row>
    <row r="4917" spans="79:87">
      <c r="CA4917" s="351">
        <v>4914</v>
      </c>
      <c r="CB4917" s="358"/>
      <c r="CC4917" s="360" t="s">
        <v>4807</v>
      </c>
      <c r="CD4917" s="353" t="s">
        <v>6401</v>
      </c>
      <c r="CE4917" s="360" t="s">
        <v>5928</v>
      </c>
      <c r="CF4917" s="354" t="s">
        <v>2060</v>
      </c>
      <c r="CG4917" s="355" t="s">
        <v>761</v>
      </c>
      <c r="CH4917" s="356">
        <v>20760</v>
      </c>
      <c r="CI4917" s="357">
        <v>45717</v>
      </c>
    </row>
    <row r="4918" spans="79:87">
      <c r="CA4918" s="351">
        <v>4915</v>
      </c>
      <c r="CB4918" s="358"/>
      <c r="CC4918" s="360" t="s">
        <v>4807</v>
      </c>
      <c r="CD4918" s="353" t="s">
        <v>6401</v>
      </c>
      <c r="CE4918" s="360" t="s">
        <v>5928</v>
      </c>
      <c r="CF4918" s="354" t="s">
        <v>2679</v>
      </c>
      <c r="CG4918" s="355" t="s">
        <v>627</v>
      </c>
      <c r="CH4918" s="356">
        <v>51500</v>
      </c>
      <c r="CI4918" s="357">
        <v>45717</v>
      </c>
    </row>
    <row r="4919" spans="79:87">
      <c r="CA4919" s="351">
        <v>4916</v>
      </c>
      <c r="CB4919" s="358"/>
      <c r="CC4919" s="360" t="s">
        <v>4807</v>
      </c>
      <c r="CD4919" s="353" t="s">
        <v>6401</v>
      </c>
      <c r="CE4919" s="360" t="s">
        <v>5928</v>
      </c>
      <c r="CF4919" s="354" t="s">
        <v>3773</v>
      </c>
      <c r="CG4919" s="355" t="s">
        <v>734</v>
      </c>
      <c r="CH4919" s="356">
        <v>81000</v>
      </c>
      <c r="CI4919" s="357">
        <v>45689</v>
      </c>
    </row>
    <row r="4920" spans="79:87">
      <c r="CA4920" s="351">
        <v>4917</v>
      </c>
      <c r="CB4920" s="358"/>
      <c r="CC4920" s="360" t="s">
        <v>4807</v>
      </c>
      <c r="CD4920" s="353" t="s">
        <v>6401</v>
      </c>
      <c r="CE4920" s="360" t="s">
        <v>5928</v>
      </c>
      <c r="CF4920" s="354" t="s">
        <v>3773</v>
      </c>
      <c r="CG4920" s="355" t="s">
        <v>734</v>
      </c>
      <c r="CH4920" s="356">
        <v>40500</v>
      </c>
      <c r="CI4920" s="357">
        <v>45658</v>
      </c>
    </row>
    <row r="4921" spans="79:87">
      <c r="CA4921" s="351">
        <v>4918</v>
      </c>
      <c r="CB4921" s="358"/>
      <c r="CC4921" s="360" t="s">
        <v>4807</v>
      </c>
      <c r="CD4921" s="353" t="s">
        <v>6401</v>
      </c>
      <c r="CE4921" s="360" t="s">
        <v>5928</v>
      </c>
      <c r="CF4921" s="354" t="s">
        <v>2060</v>
      </c>
      <c r="CG4921" s="355" t="s">
        <v>761</v>
      </c>
      <c r="CH4921" s="356">
        <v>20760</v>
      </c>
      <c r="CI4921" s="357">
        <v>45717</v>
      </c>
    </row>
    <row r="4922" spans="79:87">
      <c r="CA4922" s="351">
        <v>4919</v>
      </c>
      <c r="CB4922" s="358"/>
      <c r="CC4922" s="360" t="s">
        <v>4807</v>
      </c>
      <c r="CD4922" s="353" t="s">
        <v>8557</v>
      </c>
      <c r="CE4922" s="360" t="s">
        <v>8558</v>
      </c>
      <c r="CF4922" s="354" t="s">
        <v>2732</v>
      </c>
      <c r="CG4922" s="355" t="s">
        <v>802</v>
      </c>
      <c r="CH4922" s="356">
        <v>29000</v>
      </c>
      <c r="CI4922" s="357">
        <v>45717</v>
      </c>
    </row>
    <row r="4923" spans="79:87">
      <c r="CA4923" s="351">
        <v>4920</v>
      </c>
      <c r="CB4923" s="358"/>
      <c r="CC4923" s="360" t="s">
        <v>4807</v>
      </c>
      <c r="CD4923" s="353" t="s">
        <v>8559</v>
      </c>
      <c r="CE4923" s="360" t="s">
        <v>8560</v>
      </c>
      <c r="CF4923" s="354" t="s">
        <v>2732</v>
      </c>
      <c r="CG4923" s="355" t="s">
        <v>802</v>
      </c>
      <c r="CH4923" s="356">
        <v>-29000</v>
      </c>
      <c r="CI4923" s="357">
        <v>45717</v>
      </c>
    </row>
    <row r="4924" spans="79:87">
      <c r="CA4924" s="351">
        <v>4921</v>
      </c>
      <c r="CB4924" s="358"/>
      <c r="CC4924" s="360" t="s">
        <v>4807</v>
      </c>
      <c r="CD4924" s="353" t="s">
        <v>8559</v>
      </c>
      <c r="CE4924" s="360" t="s">
        <v>8560</v>
      </c>
      <c r="CF4924" s="354" t="s">
        <v>3790</v>
      </c>
      <c r="CG4924" s="355" t="s">
        <v>817</v>
      </c>
      <c r="CH4924" s="356">
        <v>172500</v>
      </c>
      <c r="CI4924" s="357">
        <v>45717</v>
      </c>
    </row>
    <row r="4925" spans="79:87">
      <c r="CA4925" s="351">
        <v>4922</v>
      </c>
      <c r="CB4925" s="358"/>
      <c r="CC4925" s="360" t="s">
        <v>4807</v>
      </c>
      <c r="CD4925" s="353" t="s">
        <v>8561</v>
      </c>
      <c r="CE4925" s="360" t="s">
        <v>8321</v>
      </c>
      <c r="CF4925" s="354" t="s">
        <v>2707</v>
      </c>
      <c r="CG4925" s="355" t="s">
        <v>631</v>
      </c>
      <c r="CH4925" s="356">
        <v>6900</v>
      </c>
      <c r="CI4925" s="357">
        <v>45717</v>
      </c>
    </row>
    <row r="4926" spans="79:87">
      <c r="CA4926" s="351">
        <v>4923</v>
      </c>
      <c r="CB4926" s="358"/>
      <c r="CC4926" s="360" t="s">
        <v>4807</v>
      </c>
      <c r="CD4926" s="353" t="s">
        <v>8562</v>
      </c>
      <c r="CE4926" s="360" t="s">
        <v>8563</v>
      </c>
      <c r="CF4926" s="354" t="s">
        <v>2732</v>
      </c>
      <c r="CG4926" s="355" t="s">
        <v>802</v>
      </c>
      <c r="CH4926" s="356">
        <v>58000</v>
      </c>
      <c r="CI4926" s="357">
        <v>45717</v>
      </c>
    </row>
    <row r="4927" spans="79:87">
      <c r="CA4927" s="351">
        <v>4924</v>
      </c>
      <c r="CB4927" s="358"/>
      <c r="CC4927" s="360" t="s">
        <v>4807</v>
      </c>
      <c r="CD4927" s="353" t="s">
        <v>8564</v>
      </c>
      <c r="CE4927" s="360" t="s">
        <v>8565</v>
      </c>
      <c r="CF4927" s="354" t="s">
        <v>2072</v>
      </c>
      <c r="CG4927" s="355" t="s">
        <v>800</v>
      </c>
      <c r="CH4927" s="356">
        <v>19000</v>
      </c>
      <c r="CI4927" s="357">
        <v>45717</v>
      </c>
    </row>
    <row r="4928" spans="79:87">
      <c r="CA4928" s="351">
        <v>4925</v>
      </c>
      <c r="CB4928" s="358"/>
      <c r="CC4928" s="360" t="s">
        <v>4807</v>
      </c>
      <c r="CD4928" s="353" t="s">
        <v>1604</v>
      </c>
      <c r="CE4928" s="360" t="s">
        <v>6184</v>
      </c>
      <c r="CF4928" s="354" t="s">
        <v>2147</v>
      </c>
      <c r="CG4928" s="355" t="s">
        <v>752</v>
      </c>
      <c r="CH4928" s="356">
        <v>27500</v>
      </c>
      <c r="CI4928" s="357">
        <v>45689</v>
      </c>
    </row>
    <row r="4929" spans="79:87">
      <c r="CA4929" s="351">
        <v>4926</v>
      </c>
      <c r="CB4929" s="358"/>
      <c r="CC4929" s="360" t="s">
        <v>4807</v>
      </c>
      <c r="CD4929" s="353" t="s">
        <v>8566</v>
      </c>
      <c r="CE4929" s="360" t="s">
        <v>8567</v>
      </c>
      <c r="CF4929" s="354" t="s">
        <v>3829</v>
      </c>
      <c r="CG4929" s="355" t="s">
        <v>650</v>
      </c>
      <c r="CH4929" s="356">
        <v>127120</v>
      </c>
      <c r="CI4929" s="357">
        <v>45658</v>
      </c>
    </row>
    <row r="4930" spans="79:87">
      <c r="CA4930" s="351">
        <v>4927</v>
      </c>
      <c r="CB4930" s="358"/>
      <c r="CC4930" s="360" t="s">
        <v>4807</v>
      </c>
      <c r="CD4930" s="353" t="s">
        <v>8568</v>
      </c>
      <c r="CE4930" s="360" t="s">
        <v>6048</v>
      </c>
      <c r="CF4930" s="354" t="s">
        <v>2254</v>
      </c>
      <c r="CG4930" s="355" t="s">
        <v>760</v>
      </c>
      <c r="CH4930" s="356">
        <v>61740</v>
      </c>
      <c r="CI4930" s="357">
        <v>45717</v>
      </c>
    </row>
    <row r="4931" spans="79:87">
      <c r="CA4931" s="351">
        <v>4928</v>
      </c>
      <c r="CB4931" s="358"/>
      <c r="CC4931" s="360" t="s">
        <v>4807</v>
      </c>
      <c r="CD4931" s="353" t="s">
        <v>8568</v>
      </c>
      <c r="CE4931" s="360" t="s">
        <v>6048</v>
      </c>
      <c r="CF4931" s="354" t="s">
        <v>2827</v>
      </c>
      <c r="CG4931" s="355" t="s">
        <v>627</v>
      </c>
      <c r="CH4931" s="356">
        <v>9270</v>
      </c>
      <c r="CI4931" s="357">
        <v>45717</v>
      </c>
    </row>
    <row r="4932" spans="79:87">
      <c r="CA4932" s="351">
        <v>4929</v>
      </c>
      <c r="CB4932" s="358"/>
      <c r="CC4932" s="360" t="s">
        <v>4807</v>
      </c>
      <c r="CD4932" s="353" t="s">
        <v>8568</v>
      </c>
      <c r="CE4932" s="360" t="s">
        <v>6048</v>
      </c>
      <c r="CF4932" s="354" t="s">
        <v>2278</v>
      </c>
      <c r="CG4932" s="355" t="s">
        <v>685</v>
      </c>
      <c r="CH4932" s="356">
        <v>32340</v>
      </c>
      <c r="CI4932" s="357">
        <v>45717</v>
      </c>
    </row>
    <row r="4933" spans="79:87">
      <c r="CA4933" s="351">
        <v>4930</v>
      </c>
      <c r="CB4933" s="358"/>
      <c r="CC4933" s="360" t="s">
        <v>4807</v>
      </c>
      <c r="CD4933" s="353" t="s">
        <v>2802</v>
      </c>
      <c r="CE4933" s="360" t="s">
        <v>8543</v>
      </c>
      <c r="CF4933" s="354" t="s">
        <v>3855</v>
      </c>
      <c r="CG4933" s="355" t="s">
        <v>642</v>
      </c>
      <c r="CH4933" s="356">
        <v>83200</v>
      </c>
      <c r="CI4933" s="357">
        <v>45717</v>
      </c>
    </row>
    <row r="4934" spans="79:87">
      <c r="CA4934" s="351">
        <v>4931</v>
      </c>
      <c r="CB4934" s="358"/>
      <c r="CC4934" s="360" t="s">
        <v>4807</v>
      </c>
      <c r="CD4934" s="353" t="s">
        <v>2802</v>
      </c>
      <c r="CE4934" s="360" t="s">
        <v>8543</v>
      </c>
      <c r="CF4934" s="354" t="s">
        <v>8569</v>
      </c>
      <c r="CG4934" s="355" t="s">
        <v>732</v>
      </c>
      <c r="CH4934" s="356">
        <v>11130</v>
      </c>
      <c r="CI4934" s="357">
        <v>45717</v>
      </c>
    </row>
    <row r="4935" spans="79:87">
      <c r="CA4935" s="351">
        <v>4932</v>
      </c>
      <c r="CB4935" s="358"/>
      <c r="CC4935" s="360" t="s">
        <v>4807</v>
      </c>
      <c r="CD4935" s="353" t="s">
        <v>2802</v>
      </c>
      <c r="CE4935" s="360" t="s">
        <v>8543</v>
      </c>
      <c r="CF4935" s="354" t="s">
        <v>2855</v>
      </c>
      <c r="CG4935" s="355" t="s">
        <v>707</v>
      </c>
      <c r="CH4935" s="356">
        <v>90810</v>
      </c>
      <c r="CI4935" s="357">
        <v>45717</v>
      </c>
    </row>
    <row r="4936" spans="79:87">
      <c r="CA4936" s="351">
        <v>4933</v>
      </c>
      <c r="CB4936" s="358"/>
      <c r="CC4936" s="360" t="s">
        <v>4807</v>
      </c>
      <c r="CD4936" s="353" t="s">
        <v>2802</v>
      </c>
      <c r="CE4936" s="360" t="s">
        <v>8543</v>
      </c>
      <c r="CF4936" s="354" t="s">
        <v>2209</v>
      </c>
      <c r="CG4936" s="355" t="s">
        <v>678</v>
      </c>
      <c r="CH4936" s="356">
        <v>18500</v>
      </c>
      <c r="CI4936" s="357">
        <v>45717</v>
      </c>
    </row>
    <row r="4937" spans="79:87">
      <c r="CA4937" s="351">
        <v>4934</v>
      </c>
      <c r="CB4937" s="358"/>
      <c r="CC4937" s="360" t="s">
        <v>4807</v>
      </c>
      <c r="CD4937" s="353" t="s">
        <v>2802</v>
      </c>
      <c r="CE4937" s="360" t="s">
        <v>8543</v>
      </c>
      <c r="CF4937" s="354" t="s">
        <v>2341</v>
      </c>
      <c r="CG4937" s="355" t="s">
        <v>738</v>
      </c>
      <c r="CH4937" s="356">
        <v>19950</v>
      </c>
      <c r="CI4937" s="357">
        <v>45689</v>
      </c>
    </row>
    <row r="4938" spans="79:87">
      <c r="CA4938" s="351">
        <v>4935</v>
      </c>
      <c r="CB4938" s="358"/>
      <c r="CC4938" s="360" t="s">
        <v>4807</v>
      </c>
      <c r="CD4938" s="353" t="s">
        <v>2802</v>
      </c>
      <c r="CE4938" s="360" t="s">
        <v>8543</v>
      </c>
      <c r="CF4938" s="354" t="s">
        <v>2827</v>
      </c>
      <c r="CG4938" s="355" t="s">
        <v>627</v>
      </c>
      <c r="CH4938" s="356">
        <v>9270</v>
      </c>
      <c r="CI4938" s="357">
        <v>45658</v>
      </c>
    </row>
    <row r="4939" spans="79:87">
      <c r="CA4939" s="351">
        <v>4936</v>
      </c>
      <c r="CB4939" s="358"/>
      <c r="CC4939" s="360" t="s">
        <v>4807</v>
      </c>
      <c r="CD4939" s="353" t="s">
        <v>8570</v>
      </c>
      <c r="CE4939" s="360" t="s">
        <v>7632</v>
      </c>
      <c r="CF4939" s="354" t="s">
        <v>2347</v>
      </c>
      <c r="CG4939" s="355" t="s">
        <v>737</v>
      </c>
      <c r="CH4939" s="356">
        <v>59850</v>
      </c>
      <c r="CI4939" s="357">
        <v>45717</v>
      </c>
    </row>
    <row r="4940" spans="79:87">
      <c r="CA4940" s="351">
        <v>4937</v>
      </c>
      <c r="CB4940" s="358"/>
      <c r="CC4940" s="360" t="s">
        <v>4807</v>
      </c>
      <c r="CD4940" s="353" t="s">
        <v>8571</v>
      </c>
      <c r="CE4940" s="360" t="s">
        <v>8572</v>
      </c>
      <c r="CF4940" s="354" t="s">
        <v>2732</v>
      </c>
      <c r="CG4940" s="355" t="s">
        <v>802</v>
      </c>
      <c r="CH4940" s="356">
        <v>29000</v>
      </c>
      <c r="CI4940" s="357">
        <v>45717</v>
      </c>
    </row>
    <row r="4941" spans="79:87">
      <c r="CA4941" s="351">
        <v>4938</v>
      </c>
      <c r="CB4941" s="358"/>
      <c r="CC4941" s="360" t="s">
        <v>4807</v>
      </c>
      <c r="CD4941" s="353" t="s">
        <v>8573</v>
      </c>
      <c r="CE4941" s="360" t="s">
        <v>6100</v>
      </c>
      <c r="CF4941" s="354" t="s">
        <v>2388</v>
      </c>
      <c r="CG4941" s="355" t="s">
        <v>804</v>
      </c>
      <c r="CH4941" s="356">
        <v>4800</v>
      </c>
      <c r="CI4941" s="357">
        <v>45717</v>
      </c>
    </row>
    <row r="4942" spans="79:87">
      <c r="CA4942" s="351">
        <v>4939</v>
      </c>
      <c r="CB4942" s="358"/>
      <c r="CC4942" s="360" t="s">
        <v>4807</v>
      </c>
      <c r="CD4942" s="353" t="s">
        <v>8574</v>
      </c>
      <c r="CE4942" s="360" t="s">
        <v>8575</v>
      </c>
      <c r="CF4942" s="354" t="s">
        <v>2065</v>
      </c>
      <c r="CG4942" s="355" t="s">
        <v>811</v>
      </c>
      <c r="CH4942" s="356">
        <v>15000</v>
      </c>
      <c r="CI4942" s="357">
        <v>45717</v>
      </c>
    </row>
    <row r="4943" spans="79:87">
      <c r="CA4943" s="351">
        <v>4940</v>
      </c>
      <c r="CB4943" s="358"/>
      <c r="CC4943" s="360" t="s">
        <v>4807</v>
      </c>
      <c r="CD4943" s="353" t="s">
        <v>8576</v>
      </c>
      <c r="CE4943" s="360" t="s">
        <v>8577</v>
      </c>
      <c r="CF4943" s="354" t="s">
        <v>3381</v>
      </c>
      <c r="CG4943" s="355" t="s">
        <v>821</v>
      </c>
      <c r="CH4943" s="356">
        <v>13560</v>
      </c>
      <c r="CI4943" s="357">
        <v>45717</v>
      </c>
    </row>
    <row r="4944" spans="79:87">
      <c r="CA4944" s="351">
        <v>4941</v>
      </c>
      <c r="CB4944" s="358"/>
      <c r="CC4944" s="360" t="s">
        <v>4807</v>
      </c>
      <c r="CD4944" s="353" t="s">
        <v>8578</v>
      </c>
      <c r="CE4944" s="360" t="s">
        <v>8579</v>
      </c>
      <c r="CF4944" s="354" t="s">
        <v>2065</v>
      </c>
      <c r="CG4944" s="355" t="s">
        <v>811</v>
      </c>
      <c r="CH4944" s="356">
        <v>75000</v>
      </c>
      <c r="CI4944" s="357">
        <v>45717</v>
      </c>
    </row>
    <row r="4945" spans="79:87">
      <c r="CA4945" s="351">
        <v>4942</v>
      </c>
      <c r="CB4945" s="358"/>
      <c r="CC4945" s="360" t="s">
        <v>4807</v>
      </c>
      <c r="CD4945" s="353" t="s">
        <v>8580</v>
      </c>
      <c r="CE4945" s="360" t="s">
        <v>8156</v>
      </c>
      <c r="CF4945" s="354" t="s">
        <v>2065</v>
      </c>
      <c r="CG4945" s="355" t="s">
        <v>811</v>
      </c>
      <c r="CH4945" s="356">
        <v>15000</v>
      </c>
      <c r="CI4945" s="357">
        <v>45717</v>
      </c>
    </row>
    <row r="4946" spans="79:87">
      <c r="CA4946" s="351">
        <v>4943</v>
      </c>
      <c r="CB4946" s="358"/>
      <c r="CC4946" s="360" t="s">
        <v>4807</v>
      </c>
      <c r="CD4946" s="353" t="s">
        <v>8581</v>
      </c>
      <c r="CE4946" s="360" t="s">
        <v>8582</v>
      </c>
      <c r="CF4946" s="354" t="s">
        <v>4023</v>
      </c>
      <c r="CG4946" s="355" t="s">
        <v>670</v>
      </c>
      <c r="CH4946" s="356">
        <v>24240</v>
      </c>
      <c r="CI4946" s="357">
        <v>45689</v>
      </c>
    </row>
    <row r="4947" spans="79:87">
      <c r="CA4947" s="351">
        <v>4944</v>
      </c>
      <c r="CB4947" s="358"/>
      <c r="CC4947" s="360" t="s">
        <v>4807</v>
      </c>
      <c r="CD4947" s="353" t="s">
        <v>8583</v>
      </c>
      <c r="CE4947" s="360" t="s">
        <v>8303</v>
      </c>
      <c r="CF4947" s="354" t="s">
        <v>2082</v>
      </c>
      <c r="CG4947" s="355" t="s">
        <v>693</v>
      </c>
      <c r="CH4947" s="356">
        <v>0</v>
      </c>
      <c r="CI4947" s="357">
        <v>45658</v>
      </c>
    </row>
    <row r="4948" spans="79:87">
      <c r="CA4948" s="351">
        <v>4945</v>
      </c>
      <c r="CB4948" s="358"/>
      <c r="CC4948" s="360" t="s">
        <v>4807</v>
      </c>
      <c r="CD4948" s="353" t="s">
        <v>8584</v>
      </c>
      <c r="CE4948" s="360" t="s">
        <v>8585</v>
      </c>
      <c r="CF4948" s="354" t="s">
        <v>2065</v>
      </c>
      <c r="CG4948" s="355" t="s">
        <v>811</v>
      </c>
      <c r="CH4948" s="356">
        <v>15000</v>
      </c>
      <c r="CI4948" s="357">
        <v>45717</v>
      </c>
    </row>
    <row r="4949" spans="79:87">
      <c r="CA4949" s="351">
        <v>4946</v>
      </c>
      <c r="CB4949" s="358"/>
      <c r="CC4949" s="360" t="s">
        <v>4807</v>
      </c>
      <c r="CD4949" s="353" t="s">
        <v>8586</v>
      </c>
      <c r="CE4949" s="360" t="s">
        <v>8326</v>
      </c>
      <c r="CF4949" s="354" t="s">
        <v>2732</v>
      </c>
      <c r="CG4949" s="355" t="s">
        <v>802</v>
      </c>
      <c r="CH4949" s="356">
        <v>87000</v>
      </c>
      <c r="CI4949" s="357">
        <v>45717</v>
      </c>
    </row>
    <row r="4950" spans="79:87">
      <c r="CA4950" s="351">
        <v>4947</v>
      </c>
      <c r="CB4950" s="358"/>
      <c r="CC4950" s="360" t="s">
        <v>4807</v>
      </c>
      <c r="CD4950" s="353" t="s">
        <v>8587</v>
      </c>
      <c r="CE4950" s="360" t="s">
        <v>8588</v>
      </c>
      <c r="CF4950" s="354" t="s">
        <v>2082</v>
      </c>
      <c r="CG4950" s="355" t="s">
        <v>693</v>
      </c>
      <c r="CH4950" s="356">
        <v>0</v>
      </c>
      <c r="CI4950" s="357">
        <v>45717</v>
      </c>
    </row>
    <row r="4951" spans="79:87">
      <c r="CA4951" s="351">
        <v>4948</v>
      </c>
      <c r="CB4951" s="358"/>
      <c r="CC4951" s="360" t="s">
        <v>4807</v>
      </c>
      <c r="CD4951" s="353" t="s">
        <v>8587</v>
      </c>
      <c r="CE4951" s="360" t="s">
        <v>8588</v>
      </c>
      <c r="CF4951" s="354" t="s">
        <v>2580</v>
      </c>
      <c r="CG4951" s="355" t="s">
        <v>823</v>
      </c>
      <c r="CH4951" s="356">
        <v>20500</v>
      </c>
      <c r="CI4951" s="357">
        <v>45717</v>
      </c>
    </row>
    <row r="4952" spans="79:87">
      <c r="CA4952" s="351">
        <v>4949</v>
      </c>
      <c r="CB4952" s="358"/>
      <c r="CC4952" s="360" t="s">
        <v>4807</v>
      </c>
      <c r="CD4952" s="353" t="s">
        <v>8589</v>
      </c>
      <c r="CE4952" s="360" t="s">
        <v>8590</v>
      </c>
      <c r="CF4952" s="354" t="s">
        <v>2855</v>
      </c>
      <c r="CG4952" s="355" t="s">
        <v>707</v>
      </c>
      <c r="CH4952" s="356">
        <v>90810</v>
      </c>
      <c r="CI4952" s="357">
        <v>45717</v>
      </c>
    </row>
    <row r="4953" spans="79:87">
      <c r="CA4953" s="351">
        <v>4950</v>
      </c>
      <c r="CB4953" s="358"/>
      <c r="CC4953" s="360" t="s">
        <v>4807</v>
      </c>
      <c r="CD4953" s="353" t="s">
        <v>8591</v>
      </c>
      <c r="CE4953" s="360" t="s">
        <v>7635</v>
      </c>
      <c r="CF4953" s="354" t="s">
        <v>2732</v>
      </c>
      <c r="CG4953" s="355" t="s">
        <v>802</v>
      </c>
      <c r="CH4953" s="356">
        <v>580000</v>
      </c>
      <c r="CI4953" s="357">
        <v>45717</v>
      </c>
    </row>
    <row r="4954" spans="79:87">
      <c r="CA4954" s="351">
        <v>4951</v>
      </c>
      <c r="CB4954" s="358"/>
      <c r="CC4954" s="360" t="s">
        <v>4807</v>
      </c>
      <c r="CD4954" s="353" t="s">
        <v>8027</v>
      </c>
      <c r="CE4954" s="360" t="s">
        <v>8028</v>
      </c>
      <c r="CF4954" s="354" t="s">
        <v>2137</v>
      </c>
      <c r="CG4954" s="355" t="s">
        <v>810</v>
      </c>
      <c r="CH4954" s="356">
        <v>12000</v>
      </c>
      <c r="CI4954" s="357">
        <v>45717</v>
      </c>
    </row>
    <row r="4955" spans="79:87">
      <c r="CA4955" s="351">
        <v>4952</v>
      </c>
      <c r="CB4955" s="358"/>
      <c r="CC4955" s="360" t="s">
        <v>4807</v>
      </c>
      <c r="CD4955" s="353" t="s">
        <v>1788</v>
      </c>
      <c r="CE4955" s="360" t="s">
        <v>7943</v>
      </c>
      <c r="CF4955" s="354" t="s">
        <v>2325</v>
      </c>
      <c r="CG4955" s="355" t="s">
        <v>661</v>
      </c>
      <c r="CH4955" s="356">
        <v>191340</v>
      </c>
      <c r="CI4955" s="357">
        <v>45689</v>
      </c>
    </row>
    <row r="4956" spans="79:87">
      <c r="CA4956" s="351">
        <v>4953</v>
      </c>
      <c r="CB4956" s="358"/>
      <c r="CC4956" s="360" t="s">
        <v>4807</v>
      </c>
      <c r="CD4956" s="353" t="s">
        <v>1788</v>
      </c>
      <c r="CE4956" s="360" t="s">
        <v>7943</v>
      </c>
      <c r="CF4956" s="354" t="s">
        <v>2072</v>
      </c>
      <c r="CG4956" s="355" t="s">
        <v>800</v>
      </c>
      <c r="CH4956" s="356">
        <v>19000</v>
      </c>
      <c r="CI4956" s="357">
        <v>45658</v>
      </c>
    </row>
    <row r="4957" spans="79:87">
      <c r="CA4957" s="351">
        <v>4954</v>
      </c>
      <c r="CB4957" s="358"/>
      <c r="CC4957" s="360" t="s">
        <v>4807</v>
      </c>
      <c r="CD4957" s="353" t="s">
        <v>1788</v>
      </c>
      <c r="CE4957" s="360" t="s">
        <v>7943</v>
      </c>
      <c r="CF4957" s="354" t="s">
        <v>2278</v>
      </c>
      <c r="CG4957" s="355" t="s">
        <v>685</v>
      </c>
      <c r="CH4957" s="356">
        <v>32340</v>
      </c>
      <c r="CI4957" s="357">
        <v>45717</v>
      </c>
    </row>
    <row r="4958" spans="79:87">
      <c r="CA4958" s="351">
        <v>4955</v>
      </c>
      <c r="CB4958" s="358"/>
      <c r="CC4958" s="360" t="s">
        <v>4807</v>
      </c>
      <c r="CD4958" s="353" t="s">
        <v>1788</v>
      </c>
      <c r="CE4958" s="360" t="s">
        <v>7943</v>
      </c>
      <c r="CF4958" s="354" t="s">
        <v>2325</v>
      </c>
      <c r="CG4958" s="355" t="s">
        <v>661</v>
      </c>
      <c r="CH4958" s="356">
        <v>31890</v>
      </c>
      <c r="CI4958" s="357">
        <v>45717</v>
      </c>
    </row>
    <row r="4959" spans="79:87">
      <c r="CA4959" s="351">
        <v>4956</v>
      </c>
      <c r="CB4959" s="358"/>
      <c r="CC4959" s="360" t="s">
        <v>4807</v>
      </c>
      <c r="CD4959" s="353" t="s">
        <v>1788</v>
      </c>
      <c r="CE4959" s="360" t="s">
        <v>7943</v>
      </c>
      <c r="CF4959" s="354" t="s">
        <v>2329</v>
      </c>
      <c r="CG4959" s="355" t="s">
        <v>663</v>
      </c>
      <c r="CH4959" s="356">
        <v>136980</v>
      </c>
      <c r="CI4959" s="357">
        <v>45717</v>
      </c>
    </row>
    <row r="4960" spans="79:87">
      <c r="CA4960" s="351">
        <v>4957</v>
      </c>
      <c r="CB4960" s="358"/>
      <c r="CC4960" s="360" t="s">
        <v>4807</v>
      </c>
      <c r="CD4960" s="353" t="s">
        <v>1788</v>
      </c>
      <c r="CE4960" s="360" t="s">
        <v>7943</v>
      </c>
      <c r="CF4960" s="354" t="s">
        <v>2277</v>
      </c>
      <c r="CG4960" s="355" t="s">
        <v>684</v>
      </c>
      <c r="CH4960" s="356">
        <v>22920</v>
      </c>
      <c r="CI4960" s="357">
        <v>45717</v>
      </c>
    </row>
    <row r="4961" spans="79:87">
      <c r="CA4961" s="351">
        <v>4958</v>
      </c>
      <c r="CB4961" s="358"/>
      <c r="CC4961" s="360" t="s">
        <v>4807</v>
      </c>
      <c r="CD4961" s="353" t="s">
        <v>1788</v>
      </c>
      <c r="CE4961" s="360" t="s">
        <v>7943</v>
      </c>
      <c r="CF4961" s="354" t="s">
        <v>6578</v>
      </c>
      <c r="CG4961" s="355" t="s">
        <v>741</v>
      </c>
      <c r="CH4961" s="356">
        <v>41280</v>
      </c>
      <c r="CI4961" s="357">
        <v>45717</v>
      </c>
    </row>
    <row r="4962" spans="79:87">
      <c r="CA4962" s="351">
        <v>4959</v>
      </c>
      <c r="CB4962" s="358"/>
      <c r="CC4962" s="360" t="s">
        <v>4807</v>
      </c>
      <c r="CD4962" s="353" t="s">
        <v>1788</v>
      </c>
      <c r="CE4962" s="360" t="s">
        <v>7943</v>
      </c>
      <c r="CF4962" s="354" t="s">
        <v>2300</v>
      </c>
      <c r="CG4962" s="355" t="s">
        <v>641</v>
      </c>
      <c r="CH4962" s="356">
        <v>14610</v>
      </c>
      <c r="CI4962" s="357">
        <v>45717</v>
      </c>
    </row>
    <row r="4963" spans="79:87">
      <c r="CA4963" s="351">
        <v>4960</v>
      </c>
      <c r="CB4963" s="358"/>
      <c r="CC4963" s="360" t="s">
        <v>4807</v>
      </c>
      <c r="CD4963" s="353" t="s">
        <v>1788</v>
      </c>
      <c r="CE4963" s="360" t="s">
        <v>7943</v>
      </c>
      <c r="CF4963" s="354" t="s">
        <v>2341</v>
      </c>
      <c r="CG4963" s="355" t="s">
        <v>738</v>
      </c>
      <c r="CH4963" s="356">
        <v>19950</v>
      </c>
      <c r="CI4963" s="357">
        <v>45717</v>
      </c>
    </row>
    <row r="4964" spans="79:87">
      <c r="CA4964" s="351">
        <v>4961</v>
      </c>
      <c r="CB4964" s="358"/>
      <c r="CC4964" s="360" t="s">
        <v>4807</v>
      </c>
      <c r="CD4964" s="353" t="s">
        <v>1788</v>
      </c>
      <c r="CE4964" s="360" t="s">
        <v>7943</v>
      </c>
      <c r="CF4964" s="354" t="s">
        <v>2329</v>
      </c>
      <c r="CG4964" s="355" t="s">
        <v>663</v>
      </c>
      <c r="CH4964" s="356">
        <v>68490</v>
      </c>
      <c r="CI4964" s="357">
        <v>45689</v>
      </c>
    </row>
    <row r="4965" spans="79:87">
      <c r="CA4965" s="351">
        <v>4962</v>
      </c>
      <c r="CB4965" s="358"/>
      <c r="CC4965" s="360" t="s">
        <v>4807</v>
      </c>
      <c r="CD4965" s="353" t="s">
        <v>1788</v>
      </c>
      <c r="CE4965" s="360" t="s">
        <v>7943</v>
      </c>
      <c r="CF4965" s="354" t="s">
        <v>7918</v>
      </c>
      <c r="CG4965" s="355" t="s">
        <v>744</v>
      </c>
      <c r="CH4965" s="356">
        <v>25032</v>
      </c>
      <c r="CI4965" s="357">
        <v>45658</v>
      </c>
    </row>
    <row r="4966" spans="79:87">
      <c r="CA4966" s="351">
        <v>4963</v>
      </c>
      <c r="CB4966" s="358"/>
      <c r="CC4966" s="360" t="s">
        <v>4807</v>
      </c>
      <c r="CD4966" s="353" t="s">
        <v>1788</v>
      </c>
      <c r="CE4966" s="360" t="s">
        <v>7943</v>
      </c>
      <c r="CF4966" s="354" t="s">
        <v>4008</v>
      </c>
      <c r="CG4966" s="355" t="s">
        <v>746</v>
      </c>
      <c r="CH4966" s="356">
        <v>30720</v>
      </c>
      <c r="CI4966" s="357">
        <v>45717</v>
      </c>
    </row>
    <row r="4967" spans="79:87">
      <c r="CA4967" s="351">
        <v>4964</v>
      </c>
      <c r="CB4967" s="358"/>
      <c r="CC4967" s="360" t="s">
        <v>4807</v>
      </c>
      <c r="CD4967" s="353" t="s">
        <v>1788</v>
      </c>
      <c r="CE4967" s="360" t="s">
        <v>7943</v>
      </c>
      <c r="CF4967" s="354" t="s">
        <v>2347</v>
      </c>
      <c r="CG4967" s="355" t="s">
        <v>737</v>
      </c>
      <c r="CH4967" s="356">
        <v>19950</v>
      </c>
      <c r="CI4967" s="357">
        <v>45717</v>
      </c>
    </row>
    <row r="4968" spans="79:87">
      <c r="CA4968" s="351">
        <v>4965</v>
      </c>
      <c r="CB4968" s="358"/>
      <c r="CC4968" s="360" t="s">
        <v>4807</v>
      </c>
      <c r="CD4968" s="353" t="s">
        <v>1788</v>
      </c>
      <c r="CE4968" s="360" t="s">
        <v>7943</v>
      </c>
      <c r="CF4968" s="354" t="s">
        <v>2325</v>
      </c>
      <c r="CG4968" s="355" t="s">
        <v>661</v>
      </c>
      <c r="CH4968" s="356">
        <v>63780</v>
      </c>
      <c r="CI4968" s="357">
        <v>45717</v>
      </c>
    </row>
    <row r="4969" spans="79:87">
      <c r="CA4969" s="351">
        <v>4966</v>
      </c>
      <c r="CB4969" s="358"/>
      <c r="CC4969" s="360" t="s">
        <v>4807</v>
      </c>
      <c r="CD4969" s="353" t="s">
        <v>1788</v>
      </c>
      <c r="CE4969" s="360" t="s">
        <v>7943</v>
      </c>
      <c r="CF4969" s="354" t="s">
        <v>2325</v>
      </c>
      <c r="CG4969" s="355" t="s">
        <v>661</v>
      </c>
      <c r="CH4969" s="356">
        <v>63780</v>
      </c>
      <c r="CI4969" s="357">
        <v>45717</v>
      </c>
    </row>
    <row r="4970" spans="79:87">
      <c r="CA4970" s="351">
        <v>4967</v>
      </c>
      <c r="CB4970" s="358"/>
      <c r="CC4970" s="360" t="s">
        <v>4807</v>
      </c>
      <c r="CD4970" s="353" t="s">
        <v>1788</v>
      </c>
      <c r="CE4970" s="360" t="s">
        <v>7943</v>
      </c>
      <c r="CF4970" s="354" t="s">
        <v>3806</v>
      </c>
      <c r="CG4970" s="355" t="s">
        <v>826</v>
      </c>
      <c r="CH4970" s="356">
        <v>88000</v>
      </c>
      <c r="CI4970" s="357">
        <v>45717</v>
      </c>
    </row>
    <row r="4971" spans="79:87">
      <c r="CA4971" s="351">
        <v>4968</v>
      </c>
      <c r="CB4971" s="358"/>
      <c r="CC4971" s="360" t="s">
        <v>4807</v>
      </c>
      <c r="CD4971" s="353" t="s">
        <v>1788</v>
      </c>
      <c r="CE4971" s="360" t="s">
        <v>7943</v>
      </c>
      <c r="CF4971" s="354" t="s">
        <v>4447</v>
      </c>
      <c r="CG4971" s="355" t="s">
        <v>742</v>
      </c>
      <c r="CH4971" s="356">
        <v>40560</v>
      </c>
      <c r="CI4971" s="357">
        <v>45717</v>
      </c>
    </row>
    <row r="4972" spans="79:87">
      <c r="CA4972" s="351">
        <v>4969</v>
      </c>
      <c r="CB4972" s="358"/>
      <c r="CC4972" s="360" t="s">
        <v>4807</v>
      </c>
      <c r="CD4972" s="353" t="s">
        <v>1788</v>
      </c>
      <c r="CE4972" s="360" t="s">
        <v>7943</v>
      </c>
      <c r="CF4972" s="354" t="s">
        <v>2864</v>
      </c>
      <c r="CG4972" s="355" t="s">
        <v>640</v>
      </c>
      <c r="CH4972" s="356">
        <v>32580</v>
      </c>
      <c r="CI4972" s="357">
        <v>45717</v>
      </c>
    </row>
    <row r="4973" spans="79:87">
      <c r="CA4973" s="351">
        <v>4970</v>
      </c>
      <c r="CB4973" s="358"/>
      <c r="CC4973" s="360" t="s">
        <v>4807</v>
      </c>
      <c r="CD4973" s="353" t="s">
        <v>1788</v>
      </c>
      <c r="CE4973" s="360" t="s">
        <v>7943</v>
      </c>
      <c r="CF4973" s="354" t="s">
        <v>2329</v>
      </c>
      <c r="CG4973" s="355" t="s">
        <v>663</v>
      </c>
      <c r="CH4973" s="356">
        <v>68490</v>
      </c>
      <c r="CI4973" s="357">
        <v>45689</v>
      </c>
    </row>
    <row r="4974" spans="79:87">
      <c r="CA4974" s="351">
        <v>4971</v>
      </c>
      <c r="CB4974" s="358"/>
      <c r="CC4974" s="360" t="s">
        <v>4807</v>
      </c>
      <c r="CD4974" s="353" t="s">
        <v>1788</v>
      </c>
      <c r="CE4974" s="360" t="s">
        <v>7943</v>
      </c>
      <c r="CF4974" s="354" t="s">
        <v>2341</v>
      </c>
      <c r="CG4974" s="355" t="s">
        <v>738</v>
      </c>
      <c r="CH4974" s="356">
        <v>19950</v>
      </c>
      <c r="CI4974" s="357">
        <v>45658</v>
      </c>
    </row>
    <row r="4975" spans="79:87">
      <c r="CA4975" s="351">
        <v>4972</v>
      </c>
      <c r="CB4975" s="358"/>
      <c r="CC4975" s="360" t="s">
        <v>4807</v>
      </c>
      <c r="CD4975" s="353" t="s">
        <v>1788</v>
      </c>
      <c r="CE4975" s="360" t="s">
        <v>7943</v>
      </c>
      <c r="CF4975" s="354" t="s">
        <v>6578</v>
      </c>
      <c r="CG4975" s="355" t="s">
        <v>741</v>
      </c>
      <c r="CH4975" s="356">
        <v>20640</v>
      </c>
      <c r="CI4975" s="357">
        <v>45717</v>
      </c>
    </row>
    <row r="4976" spans="79:87">
      <c r="CA4976" s="351">
        <v>4973</v>
      </c>
      <c r="CB4976" s="358"/>
      <c r="CC4976" s="360" t="s">
        <v>4807</v>
      </c>
      <c r="CD4976" s="353" t="s">
        <v>1788</v>
      </c>
      <c r="CE4976" s="360" t="s">
        <v>7943</v>
      </c>
      <c r="CF4976" s="354" t="s">
        <v>2278</v>
      </c>
      <c r="CG4976" s="355" t="s">
        <v>685</v>
      </c>
      <c r="CH4976" s="356">
        <v>64680</v>
      </c>
      <c r="CI4976" s="357">
        <v>45717</v>
      </c>
    </row>
    <row r="4977" spans="79:87">
      <c r="CA4977" s="351">
        <v>4974</v>
      </c>
      <c r="CB4977" s="358"/>
      <c r="CC4977" s="360" t="s">
        <v>4807</v>
      </c>
      <c r="CD4977" s="353" t="s">
        <v>1788</v>
      </c>
      <c r="CE4977" s="360" t="s">
        <v>7943</v>
      </c>
      <c r="CF4977" s="354" t="s">
        <v>2329</v>
      </c>
      <c r="CG4977" s="355" t="s">
        <v>663</v>
      </c>
      <c r="CH4977" s="356">
        <v>45660</v>
      </c>
      <c r="CI4977" s="357">
        <v>45717</v>
      </c>
    </row>
    <row r="4978" spans="79:87">
      <c r="CA4978" s="351">
        <v>4975</v>
      </c>
      <c r="CB4978" s="358"/>
      <c r="CC4978" s="360" t="s">
        <v>4807</v>
      </c>
      <c r="CD4978" s="353" t="s">
        <v>1788</v>
      </c>
      <c r="CE4978" s="360" t="s">
        <v>7943</v>
      </c>
      <c r="CF4978" s="354" t="s">
        <v>4447</v>
      </c>
      <c r="CG4978" s="355" t="s">
        <v>742</v>
      </c>
      <c r="CH4978" s="356">
        <v>40560</v>
      </c>
      <c r="CI4978" s="357">
        <v>45717</v>
      </c>
    </row>
    <row r="4979" spans="79:87">
      <c r="CA4979" s="351">
        <v>4976</v>
      </c>
      <c r="CB4979" s="358"/>
      <c r="CC4979" s="360" t="s">
        <v>4807</v>
      </c>
      <c r="CD4979" s="353" t="s">
        <v>1788</v>
      </c>
      <c r="CE4979" s="360" t="s">
        <v>7943</v>
      </c>
      <c r="CF4979" s="354" t="s">
        <v>3493</v>
      </c>
      <c r="CG4979" s="355" t="s">
        <v>748</v>
      </c>
      <c r="CH4979" s="356">
        <v>33012</v>
      </c>
      <c r="CI4979" s="357">
        <v>45717</v>
      </c>
    </row>
    <row r="4980" spans="79:87">
      <c r="CA4980" s="351">
        <v>4977</v>
      </c>
      <c r="CB4980" s="358"/>
      <c r="CC4980" s="360" t="s">
        <v>4807</v>
      </c>
      <c r="CD4980" s="353" t="s">
        <v>1788</v>
      </c>
      <c r="CE4980" s="360" t="s">
        <v>7943</v>
      </c>
      <c r="CF4980" s="354" t="s">
        <v>2277</v>
      </c>
      <c r="CG4980" s="355" t="s">
        <v>684</v>
      </c>
      <c r="CH4980" s="356">
        <v>22920</v>
      </c>
      <c r="CI4980" s="357">
        <v>45717</v>
      </c>
    </row>
    <row r="4981" spans="79:87">
      <c r="CA4981" s="351">
        <v>4978</v>
      </c>
      <c r="CB4981" s="358"/>
      <c r="CC4981" s="360" t="s">
        <v>4807</v>
      </c>
      <c r="CD4981" s="353" t="s">
        <v>1788</v>
      </c>
      <c r="CE4981" s="360" t="s">
        <v>7943</v>
      </c>
      <c r="CF4981" s="354" t="s">
        <v>2278</v>
      </c>
      <c r="CG4981" s="355" t="s">
        <v>685</v>
      </c>
      <c r="CH4981" s="356">
        <v>32340</v>
      </c>
      <c r="CI4981" s="357">
        <v>45717</v>
      </c>
    </row>
    <row r="4982" spans="79:87">
      <c r="CA4982" s="351">
        <v>4979</v>
      </c>
      <c r="CB4982" s="358"/>
      <c r="CC4982" s="360" t="s">
        <v>4807</v>
      </c>
      <c r="CD4982" s="353" t="s">
        <v>1788</v>
      </c>
      <c r="CE4982" s="360" t="s">
        <v>7943</v>
      </c>
      <c r="CF4982" s="354" t="s">
        <v>2388</v>
      </c>
      <c r="CG4982" s="355" t="s">
        <v>804</v>
      </c>
      <c r="CH4982" s="356">
        <v>4800</v>
      </c>
      <c r="CI4982" s="357">
        <v>45689</v>
      </c>
    </row>
    <row r="4983" spans="79:87">
      <c r="CA4983" s="351">
        <v>4980</v>
      </c>
      <c r="CB4983" s="358"/>
      <c r="CC4983" s="360" t="s">
        <v>4807</v>
      </c>
      <c r="CD4983" s="353" t="s">
        <v>1788</v>
      </c>
      <c r="CE4983" s="360" t="s">
        <v>7943</v>
      </c>
      <c r="CF4983" s="354" t="s">
        <v>2325</v>
      </c>
      <c r="CG4983" s="355" t="s">
        <v>661</v>
      </c>
      <c r="CH4983" s="356">
        <v>95670</v>
      </c>
      <c r="CI4983" s="357">
        <v>45658</v>
      </c>
    </row>
    <row r="4984" spans="79:87">
      <c r="CA4984" s="351">
        <v>4981</v>
      </c>
      <c r="CB4984" s="358"/>
      <c r="CC4984" s="360" t="s">
        <v>4807</v>
      </c>
      <c r="CD4984" s="353" t="s">
        <v>1788</v>
      </c>
      <c r="CE4984" s="360" t="s">
        <v>7943</v>
      </c>
      <c r="CF4984" s="354" t="s">
        <v>2864</v>
      </c>
      <c r="CG4984" s="355" t="s">
        <v>640</v>
      </c>
      <c r="CH4984" s="356">
        <v>21720</v>
      </c>
      <c r="CI4984" s="357">
        <v>45717</v>
      </c>
    </row>
    <row r="4985" spans="79:87">
      <c r="CA4985" s="351">
        <v>4982</v>
      </c>
      <c r="CB4985" s="358"/>
      <c r="CC4985" s="360" t="s">
        <v>4807</v>
      </c>
      <c r="CD4985" s="353" t="s">
        <v>1788</v>
      </c>
      <c r="CE4985" s="360" t="s">
        <v>7943</v>
      </c>
      <c r="CF4985" s="354" t="s">
        <v>7918</v>
      </c>
      <c r="CG4985" s="355" t="s">
        <v>744</v>
      </c>
      <c r="CH4985" s="356">
        <v>25032</v>
      </c>
      <c r="CI4985" s="357">
        <v>45717</v>
      </c>
    </row>
    <row r="4986" spans="79:87">
      <c r="CA4986" s="351">
        <v>4983</v>
      </c>
      <c r="CB4986" s="358"/>
      <c r="CC4986" s="360" t="s">
        <v>4807</v>
      </c>
      <c r="CD4986" s="353" t="s">
        <v>1788</v>
      </c>
      <c r="CE4986" s="360" t="s">
        <v>7943</v>
      </c>
      <c r="CF4986" s="354" t="s">
        <v>3774</v>
      </c>
      <c r="CG4986" s="355" t="s">
        <v>809</v>
      </c>
      <c r="CH4986" s="356">
        <v>64000</v>
      </c>
      <c r="CI4986" s="357">
        <v>45717</v>
      </c>
    </row>
    <row r="4987" spans="79:87">
      <c r="CA4987" s="351">
        <v>4984</v>
      </c>
      <c r="CB4987" s="358"/>
      <c r="CC4987" s="360" t="s">
        <v>4807</v>
      </c>
      <c r="CD4987" s="353" t="s">
        <v>1788</v>
      </c>
      <c r="CE4987" s="360" t="s">
        <v>7943</v>
      </c>
      <c r="CF4987" s="354" t="s">
        <v>2388</v>
      </c>
      <c r="CG4987" s="355" t="s">
        <v>804</v>
      </c>
      <c r="CH4987" s="356">
        <v>2400</v>
      </c>
      <c r="CI4987" s="357">
        <v>45717</v>
      </c>
    </row>
    <row r="4988" spans="79:87">
      <c r="CA4988" s="351">
        <v>4985</v>
      </c>
      <c r="CB4988" s="358"/>
      <c r="CC4988" s="360" t="s">
        <v>4807</v>
      </c>
      <c r="CD4988" s="353" t="s">
        <v>1788</v>
      </c>
      <c r="CE4988" s="360" t="s">
        <v>7943</v>
      </c>
      <c r="CF4988" s="354" t="s">
        <v>2072</v>
      </c>
      <c r="CG4988" s="355" t="s">
        <v>800</v>
      </c>
      <c r="CH4988" s="356">
        <v>19000</v>
      </c>
      <c r="CI4988" s="357">
        <v>45717</v>
      </c>
    </row>
    <row r="4989" spans="79:87">
      <c r="CA4989" s="351">
        <v>4986</v>
      </c>
      <c r="CB4989" s="358"/>
      <c r="CC4989" s="360" t="s">
        <v>4807</v>
      </c>
      <c r="CD4989" s="353" t="s">
        <v>1788</v>
      </c>
      <c r="CE4989" s="360" t="s">
        <v>7943</v>
      </c>
      <c r="CF4989" s="354" t="s">
        <v>2300</v>
      </c>
      <c r="CG4989" s="355" t="s">
        <v>641</v>
      </c>
      <c r="CH4989" s="356">
        <v>29220</v>
      </c>
      <c r="CI4989" s="357">
        <v>45717</v>
      </c>
    </row>
    <row r="4990" spans="79:87">
      <c r="CA4990" s="351">
        <v>4987</v>
      </c>
      <c r="CB4990" s="358"/>
      <c r="CC4990" s="360" t="s">
        <v>4807</v>
      </c>
      <c r="CD4990" s="353" t="s">
        <v>1788</v>
      </c>
      <c r="CE4990" s="360" t="s">
        <v>7943</v>
      </c>
      <c r="CF4990" s="354" t="s">
        <v>2347</v>
      </c>
      <c r="CG4990" s="355" t="s">
        <v>737</v>
      </c>
      <c r="CH4990" s="356">
        <v>19950</v>
      </c>
      <c r="CI4990" s="357">
        <v>45717</v>
      </c>
    </row>
    <row r="4991" spans="79:87">
      <c r="CA4991" s="351">
        <v>4988</v>
      </c>
      <c r="CB4991" s="358"/>
      <c r="CC4991" s="360" t="s">
        <v>4807</v>
      </c>
      <c r="CD4991" s="353" t="s">
        <v>1788</v>
      </c>
      <c r="CE4991" s="360" t="s">
        <v>7943</v>
      </c>
      <c r="CF4991" s="354" t="s">
        <v>2329</v>
      </c>
      <c r="CG4991" s="355" t="s">
        <v>663</v>
      </c>
      <c r="CH4991" s="356">
        <v>45660</v>
      </c>
      <c r="CI4991" s="357">
        <v>45689</v>
      </c>
    </row>
    <row r="4992" spans="79:87">
      <c r="CA4992" s="351">
        <v>4989</v>
      </c>
      <c r="CB4992" s="358"/>
      <c r="CC4992" s="360" t="s">
        <v>4807</v>
      </c>
      <c r="CD4992" s="353" t="s">
        <v>8592</v>
      </c>
      <c r="CE4992" s="360" t="s">
        <v>8593</v>
      </c>
      <c r="CF4992" s="354" t="s">
        <v>2234</v>
      </c>
      <c r="CG4992" s="355" t="s">
        <v>675</v>
      </c>
      <c r="CH4992" s="356">
        <v>64080</v>
      </c>
      <c r="CI4992" s="357">
        <v>45658</v>
      </c>
    </row>
    <row r="4993" spans="79:87">
      <c r="CA4993" s="351">
        <v>4990</v>
      </c>
      <c r="CB4993" s="358"/>
      <c r="CC4993" s="360" t="s">
        <v>4807</v>
      </c>
      <c r="CD4993" s="353" t="s">
        <v>8594</v>
      </c>
      <c r="CE4993" s="360" t="s">
        <v>8194</v>
      </c>
      <c r="CF4993" s="354" t="s">
        <v>2137</v>
      </c>
      <c r="CG4993" s="355" t="s">
        <v>810</v>
      </c>
      <c r="CH4993" s="356">
        <v>12000</v>
      </c>
      <c r="CI4993" s="357">
        <v>45717</v>
      </c>
    </row>
    <row r="4994" spans="79:87">
      <c r="CA4994" s="351">
        <v>4991</v>
      </c>
      <c r="CB4994" s="358"/>
      <c r="CC4994" s="360" t="s">
        <v>4807</v>
      </c>
      <c r="CD4994" s="353" t="s">
        <v>8595</v>
      </c>
      <c r="CE4994" s="360" t="s">
        <v>8596</v>
      </c>
      <c r="CF4994" s="354" t="s">
        <v>2147</v>
      </c>
      <c r="CG4994" s="355" t="s">
        <v>752</v>
      </c>
      <c r="CH4994" s="356">
        <v>11000</v>
      </c>
      <c r="CI4994" s="357">
        <v>45717</v>
      </c>
    </row>
    <row r="4995" spans="79:87">
      <c r="CA4995" s="351">
        <v>4992</v>
      </c>
      <c r="CB4995" s="358"/>
      <c r="CC4995" s="360" t="s">
        <v>4807</v>
      </c>
      <c r="CD4995" s="353" t="s">
        <v>8595</v>
      </c>
      <c r="CE4995" s="360" t="s">
        <v>8596</v>
      </c>
      <c r="CF4995" s="354" t="s">
        <v>2109</v>
      </c>
      <c r="CG4995" s="355" t="s">
        <v>631</v>
      </c>
      <c r="CH4995" s="356">
        <v>57500</v>
      </c>
      <c r="CI4995" s="357">
        <v>45717</v>
      </c>
    </row>
    <row r="4996" spans="79:87">
      <c r="CA4996" s="351">
        <v>4993</v>
      </c>
      <c r="CB4996" s="358"/>
      <c r="CC4996" s="360" t="s">
        <v>4807</v>
      </c>
      <c r="CD4996" s="353" t="s">
        <v>8597</v>
      </c>
      <c r="CE4996" s="360" t="s">
        <v>7980</v>
      </c>
      <c r="CF4996" s="354" t="s">
        <v>2134</v>
      </c>
      <c r="CG4996" s="355" t="s">
        <v>807</v>
      </c>
      <c r="CH4996" s="356">
        <v>22000</v>
      </c>
      <c r="CI4996" s="357">
        <v>45717</v>
      </c>
    </row>
    <row r="4997" spans="79:87">
      <c r="CA4997" s="351">
        <v>4994</v>
      </c>
      <c r="CB4997" s="358"/>
      <c r="CC4997" s="360" t="s">
        <v>4807</v>
      </c>
      <c r="CD4997" s="353" t="s">
        <v>8597</v>
      </c>
      <c r="CE4997" s="360" t="s">
        <v>7980</v>
      </c>
      <c r="CF4997" s="354" t="s">
        <v>2134</v>
      </c>
      <c r="CG4997" s="355" t="s">
        <v>807</v>
      </c>
      <c r="CH4997" s="356">
        <v>22000</v>
      </c>
      <c r="CI4997" s="357">
        <v>45717</v>
      </c>
    </row>
    <row r="4998" spans="79:87">
      <c r="CA4998" s="351">
        <v>4995</v>
      </c>
      <c r="CB4998" s="358"/>
      <c r="CC4998" s="360" t="s">
        <v>4807</v>
      </c>
      <c r="CD4998" s="353" t="s">
        <v>8598</v>
      </c>
      <c r="CE4998" s="360" t="s">
        <v>4007</v>
      </c>
      <c r="CF4998" s="354" t="s">
        <v>2277</v>
      </c>
      <c r="CG4998" s="355" t="s">
        <v>684</v>
      </c>
      <c r="CH4998" s="356">
        <v>45840</v>
      </c>
      <c r="CI4998" s="357">
        <v>45717</v>
      </c>
    </row>
    <row r="4999" spans="79:87">
      <c r="CA4999" s="351">
        <v>4996</v>
      </c>
      <c r="CB4999" s="358"/>
      <c r="CC4999" s="360" t="s">
        <v>4807</v>
      </c>
      <c r="CD4999" s="353" t="s">
        <v>8599</v>
      </c>
      <c r="CE4999" s="360" t="s">
        <v>8600</v>
      </c>
      <c r="CF4999" s="354" t="s">
        <v>2388</v>
      </c>
      <c r="CG4999" s="355" t="s">
        <v>804</v>
      </c>
      <c r="CH4999" s="356">
        <v>19200</v>
      </c>
      <c r="CI4999" s="357">
        <v>45717</v>
      </c>
    </row>
    <row r="5000" spans="79:87">
      <c r="CA5000" s="351">
        <v>4997</v>
      </c>
      <c r="CB5000" s="358"/>
      <c r="CC5000" s="360" t="s">
        <v>4807</v>
      </c>
      <c r="CD5000" s="353" t="s">
        <v>8601</v>
      </c>
      <c r="CE5000" s="360" t="s">
        <v>8602</v>
      </c>
      <c r="CF5000" s="354" t="s">
        <v>2388</v>
      </c>
      <c r="CG5000" s="355" t="s">
        <v>804</v>
      </c>
      <c r="CH5000" s="356">
        <v>2400</v>
      </c>
      <c r="CI5000" s="357">
        <v>45689</v>
      </c>
    </row>
    <row r="5001" spans="79:87">
      <c r="CA5001" s="351">
        <v>4998</v>
      </c>
      <c r="CB5001" s="358"/>
      <c r="CC5001" s="360" t="s">
        <v>4807</v>
      </c>
      <c r="CD5001" s="353" t="s">
        <v>8601</v>
      </c>
      <c r="CE5001" s="360" t="s">
        <v>8602</v>
      </c>
      <c r="CF5001" s="354" t="s">
        <v>2707</v>
      </c>
      <c r="CG5001" s="355" t="s">
        <v>631</v>
      </c>
      <c r="CH5001" s="356">
        <v>-13800</v>
      </c>
      <c r="CI5001" s="357">
        <v>45658</v>
      </c>
    </row>
    <row r="5002" spans="79:87">
      <c r="CA5002" s="351">
        <v>4999</v>
      </c>
      <c r="CB5002" s="358"/>
      <c r="CC5002" s="360" t="s">
        <v>4807</v>
      </c>
      <c r="CD5002" s="353" t="s">
        <v>8603</v>
      </c>
      <c r="CE5002" s="360" t="s">
        <v>7943</v>
      </c>
      <c r="CF5002" s="354" t="s">
        <v>2732</v>
      </c>
      <c r="CG5002" s="355" t="s">
        <v>802</v>
      </c>
      <c r="CH5002" s="356">
        <v>29000</v>
      </c>
      <c r="CI5002" s="357">
        <v>45717</v>
      </c>
    </row>
    <row r="5003" spans="79:87">
      <c r="CA5003" s="351">
        <v>5000</v>
      </c>
      <c r="CB5003" s="358"/>
      <c r="CC5003" s="360" t="s">
        <v>4807</v>
      </c>
      <c r="CD5003" s="353" t="s">
        <v>5957</v>
      </c>
      <c r="CE5003" s="360" t="s">
        <v>7917</v>
      </c>
      <c r="CF5003" s="354" t="s">
        <v>2732</v>
      </c>
      <c r="CG5003" s="355" t="s">
        <v>802</v>
      </c>
      <c r="CH5003" s="356">
        <v>-29000</v>
      </c>
      <c r="CI5003" s="357">
        <v>45717</v>
      </c>
    </row>
    <row r="5004" spans="79:87">
      <c r="CA5004" s="351">
        <v>5001</v>
      </c>
      <c r="CB5004" s="358"/>
      <c r="CC5004" s="360" t="s">
        <v>4807</v>
      </c>
      <c r="CD5004" s="353" t="s">
        <v>8604</v>
      </c>
      <c r="CE5004" s="360" t="s">
        <v>8605</v>
      </c>
      <c r="CF5004" s="354" t="s">
        <v>2732</v>
      </c>
      <c r="CG5004" s="355" t="s">
        <v>802</v>
      </c>
      <c r="CH5004" s="356">
        <v>29000</v>
      </c>
      <c r="CI5004" s="357">
        <v>45717</v>
      </c>
    </row>
    <row r="5005" spans="79:87">
      <c r="CA5005" s="351">
        <v>5002</v>
      </c>
      <c r="CB5005" s="358"/>
      <c r="CC5005" s="360" t="s">
        <v>4807</v>
      </c>
      <c r="CD5005" s="353" t="s">
        <v>8604</v>
      </c>
      <c r="CE5005" s="360" t="s">
        <v>8605</v>
      </c>
      <c r="CF5005" s="354" t="s">
        <v>2732</v>
      </c>
      <c r="CG5005" s="355" t="s">
        <v>802</v>
      </c>
      <c r="CH5005" s="356">
        <v>87000</v>
      </c>
      <c r="CI5005" s="357">
        <v>45717</v>
      </c>
    </row>
    <row r="5006" spans="79:87">
      <c r="CA5006" s="351">
        <v>5003</v>
      </c>
      <c r="CB5006" s="358"/>
      <c r="CC5006" s="360" t="s">
        <v>4807</v>
      </c>
      <c r="CD5006" s="353" t="s">
        <v>8606</v>
      </c>
      <c r="CE5006" s="360" t="s">
        <v>7917</v>
      </c>
      <c r="CF5006" s="354" t="s">
        <v>2869</v>
      </c>
      <c r="CG5006" s="355" t="s">
        <v>668</v>
      </c>
      <c r="CH5006" s="356">
        <v>19110</v>
      </c>
      <c r="CI5006" s="357">
        <v>45717</v>
      </c>
    </row>
    <row r="5007" spans="79:87">
      <c r="CA5007" s="351">
        <v>5004</v>
      </c>
      <c r="CB5007" s="358"/>
      <c r="CC5007" s="360" t="s">
        <v>4807</v>
      </c>
      <c r="CD5007" s="353" t="s">
        <v>8606</v>
      </c>
      <c r="CE5007" s="360" t="s">
        <v>7917</v>
      </c>
      <c r="CF5007" s="354" t="s">
        <v>2864</v>
      </c>
      <c r="CG5007" s="355" t="s">
        <v>640</v>
      </c>
      <c r="CH5007" s="356">
        <v>21720</v>
      </c>
      <c r="CI5007" s="357">
        <v>45717</v>
      </c>
    </row>
    <row r="5008" spans="79:87">
      <c r="CA5008" s="351">
        <v>5005</v>
      </c>
      <c r="CB5008" s="358"/>
      <c r="CC5008" s="360" t="s">
        <v>4807</v>
      </c>
      <c r="CD5008" s="353" t="s">
        <v>8606</v>
      </c>
      <c r="CE5008" s="360" t="s">
        <v>7917</v>
      </c>
      <c r="CF5008" s="354" t="s">
        <v>2127</v>
      </c>
      <c r="CG5008" s="355" t="s">
        <v>751</v>
      </c>
      <c r="CH5008" s="356">
        <v>-113760</v>
      </c>
      <c r="CI5008" s="357">
        <v>45717</v>
      </c>
    </row>
    <row r="5009" spans="79:87">
      <c r="CA5009" s="351">
        <v>5006</v>
      </c>
      <c r="CB5009" s="358"/>
      <c r="CC5009" s="360" t="s">
        <v>4807</v>
      </c>
      <c r="CD5009" s="353" t="s">
        <v>8606</v>
      </c>
      <c r="CE5009" s="360" t="s">
        <v>7917</v>
      </c>
      <c r="CF5009" s="354" t="s">
        <v>2341</v>
      </c>
      <c r="CG5009" s="355" t="s">
        <v>738</v>
      </c>
      <c r="CH5009" s="356">
        <v>39900</v>
      </c>
      <c r="CI5009" s="357">
        <v>45689</v>
      </c>
    </row>
    <row r="5010" spans="79:87">
      <c r="CA5010" s="351">
        <v>5007</v>
      </c>
      <c r="CB5010" s="358"/>
      <c r="CC5010" s="360" t="s">
        <v>4807</v>
      </c>
      <c r="CD5010" s="353" t="s">
        <v>8607</v>
      </c>
      <c r="CE5010" s="360" t="s">
        <v>7761</v>
      </c>
      <c r="CF5010" s="354" t="s">
        <v>2732</v>
      </c>
      <c r="CG5010" s="355" t="s">
        <v>802</v>
      </c>
      <c r="CH5010" s="356">
        <v>-29000</v>
      </c>
      <c r="CI5010" s="357">
        <v>45658</v>
      </c>
    </row>
    <row r="5011" spans="79:87">
      <c r="CA5011" s="351">
        <v>5008</v>
      </c>
      <c r="CB5011" s="358"/>
      <c r="CC5011" s="360" t="s">
        <v>4807</v>
      </c>
      <c r="CD5011" s="353" t="s">
        <v>8608</v>
      </c>
      <c r="CE5011" s="360" t="s">
        <v>7781</v>
      </c>
      <c r="CF5011" s="354" t="s">
        <v>2732</v>
      </c>
      <c r="CG5011" s="355" t="s">
        <v>802</v>
      </c>
      <c r="CH5011" s="356">
        <v>29000</v>
      </c>
      <c r="CI5011" s="357">
        <v>45717</v>
      </c>
    </row>
    <row r="5012" spans="79:87">
      <c r="CA5012" s="351">
        <v>5009</v>
      </c>
      <c r="CB5012" s="358"/>
      <c r="CC5012" s="360" t="s">
        <v>4807</v>
      </c>
      <c r="CD5012" s="353" t="s">
        <v>8609</v>
      </c>
      <c r="CE5012" s="360" t="s">
        <v>8610</v>
      </c>
      <c r="CF5012" s="354" t="s">
        <v>2082</v>
      </c>
      <c r="CG5012" s="355" t="s">
        <v>693</v>
      </c>
      <c r="CH5012" s="356">
        <v>0</v>
      </c>
      <c r="CI5012" s="357">
        <v>45717</v>
      </c>
    </row>
    <row r="5013" spans="79:87">
      <c r="CA5013" s="351">
        <v>5010</v>
      </c>
      <c r="CB5013" s="358"/>
      <c r="CC5013" s="360" t="s">
        <v>4807</v>
      </c>
      <c r="CD5013" s="353" t="s">
        <v>8611</v>
      </c>
      <c r="CE5013" s="360" t="s">
        <v>8612</v>
      </c>
      <c r="CF5013" s="354" t="s">
        <v>2732</v>
      </c>
      <c r="CG5013" s="355" t="s">
        <v>802</v>
      </c>
      <c r="CH5013" s="356">
        <v>29000</v>
      </c>
      <c r="CI5013" s="357">
        <v>45717</v>
      </c>
    </row>
    <row r="5014" spans="79:87">
      <c r="CA5014" s="351">
        <v>5011</v>
      </c>
      <c r="CB5014" s="358"/>
      <c r="CC5014" s="360" t="s">
        <v>4807</v>
      </c>
      <c r="CD5014" s="353" t="s">
        <v>2734</v>
      </c>
      <c r="CE5014" s="360" t="s">
        <v>8613</v>
      </c>
      <c r="CF5014" s="354" t="s">
        <v>2092</v>
      </c>
      <c r="CG5014" s="355" t="s">
        <v>812</v>
      </c>
      <c r="CH5014" s="356">
        <v>23000</v>
      </c>
      <c r="CI5014" s="357">
        <v>45717</v>
      </c>
    </row>
    <row r="5015" spans="79:87">
      <c r="CA5015" s="351">
        <v>5012</v>
      </c>
      <c r="CB5015" s="358"/>
      <c r="CC5015" s="360" t="s">
        <v>4807</v>
      </c>
      <c r="CD5015" s="353" t="s">
        <v>8614</v>
      </c>
      <c r="CE5015" s="360" t="s">
        <v>8615</v>
      </c>
      <c r="CF5015" s="354" t="s">
        <v>2065</v>
      </c>
      <c r="CG5015" s="355" t="s">
        <v>811</v>
      </c>
      <c r="CH5015" s="356">
        <v>15000</v>
      </c>
      <c r="CI5015" s="357">
        <v>45717</v>
      </c>
    </row>
    <row r="5016" spans="79:87">
      <c r="CA5016" s="351">
        <v>5013</v>
      </c>
      <c r="CB5016" s="358"/>
      <c r="CC5016" s="360" t="s">
        <v>4807</v>
      </c>
      <c r="CD5016" s="353" t="s">
        <v>8616</v>
      </c>
      <c r="CE5016" s="360" t="s">
        <v>8617</v>
      </c>
      <c r="CF5016" s="354" t="s">
        <v>2082</v>
      </c>
      <c r="CG5016" s="355" t="s">
        <v>693</v>
      </c>
      <c r="CH5016" s="356">
        <v>0</v>
      </c>
      <c r="CI5016" s="357">
        <v>45717</v>
      </c>
    </row>
    <row r="5017" spans="79:87">
      <c r="CA5017" s="351">
        <v>5014</v>
      </c>
      <c r="CB5017" s="358"/>
      <c r="CC5017" s="360" t="s">
        <v>4807</v>
      </c>
      <c r="CD5017" s="353" t="s">
        <v>8618</v>
      </c>
      <c r="CE5017" s="360" t="s">
        <v>8619</v>
      </c>
      <c r="CF5017" s="354" t="s">
        <v>3381</v>
      </c>
      <c r="CG5017" s="355" t="s">
        <v>821</v>
      </c>
      <c r="CH5017" s="356">
        <v>6780</v>
      </c>
      <c r="CI5017" s="357">
        <v>45717</v>
      </c>
    </row>
    <row r="5018" spans="79:87">
      <c r="CA5018" s="351">
        <v>5015</v>
      </c>
      <c r="CB5018" s="358"/>
      <c r="CC5018" s="360" t="s">
        <v>4807</v>
      </c>
      <c r="CD5018" s="353" t="s">
        <v>8620</v>
      </c>
      <c r="CE5018" s="360" t="s">
        <v>8621</v>
      </c>
      <c r="CF5018" s="354" t="s">
        <v>2082</v>
      </c>
      <c r="CG5018" s="355" t="s">
        <v>693</v>
      </c>
      <c r="CH5018" s="356">
        <v>0</v>
      </c>
      <c r="CI5018" s="357">
        <v>45689</v>
      </c>
    </row>
    <row r="5019" spans="79:87">
      <c r="CA5019" s="351">
        <v>5016</v>
      </c>
      <c r="CB5019" s="358"/>
      <c r="CC5019" s="360" t="s">
        <v>4807</v>
      </c>
      <c r="CD5019" s="353" t="s">
        <v>8622</v>
      </c>
      <c r="CE5019" s="360" t="s">
        <v>8600</v>
      </c>
      <c r="CF5019" s="354" t="s">
        <v>3420</v>
      </c>
      <c r="CG5019" s="355" t="s">
        <v>2169</v>
      </c>
      <c r="CH5019" s="356">
        <v>-12690</v>
      </c>
      <c r="CI5019" s="357">
        <v>45658</v>
      </c>
    </row>
    <row r="5020" spans="79:87">
      <c r="CA5020" s="351">
        <v>5017</v>
      </c>
      <c r="CB5020" s="358"/>
      <c r="CC5020" s="360" t="s">
        <v>4807</v>
      </c>
      <c r="CD5020" s="353" t="s">
        <v>8623</v>
      </c>
      <c r="CE5020" s="360" t="s">
        <v>7584</v>
      </c>
      <c r="CF5020" s="354" t="s">
        <v>2732</v>
      </c>
      <c r="CG5020" s="355" t="s">
        <v>802</v>
      </c>
      <c r="CH5020" s="356">
        <v>29000</v>
      </c>
      <c r="CI5020" s="357">
        <v>45717</v>
      </c>
    </row>
    <row r="5021" spans="79:87">
      <c r="CA5021" s="351">
        <v>5018</v>
      </c>
      <c r="CB5021" s="358"/>
      <c r="CC5021" s="360" t="s">
        <v>4807</v>
      </c>
      <c r="CD5021" s="353" t="s">
        <v>1639</v>
      </c>
      <c r="CE5021" s="360" t="s">
        <v>8504</v>
      </c>
      <c r="CF5021" s="354" t="s">
        <v>3772</v>
      </c>
      <c r="CG5021" s="355" t="s">
        <v>664</v>
      </c>
      <c r="CH5021" s="356">
        <v>42930</v>
      </c>
      <c r="CI5021" s="357">
        <v>45717</v>
      </c>
    </row>
    <row r="5022" spans="79:87">
      <c r="CA5022" s="351">
        <v>5019</v>
      </c>
      <c r="CB5022" s="358"/>
      <c r="CC5022" s="360" t="s">
        <v>4807</v>
      </c>
      <c r="CD5022" s="353" t="s">
        <v>1639</v>
      </c>
      <c r="CE5022" s="360" t="s">
        <v>8504</v>
      </c>
      <c r="CF5022" s="354" t="s">
        <v>2134</v>
      </c>
      <c r="CG5022" s="355" t="s">
        <v>807</v>
      </c>
      <c r="CH5022" s="356">
        <v>44000</v>
      </c>
      <c r="CI5022" s="357">
        <v>45717</v>
      </c>
    </row>
    <row r="5023" spans="79:87">
      <c r="CA5023" s="351">
        <v>5020</v>
      </c>
      <c r="CB5023" s="358"/>
      <c r="CC5023" s="360" t="s">
        <v>4807</v>
      </c>
      <c r="CD5023" s="353" t="s">
        <v>1639</v>
      </c>
      <c r="CE5023" s="360" t="s">
        <v>8504</v>
      </c>
      <c r="CF5023" s="354" t="s">
        <v>2234</v>
      </c>
      <c r="CG5023" s="355" t="s">
        <v>675</v>
      </c>
      <c r="CH5023" s="356">
        <v>42720</v>
      </c>
      <c r="CI5023" s="357">
        <v>45717</v>
      </c>
    </row>
    <row r="5024" spans="79:87">
      <c r="CA5024" s="351">
        <v>5021</v>
      </c>
      <c r="CB5024" s="358"/>
      <c r="CC5024" s="360" t="s">
        <v>4807</v>
      </c>
      <c r="CD5024" s="353" t="s">
        <v>1639</v>
      </c>
      <c r="CE5024" s="360" t="s">
        <v>8504</v>
      </c>
      <c r="CF5024" s="354" t="s">
        <v>3493</v>
      </c>
      <c r="CG5024" s="355" t="s">
        <v>748</v>
      </c>
      <c r="CH5024" s="356">
        <v>99036</v>
      </c>
      <c r="CI5024" s="357">
        <v>45717</v>
      </c>
    </row>
    <row r="5025" spans="79:87">
      <c r="CA5025" s="351">
        <v>5022</v>
      </c>
      <c r="CB5025" s="358"/>
      <c r="CC5025" s="360" t="s">
        <v>4807</v>
      </c>
      <c r="CD5025" s="353" t="s">
        <v>1639</v>
      </c>
      <c r="CE5025" s="360" t="s">
        <v>8504</v>
      </c>
      <c r="CF5025" s="354" t="s">
        <v>2134</v>
      </c>
      <c r="CG5025" s="355" t="s">
        <v>807</v>
      </c>
      <c r="CH5025" s="356">
        <v>22000</v>
      </c>
      <c r="CI5025" s="357">
        <v>45717</v>
      </c>
    </row>
    <row r="5026" spans="79:87">
      <c r="CA5026" s="351">
        <v>5023</v>
      </c>
      <c r="CB5026" s="358"/>
      <c r="CC5026" s="360" t="s">
        <v>4807</v>
      </c>
      <c r="CD5026" s="353" t="s">
        <v>1639</v>
      </c>
      <c r="CE5026" s="360" t="s">
        <v>8504</v>
      </c>
      <c r="CF5026" s="354" t="s">
        <v>3493</v>
      </c>
      <c r="CG5026" s="355" t="s">
        <v>748</v>
      </c>
      <c r="CH5026" s="356">
        <v>22008</v>
      </c>
      <c r="CI5026" s="357">
        <v>45717</v>
      </c>
    </row>
    <row r="5027" spans="79:87">
      <c r="CA5027" s="351">
        <v>5024</v>
      </c>
      <c r="CB5027" s="358"/>
      <c r="CC5027" s="360" t="s">
        <v>4807</v>
      </c>
      <c r="CD5027" s="353" t="s">
        <v>1639</v>
      </c>
      <c r="CE5027" s="360" t="s">
        <v>8504</v>
      </c>
      <c r="CF5027" s="354" t="s">
        <v>3772</v>
      </c>
      <c r="CG5027" s="355" t="s">
        <v>664</v>
      </c>
      <c r="CH5027" s="356">
        <v>42930</v>
      </c>
      <c r="CI5027" s="357">
        <v>45689</v>
      </c>
    </row>
    <row r="5028" spans="79:87">
      <c r="CA5028" s="351">
        <v>5025</v>
      </c>
      <c r="CB5028" s="358"/>
      <c r="CC5028" s="360" t="s">
        <v>4807</v>
      </c>
      <c r="CD5028" s="353" t="s">
        <v>1639</v>
      </c>
      <c r="CE5028" s="360" t="s">
        <v>8504</v>
      </c>
      <c r="CF5028" s="354" t="s">
        <v>2329</v>
      </c>
      <c r="CG5028" s="355" t="s">
        <v>663</v>
      </c>
      <c r="CH5028" s="356">
        <v>22830</v>
      </c>
      <c r="CI5028" s="357">
        <v>45658</v>
      </c>
    </row>
    <row r="5029" spans="79:87">
      <c r="CA5029" s="351">
        <v>5026</v>
      </c>
      <c r="CB5029" s="358"/>
      <c r="CC5029" s="360" t="s">
        <v>4807</v>
      </c>
      <c r="CD5029" s="353" t="s">
        <v>1639</v>
      </c>
      <c r="CE5029" s="360" t="s">
        <v>8504</v>
      </c>
      <c r="CF5029" s="354" t="s">
        <v>7752</v>
      </c>
      <c r="CG5029" s="355" t="s">
        <v>786</v>
      </c>
      <c r="CH5029" s="356">
        <v>119000</v>
      </c>
      <c r="CI5029" s="357">
        <v>45717</v>
      </c>
    </row>
    <row r="5030" spans="79:87">
      <c r="CA5030" s="351">
        <v>5027</v>
      </c>
      <c r="CB5030" s="358"/>
      <c r="CC5030" s="360" t="s">
        <v>4807</v>
      </c>
      <c r="CD5030" s="353" t="s">
        <v>8624</v>
      </c>
      <c r="CE5030" s="360" t="s">
        <v>8519</v>
      </c>
      <c r="CF5030" s="354" t="s">
        <v>2388</v>
      </c>
      <c r="CG5030" s="355" t="s">
        <v>804</v>
      </c>
      <c r="CH5030" s="356">
        <v>4800</v>
      </c>
      <c r="CI5030" s="357">
        <v>45717</v>
      </c>
    </row>
    <row r="5031" spans="79:87">
      <c r="CA5031" s="351">
        <v>5028</v>
      </c>
      <c r="CB5031" s="358"/>
      <c r="CC5031" s="360" t="s">
        <v>4807</v>
      </c>
      <c r="CD5031" s="353" t="s">
        <v>2021</v>
      </c>
      <c r="CE5031" s="360" t="s">
        <v>3978</v>
      </c>
      <c r="CF5031" s="354" t="s">
        <v>8569</v>
      </c>
      <c r="CG5031" s="355" t="s">
        <v>732</v>
      </c>
      <c r="CH5031" s="356">
        <v>44520</v>
      </c>
      <c r="CI5031" s="357">
        <v>45717</v>
      </c>
    </row>
    <row r="5032" spans="79:87">
      <c r="CA5032" s="351">
        <v>5029</v>
      </c>
      <c r="CB5032" s="358"/>
      <c r="CC5032" s="360" t="s">
        <v>4807</v>
      </c>
      <c r="CD5032" s="353" t="s">
        <v>2021</v>
      </c>
      <c r="CE5032" s="360" t="s">
        <v>3978</v>
      </c>
      <c r="CF5032" s="354" t="s">
        <v>3806</v>
      </c>
      <c r="CG5032" s="355" t="s">
        <v>826</v>
      </c>
      <c r="CH5032" s="356">
        <v>176000</v>
      </c>
      <c r="CI5032" s="357">
        <v>45717</v>
      </c>
    </row>
    <row r="5033" spans="79:87">
      <c r="CA5033" s="351">
        <v>5030</v>
      </c>
      <c r="CB5033" s="358"/>
      <c r="CC5033" s="360" t="s">
        <v>4807</v>
      </c>
      <c r="CD5033" s="353" t="s">
        <v>2021</v>
      </c>
      <c r="CE5033" s="360" t="s">
        <v>3978</v>
      </c>
      <c r="CF5033" s="354" t="s">
        <v>2147</v>
      </c>
      <c r="CG5033" s="355" t="s">
        <v>752</v>
      </c>
      <c r="CH5033" s="356">
        <v>11000</v>
      </c>
      <c r="CI5033" s="357">
        <v>45717</v>
      </c>
    </row>
    <row r="5034" spans="79:87">
      <c r="CA5034" s="351">
        <v>5031</v>
      </c>
      <c r="CB5034" s="358"/>
      <c r="CC5034" s="360" t="s">
        <v>4807</v>
      </c>
      <c r="CD5034" s="353" t="s">
        <v>1675</v>
      </c>
      <c r="CE5034" s="360" t="s">
        <v>7762</v>
      </c>
      <c r="CF5034" s="354" t="s">
        <v>2147</v>
      </c>
      <c r="CG5034" s="355" t="s">
        <v>752</v>
      </c>
      <c r="CH5034" s="356">
        <v>55000</v>
      </c>
      <c r="CI5034" s="357">
        <v>45717</v>
      </c>
    </row>
    <row r="5035" spans="79:87">
      <c r="CA5035" s="351">
        <v>5032</v>
      </c>
      <c r="CB5035" s="358"/>
      <c r="CC5035" s="360" t="s">
        <v>4807</v>
      </c>
      <c r="CD5035" s="353" t="s">
        <v>2012</v>
      </c>
      <c r="CE5035" s="360" t="s">
        <v>7851</v>
      </c>
      <c r="CF5035" s="354" t="s">
        <v>6578</v>
      </c>
      <c r="CG5035" s="355" t="s">
        <v>741</v>
      </c>
      <c r="CH5035" s="356">
        <v>10320</v>
      </c>
      <c r="CI5035" s="357">
        <v>45717</v>
      </c>
    </row>
    <row r="5036" spans="79:87">
      <c r="CA5036" s="351">
        <v>5033</v>
      </c>
      <c r="CB5036" s="358"/>
      <c r="CC5036" s="360" t="s">
        <v>4807</v>
      </c>
      <c r="CD5036" s="353" t="s">
        <v>2012</v>
      </c>
      <c r="CE5036" s="360" t="s">
        <v>7851</v>
      </c>
      <c r="CF5036" s="354" t="s">
        <v>6578</v>
      </c>
      <c r="CG5036" s="355" t="s">
        <v>741</v>
      </c>
      <c r="CH5036" s="356">
        <v>30960</v>
      </c>
      <c r="CI5036" s="357">
        <v>45689</v>
      </c>
    </row>
    <row r="5037" spans="79:87">
      <c r="CA5037" s="351">
        <v>5034</v>
      </c>
      <c r="CB5037" s="358"/>
      <c r="CC5037" s="360" t="s">
        <v>4807</v>
      </c>
      <c r="CD5037" s="353" t="s">
        <v>2012</v>
      </c>
      <c r="CE5037" s="360" t="s">
        <v>7851</v>
      </c>
      <c r="CF5037" s="354" t="s">
        <v>2290</v>
      </c>
      <c r="CG5037" s="355" t="s">
        <v>712</v>
      </c>
      <c r="CH5037" s="356">
        <v>28800</v>
      </c>
      <c r="CI5037" s="357">
        <v>45658</v>
      </c>
    </row>
    <row r="5038" spans="79:87">
      <c r="CA5038" s="351">
        <v>5035</v>
      </c>
      <c r="CB5038" s="358"/>
      <c r="CC5038" s="360" t="s">
        <v>4807</v>
      </c>
      <c r="CD5038" s="353" t="s">
        <v>2012</v>
      </c>
      <c r="CE5038" s="360" t="s">
        <v>7851</v>
      </c>
      <c r="CF5038" s="354" t="s">
        <v>2278</v>
      </c>
      <c r="CG5038" s="355" t="s">
        <v>685</v>
      </c>
      <c r="CH5038" s="356">
        <v>32340</v>
      </c>
      <c r="CI5038" s="357">
        <v>45717</v>
      </c>
    </row>
    <row r="5039" spans="79:87">
      <c r="CA5039" s="351">
        <v>5036</v>
      </c>
      <c r="CB5039" s="358"/>
      <c r="CC5039" s="360" t="s">
        <v>8625</v>
      </c>
      <c r="CD5039" s="353" t="s">
        <v>6699</v>
      </c>
      <c r="CE5039" s="360" t="s">
        <v>8626</v>
      </c>
      <c r="CF5039" s="354" t="s">
        <v>2137</v>
      </c>
      <c r="CG5039" s="355" t="s">
        <v>810</v>
      </c>
      <c r="CH5039" s="356">
        <v>12000</v>
      </c>
      <c r="CI5039" s="357">
        <v>45717</v>
      </c>
    </row>
    <row r="5040" spans="79:87">
      <c r="CA5040" s="351">
        <v>5037</v>
      </c>
      <c r="CB5040" s="358"/>
      <c r="CC5040" s="360" t="s">
        <v>8627</v>
      </c>
      <c r="CD5040" s="353" t="s">
        <v>6699</v>
      </c>
      <c r="CE5040" s="360" t="s">
        <v>8626</v>
      </c>
      <c r="CF5040" s="354" t="s">
        <v>2092</v>
      </c>
      <c r="CG5040" s="355" t="s">
        <v>812</v>
      </c>
      <c r="CH5040" s="356">
        <v>11500</v>
      </c>
      <c r="CI5040" s="357">
        <v>45717</v>
      </c>
    </row>
    <row r="5041" spans="79:87">
      <c r="CA5041" s="351">
        <v>5038</v>
      </c>
      <c r="CB5041" s="358"/>
      <c r="CC5041" s="360" t="s">
        <v>4807</v>
      </c>
      <c r="CD5041" s="353" t="s">
        <v>8628</v>
      </c>
      <c r="CE5041" s="360" t="s">
        <v>7783</v>
      </c>
      <c r="CF5041" s="354" t="s">
        <v>2831</v>
      </c>
      <c r="CG5041" s="355" t="s">
        <v>671</v>
      </c>
      <c r="CH5041" s="356">
        <v>19890</v>
      </c>
      <c r="CI5041" s="357">
        <v>45717</v>
      </c>
    </row>
    <row r="5042" spans="79:87">
      <c r="CA5042" s="351">
        <v>5039</v>
      </c>
      <c r="CB5042" s="358"/>
      <c r="CC5042" s="360" t="s">
        <v>4807</v>
      </c>
      <c r="CD5042" s="353" t="s">
        <v>8628</v>
      </c>
      <c r="CE5042" s="360" t="s">
        <v>7783</v>
      </c>
      <c r="CF5042" s="354" t="s">
        <v>2864</v>
      </c>
      <c r="CG5042" s="355" t="s">
        <v>640</v>
      </c>
      <c r="CH5042" s="356">
        <v>10860</v>
      </c>
      <c r="CI5042" s="357">
        <v>45717</v>
      </c>
    </row>
    <row r="5043" spans="79:87">
      <c r="CA5043" s="351">
        <v>5040</v>
      </c>
      <c r="CB5043" s="358"/>
      <c r="CC5043" s="360" t="s">
        <v>4807</v>
      </c>
      <c r="CD5043" s="353" t="s">
        <v>1898</v>
      </c>
      <c r="CE5043" s="360" t="s">
        <v>7795</v>
      </c>
      <c r="CF5043" s="354" t="s">
        <v>2312</v>
      </c>
      <c r="CG5043" s="355" t="s">
        <v>638</v>
      </c>
      <c r="CH5043" s="356">
        <v>90000</v>
      </c>
      <c r="CI5043" s="357">
        <v>45717</v>
      </c>
    </row>
    <row r="5044" spans="79:87">
      <c r="CA5044" s="351">
        <v>5041</v>
      </c>
      <c r="CB5044" s="358"/>
      <c r="CC5044" s="360" t="s">
        <v>4807</v>
      </c>
      <c r="CD5044" s="353" t="s">
        <v>1898</v>
      </c>
      <c r="CE5044" s="360" t="s">
        <v>7795</v>
      </c>
      <c r="CF5044" s="354" t="s">
        <v>2305</v>
      </c>
      <c r="CG5044" s="355" t="s">
        <v>639</v>
      </c>
      <c r="CH5044" s="356">
        <v>65250</v>
      </c>
      <c r="CI5044" s="357">
        <v>45717</v>
      </c>
    </row>
    <row r="5045" spans="79:87">
      <c r="CA5045" s="351">
        <v>5042</v>
      </c>
      <c r="CB5045" s="358"/>
      <c r="CC5045" s="360" t="s">
        <v>4807</v>
      </c>
      <c r="CD5045" s="353" t="s">
        <v>1898</v>
      </c>
      <c r="CE5045" s="360" t="s">
        <v>7795</v>
      </c>
      <c r="CF5045" s="354" t="s">
        <v>2312</v>
      </c>
      <c r="CG5045" s="355" t="s">
        <v>638</v>
      </c>
      <c r="CH5045" s="356">
        <v>90000</v>
      </c>
      <c r="CI5045" s="357">
        <v>45689</v>
      </c>
    </row>
    <row r="5046" spans="79:87">
      <c r="CA5046" s="351">
        <v>5043</v>
      </c>
      <c r="CB5046" s="358"/>
      <c r="CC5046" s="360" t="s">
        <v>4807</v>
      </c>
      <c r="CD5046" s="353" t="s">
        <v>8629</v>
      </c>
      <c r="CE5046" s="360" t="s">
        <v>8630</v>
      </c>
      <c r="CF5046" s="354" t="s">
        <v>2732</v>
      </c>
      <c r="CG5046" s="355" t="s">
        <v>802</v>
      </c>
      <c r="CH5046" s="356">
        <v>29000</v>
      </c>
      <c r="CI5046" s="357">
        <v>45658</v>
      </c>
    </row>
    <row r="5047" spans="79:87">
      <c r="CA5047" s="351">
        <v>5044</v>
      </c>
      <c r="CB5047" s="358"/>
      <c r="CC5047" s="360" t="s">
        <v>4807</v>
      </c>
      <c r="CD5047" s="353" t="s">
        <v>8631</v>
      </c>
      <c r="CE5047" s="360" t="s">
        <v>7826</v>
      </c>
      <c r="CF5047" s="354" t="s">
        <v>3424</v>
      </c>
      <c r="CG5047" s="355" t="s">
        <v>798</v>
      </c>
      <c r="CH5047" s="356">
        <v>-30000</v>
      </c>
      <c r="CI5047" s="357">
        <v>45717</v>
      </c>
    </row>
    <row r="5048" spans="79:87">
      <c r="CA5048" s="351">
        <v>5045</v>
      </c>
      <c r="CB5048" s="358"/>
      <c r="CC5048" s="360" t="s">
        <v>4807</v>
      </c>
      <c r="CD5048" s="353" t="s">
        <v>8632</v>
      </c>
      <c r="CE5048" s="360" t="s">
        <v>8633</v>
      </c>
      <c r="CF5048" s="354" t="s">
        <v>2082</v>
      </c>
      <c r="CG5048" s="355" t="s">
        <v>693</v>
      </c>
      <c r="CH5048" s="356">
        <v>0</v>
      </c>
      <c r="CI5048" s="357">
        <v>45717</v>
      </c>
    </row>
    <row r="5049" spans="79:87">
      <c r="CA5049" s="351">
        <v>5046</v>
      </c>
      <c r="CB5049" s="358"/>
      <c r="CC5049" s="360" t="s">
        <v>4807</v>
      </c>
      <c r="CD5049" s="353" t="s">
        <v>8634</v>
      </c>
      <c r="CE5049" s="360" t="s">
        <v>7957</v>
      </c>
      <c r="CF5049" s="354" t="s">
        <v>8094</v>
      </c>
      <c r="CG5049" s="355" t="s">
        <v>679</v>
      </c>
      <c r="CH5049" s="356">
        <v>3780</v>
      </c>
      <c r="CI5049" s="357">
        <v>45717</v>
      </c>
    </row>
    <row r="5050" spans="79:87">
      <c r="CA5050" s="351">
        <v>5047</v>
      </c>
      <c r="CB5050" s="358"/>
      <c r="CC5050" s="360" t="s">
        <v>4807</v>
      </c>
      <c r="CD5050" s="353" t="s">
        <v>8635</v>
      </c>
      <c r="CE5050" s="360" t="s">
        <v>8636</v>
      </c>
      <c r="CF5050" s="354" t="s">
        <v>2732</v>
      </c>
      <c r="CG5050" s="355" t="s">
        <v>802</v>
      </c>
      <c r="CH5050" s="356">
        <v>29000</v>
      </c>
      <c r="CI5050" s="357">
        <v>45717</v>
      </c>
    </row>
    <row r="5051" spans="79:87">
      <c r="CA5051" s="351">
        <v>5048</v>
      </c>
      <c r="CB5051" s="358"/>
      <c r="CC5051" s="360" t="s">
        <v>4807</v>
      </c>
      <c r="CD5051" s="353" t="s">
        <v>8635</v>
      </c>
      <c r="CE5051" s="360" t="s">
        <v>8636</v>
      </c>
      <c r="CF5051" s="354" t="s">
        <v>2732</v>
      </c>
      <c r="CG5051" s="355" t="s">
        <v>802</v>
      </c>
      <c r="CH5051" s="356">
        <v>290000</v>
      </c>
      <c r="CI5051" s="357">
        <v>45717</v>
      </c>
    </row>
    <row r="5052" spans="79:87">
      <c r="CA5052" s="351">
        <v>5049</v>
      </c>
      <c r="CB5052" s="358"/>
      <c r="CC5052" s="360" t="s">
        <v>4807</v>
      </c>
      <c r="CD5052" s="353" t="s">
        <v>8637</v>
      </c>
      <c r="CE5052" s="360" t="s">
        <v>8638</v>
      </c>
      <c r="CF5052" s="354" t="s">
        <v>2198</v>
      </c>
      <c r="CG5052" s="355" t="s">
        <v>2199</v>
      </c>
      <c r="CH5052" s="356">
        <v>25000</v>
      </c>
      <c r="CI5052" s="357">
        <v>45717</v>
      </c>
    </row>
    <row r="5053" spans="79:87">
      <c r="CA5053" s="351">
        <v>5050</v>
      </c>
      <c r="CB5053" s="358"/>
      <c r="CC5053" s="360" t="s">
        <v>4807</v>
      </c>
      <c r="CD5053" s="353" t="s">
        <v>8639</v>
      </c>
      <c r="CE5053" s="360" t="s">
        <v>8640</v>
      </c>
      <c r="CF5053" s="354" t="s">
        <v>3420</v>
      </c>
      <c r="CG5053" s="355" t="s">
        <v>2169</v>
      </c>
      <c r="CH5053" s="356">
        <v>12690</v>
      </c>
      <c r="CI5053" s="357">
        <v>45717</v>
      </c>
    </row>
    <row r="5054" spans="79:87">
      <c r="CA5054" s="351">
        <v>5051</v>
      </c>
      <c r="CB5054" s="358"/>
      <c r="CC5054" s="360" t="s">
        <v>4807</v>
      </c>
      <c r="CD5054" s="353" t="s">
        <v>8639</v>
      </c>
      <c r="CE5054" s="360" t="s">
        <v>8640</v>
      </c>
      <c r="CF5054" s="354" t="s">
        <v>3420</v>
      </c>
      <c r="CG5054" s="355" t="s">
        <v>2169</v>
      </c>
      <c r="CH5054" s="356">
        <v>25380</v>
      </c>
      <c r="CI5054" s="357">
        <v>45689</v>
      </c>
    </row>
    <row r="5055" spans="79:87">
      <c r="CA5055" s="351">
        <v>5052</v>
      </c>
      <c r="CB5055" s="358"/>
      <c r="CC5055" s="360" t="s">
        <v>4807</v>
      </c>
      <c r="CD5055" s="353" t="s">
        <v>8641</v>
      </c>
      <c r="CE5055" s="360" t="s">
        <v>7831</v>
      </c>
      <c r="CF5055" s="354" t="s">
        <v>2147</v>
      </c>
      <c r="CG5055" s="355" t="s">
        <v>752</v>
      </c>
      <c r="CH5055" s="356">
        <v>16500</v>
      </c>
      <c r="CI5055" s="357">
        <v>45658</v>
      </c>
    </row>
    <row r="5056" spans="79:87">
      <c r="CA5056" s="351">
        <v>5053</v>
      </c>
      <c r="CB5056" s="358"/>
      <c r="CC5056" s="360" t="s">
        <v>4807</v>
      </c>
      <c r="CD5056" s="353" t="s">
        <v>8642</v>
      </c>
      <c r="CE5056" s="360" t="s">
        <v>8153</v>
      </c>
      <c r="CF5056" s="354" t="s">
        <v>2732</v>
      </c>
      <c r="CG5056" s="355" t="s">
        <v>802</v>
      </c>
      <c r="CH5056" s="356">
        <v>29000</v>
      </c>
      <c r="CI5056" s="357">
        <v>45717</v>
      </c>
    </row>
    <row r="5057" spans="79:87">
      <c r="CA5057" s="351">
        <v>5054</v>
      </c>
      <c r="CB5057" s="358"/>
      <c r="CC5057" s="360" t="s">
        <v>4807</v>
      </c>
      <c r="CD5057" s="353" t="s">
        <v>8643</v>
      </c>
      <c r="CE5057" s="360" t="s">
        <v>8644</v>
      </c>
      <c r="CF5057" s="354" t="s">
        <v>2557</v>
      </c>
      <c r="CG5057" s="355" t="s">
        <v>824</v>
      </c>
      <c r="CH5057" s="356">
        <v>2850</v>
      </c>
      <c r="CI5057" s="357">
        <v>45717</v>
      </c>
    </row>
    <row r="5058" spans="79:87">
      <c r="CA5058" s="351">
        <v>5055</v>
      </c>
      <c r="CB5058" s="358"/>
      <c r="CC5058" s="360" t="s">
        <v>8645</v>
      </c>
      <c r="CD5058" s="353" t="s">
        <v>8646</v>
      </c>
      <c r="CE5058" s="360" t="s">
        <v>8647</v>
      </c>
      <c r="CF5058" s="354" t="s">
        <v>2065</v>
      </c>
      <c r="CG5058" s="355" t="s">
        <v>811</v>
      </c>
      <c r="CH5058" s="356">
        <v>45000</v>
      </c>
      <c r="CI5058" s="357">
        <v>45717</v>
      </c>
    </row>
    <row r="5059" spans="79:87">
      <c r="CA5059" s="351">
        <v>5056</v>
      </c>
      <c r="CB5059" s="358"/>
      <c r="CC5059" s="360" t="s">
        <v>4807</v>
      </c>
      <c r="CD5059" s="353" t="s">
        <v>8648</v>
      </c>
      <c r="CE5059" s="360" t="s">
        <v>8264</v>
      </c>
      <c r="CF5059" s="354" t="s">
        <v>2082</v>
      </c>
      <c r="CG5059" s="355" t="s">
        <v>693</v>
      </c>
      <c r="CH5059" s="356">
        <v>0</v>
      </c>
      <c r="CI5059" s="357">
        <v>45717</v>
      </c>
    </row>
    <row r="5060" spans="79:87">
      <c r="CA5060" s="351">
        <v>5057</v>
      </c>
      <c r="CB5060" s="358"/>
      <c r="CC5060" s="360" t="s">
        <v>4807</v>
      </c>
      <c r="CD5060" s="353" t="s">
        <v>8649</v>
      </c>
      <c r="CE5060" s="360" t="s">
        <v>8650</v>
      </c>
      <c r="CF5060" s="354" t="s">
        <v>2092</v>
      </c>
      <c r="CG5060" s="355" t="s">
        <v>812</v>
      </c>
      <c r="CH5060" s="356">
        <v>11500</v>
      </c>
      <c r="CI5060" s="357">
        <v>45717</v>
      </c>
    </row>
    <row r="5061" spans="79:87">
      <c r="CA5061" s="351">
        <v>5058</v>
      </c>
      <c r="CB5061" s="358"/>
      <c r="CC5061" s="360" t="s">
        <v>4807</v>
      </c>
      <c r="CD5061" s="353" t="s">
        <v>8651</v>
      </c>
      <c r="CE5061" s="360" t="s">
        <v>8652</v>
      </c>
      <c r="CF5061" s="354" t="s">
        <v>3772</v>
      </c>
      <c r="CG5061" s="355" t="s">
        <v>664</v>
      </c>
      <c r="CH5061" s="356">
        <v>14310</v>
      </c>
      <c r="CI5061" s="357">
        <v>45717</v>
      </c>
    </row>
    <row r="5062" spans="79:87">
      <c r="CA5062" s="351">
        <v>5059</v>
      </c>
      <c r="CB5062" s="358"/>
      <c r="CC5062" s="360" t="s">
        <v>4807</v>
      </c>
      <c r="CD5062" s="353" t="s">
        <v>2200</v>
      </c>
      <c r="CE5062" s="360" t="s">
        <v>8429</v>
      </c>
      <c r="CF5062" s="354" t="s">
        <v>2198</v>
      </c>
      <c r="CG5062" s="355" t="s">
        <v>2199</v>
      </c>
      <c r="CH5062" s="356">
        <v>25000</v>
      </c>
      <c r="CI5062" s="357">
        <v>45717</v>
      </c>
    </row>
    <row r="5063" spans="79:87">
      <c r="CA5063" s="351">
        <v>5060</v>
      </c>
      <c r="CB5063" s="358"/>
      <c r="CC5063" s="360" t="s">
        <v>4807</v>
      </c>
      <c r="CD5063" s="353" t="s">
        <v>2200</v>
      </c>
      <c r="CE5063" s="360" t="s">
        <v>8429</v>
      </c>
      <c r="CF5063" s="354" t="s">
        <v>2198</v>
      </c>
      <c r="CG5063" s="355" t="s">
        <v>2199</v>
      </c>
      <c r="CH5063" s="356">
        <v>25000</v>
      </c>
      <c r="CI5063" s="357">
        <v>45689</v>
      </c>
    </row>
    <row r="5064" spans="79:87">
      <c r="CA5064" s="351">
        <v>5061</v>
      </c>
      <c r="CB5064" s="358"/>
      <c r="CC5064" s="360" t="s">
        <v>4807</v>
      </c>
      <c r="CD5064" s="353" t="s">
        <v>2200</v>
      </c>
      <c r="CE5064" s="360" t="s">
        <v>8429</v>
      </c>
      <c r="CF5064" s="354" t="s">
        <v>2198</v>
      </c>
      <c r="CG5064" s="355" t="s">
        <v>2199</v>
      </c>
      <c r="CH5064" s="356">
        <v>25000</v>
      </c>
      <c r="CI5064" s="357">
        <v>45658</v>
      </c>
    </row>
    <row r="5065" spans="79:87">
      <c r="CA5065" s="351">
        <v>5062</v>
      </c>
      <c r="CB5065" s="358"/>
      <c r="CC5065" s="360" t="s">
        <v>4807</v>
      </c>
      <c r="CD5065" s="353" t="s">
        <v>2200</v>
      </c>
      <c r="CE5065" s="360" t="s">
        <v>8429</v>
      </c>
      <c r="CF5065" s="354" t="s">
        <v>2198</v>
      </c>
      <c r="CG5065" s="355" t="s">
        <v>2199</v>
      </c>
      <c r="CH5065" s="356">
        <v>25000</v>
      </c>
      <c r="CI5065" s="357">
        <v>45717</v>
      </c>
    </row>
    <row r="5066" spans="79:87">
      <c r="CA5066" s="351">
        <v>5063</v>
      </c>
      <c r="CB5066" s="358"/>
      <c r="CC5066" s="360" t="s">
        <v>4807</v>
      </c>
      <c r="CD5066" s="353" t="s">
        <v>2200</v>
      </c>
      <c r="CE5066" s="360" t="s">
        <v>8429</v>
      </c>
      <c r="CF5066" s="354" t="s">
        <v>2198</v>
      </c>
      <c r="CG5066" s="355" t="s">
        <v>2199</v>
      </c>
      <c r="CH5066" s="356">
        <v>50000</v>
      </c>
      <c r="CI5066" s="357">
        <v>45717</v>
      </c>
    </row>
    <row r="5067" spans="79:87">
      <c r="CA5067" s="351">
        <v>5064</v>
      </c>
      <c r="CB5067" s="358"/>
      <c r="CC5067" s="360" t="s">
        <v>4807</v>
      </c>
      <c r="CD5067" s="353" t="s">
        <v>2200</v>
      </c>
      <c r="CE5067" s="360" t="s">
        <v>8429</v>
      </c>
      <c r="CF5067" s="354" t="s">
        <v>2198</v>
      </c>
      <c r="CG5067" s="355" t="s">
        <v>2199</v>
      </c>
      <c r="CH5067" s="356">
        <v>25000</v>
      </c>
      <c r="CI5067" s="357">
        <v>45717</v>
      </c>
    </row>
    <row r="5068" spans="79:87">
      <c r="CA5068" s="351">
        <v>5065</v>
      </c>
      <c r="CB5068" s="358"/>
      <c r="CC5068" s="360" t="s">
        <v>4807</v>
      </c>
      <c r="CD5068" s="353" t="s">
        <v>8653</v>
      </c>
      <c r="CE5068" s="360" t="s">
        <v>8208</v>
      </c>
      <c r="CF5068" s="354" t="s">
        <v>2388</v>
      </c>
      <c r="CG5068" s="355" t="s">
        <v>804</v>
      </c>
      <c r="CH5068" s="356">
        <v>7200</v>
      </c>
      <c r="CI5068" s="357">
        <v>45717</v>
      </c>
    </row>
    <row r="5069" spans="79:87">
      <c r="CA5069" s="351">
        <v>5066</v>
      </c>
      <c r="CB5069" s="358"/>
      <c r="CC5069" s="360" t="s">
        <v>4807</v>
      </c>
      <c r="CD5069" s="353" t="s">
        <v>8654</v>
      </c>
      <c r="CE5069" s="360" t="s">
        <v>8417</v>
      </c>
      <c r="CF5069" s="354" t="s">
        <v>2054</v>
      </c>
      <c r="CG5069" s="355" t="s">
        <v>759</v>
      </c>
      <c r="CH5069" s="356">
        <v>18360</v>
      </c>
      <c r="CI5069" s="357">
        <v>45717</v>
      </c>
    </row>
    <row r="5070" spans="79:87">
      <c r="CA5070" s="351">
        <v>5067</v>
      </c>
      <c r="CB5070" s="358"/>
      <c r="CC5070" s="360" t="s">
        <v>4807</v>
      </c>
      <c r="CD5070" s="353" t="s">
        <v>1633</v>
      </c>
      <c r="CE5070" s="360" t="s">
        <v>8655</v>
      </c>
      <c r="CF5070" s="354" t="s">
        <v>3949</v>
      </c>
      <c r="CG5070" s="355" t="s">
        <v>738</v>
      </c>
      <c r="CH5070" s="356">
        <v>39900</v>
      </c>
      <c r="CI5070" s="357">
        <v>45717</v>
      </c>
    </row>
    <row r="5071" spans="79:87">
      <c r="CA5071" s="351">
        <v>5068</v>
      </c>
      <c r="CB5071" s="358"/>
      <c r="CC5071" s="360" t="s">
        <v>4807</v>
      </c>
      <c r="CD5071" s="353" t="s">
        <v>1633</v>
      </c>
      <c r="CE5071" s="360" t="s">
        <v>8655</v>
      </c>
      <c r="CF5071" s="354" t="s">
        <v>2312</v>
      </c>
      <c r="CG5071" s="355" t="s">
        <v>638</v>
      </c>
      <c r="CH5071" s="356">
        <v>90000</v>
      </c>
      <c r="CI5071" s="357">
        <v>45717</v>
      </c>
    </row>
    <row r="5072" spans="79:87">
      <c r="CA5072" s="351">
        <v>5069</v>
      </c>
      <c r="CB5072" s="358"/>
      <c r="CC5072" s="360" t="s">
        <v>4807</v>
      </c>
      <c r="CD5072" s="353" t="s">
        <v>1633</v>
      </c>
      <c r="CE5072" s="360" t="s">
        <v>8655</v>
      </c>
      <c r="CF5072" s="354" t="s">
        <v>3949</v>
      </c>
      <c r="CG5072" s="355" t="s">
        <v>738</v>
      </c>
      <c r="CH5072" s="356">
        <v>39900</v>
      </c>
      <c r="CI5072" s="357">
        <v>45689</v>
      </c>
    </row>
    <row r="5073" spans="79:87">
      <c r="CA5073" s="351">
        <v>5070</v>
      </c>
      <c r="CB5073" s="358"/>
      <c r="CC5073" s="360" t="s">
        <v>4807</v>
      </c>
      <c r="CD5073" s="353" t="s">
        <v>1633</v>
      </c>
      <c r="CE5073" s="360" t="s">
        <v>8655</v>
      </c>
      <c r="CF5073" s="354" t="s">
        <v>3420</v>
      </c>
      <c r="CG5073" s="355" t="s">
        <v>2169</v>
      </c>
      <c r="CH5073" s="356">
        <v>12690</v>
      </c>
      <c r="CI5073" s="357">
        <v>45658</v>
      </c>
    </row>
    <row r="5074" spans="79:87">
      <c r="CA5074" s="351">
        <v>5071</v>
      </c>
      <c r="CB5074" s="358"/>
      <c r="CC5074" s="360" t="s">
        <v>4807</v>
      </c>
      <c r="CD5074" s="353" t="s">
        <v>1633</v>
      </c>
      <c r="CE5074" s="360" t="s">
        <v>8655</v>
      </c>
      <c r="CF5074" s="354" t="s">
        <v>2347</v>
      </c>
      <c r="CG5074" s="355" t="s">
        <v>737</v>
      </c>
      <c r="CH5074" s="356">
        <v>59850</v>
      </c>
      <c r="CI5074" s="357">
        <v>45717</v>
      </c>
    </row>
    <row r="5075" spans="79:87">
      <c r="CA5075" s="351">
        <v>5072</v>
      </c>
      <c r="CB5075" s="358"/>
      <c r="CC5075" s="360" t="s">
        <v>4807</v>
      </c>
      <c r="CD5075" s="353" t="s">
        <v>1633</v>
      </c>
      <c r="CE5075" s="360" t="s">
        <v>8655</v>
      </c>
      <c r="CF5075" s="354" t="s">
        <v>2060</v>
      </c>
      <c r="CG5075" s="355" t="s">
        <v>761</v>
      </c>
      <c r="CH5075" s="356">
        <v>103800</v>
      </c>
      <c r="CI5075" s="357">
        <v>45717</v>
      </c>
    </row>
    <row r="5076" spans="79:87">
      <c r="CA5076" s="351">
        <v>5073</v>
      </c>
      <c r="CB5076" s="358"/>
      <c r="CC5076" s="360" t="s">
        <v>4807</v>
      </c>
      <c r="CD5076" s="353" t="s">
        <v>1633</v>
      </c>
      <c r="CE5076" s="360" t="s">
        <v>8655</v>
      </c>
      <c r="CF5076" s="354" t="s">
        <v>2278</v>
      </c>
      <c r="CG5076" s="355" t="s">
        <v>685</v>
      </c>
      <c r="CH5076" s="356">
        <v>323400</v>
      </c>
      <c r="CI5076" s="357">
        <v>45717</v>
      </c>
    </row>
    <row r="5077" spans="79:87">
      <c r="CA5077" s="351">
        <v>5074</v>
      </c>
      <c r="CB5077" s="358"/>
      <c r="CC5077" s="360" t="s">
        <v>4807</v>
      </c>
      <c r="CD5077" s="353" t="s">
        <v>1633</v>
      </c>
      <c r="CE5077" s="360" t="s">
        <v>8655</v>
      </c>
      <c r="CF5077" s="354" t="s">
        <v>2348</v>
      </c>
      <c r="CG5077" s="355" t="s">
        <v>736</v>
      </c>
      <c r="CH5077" s="356">
        <v>30060</v>
      </c>
      <c r="CI5077" s="357">
        <v>45717</v>
      </c>
    </row>
    <row r="5078" spans="79:87">
      <c r="CA5078" s="351">
        <v>5075</v>
      </c>
      <c r="CB5078" s="358"/>
      <c r="CC5078" s="360" t="s">
        <v>4807</v>
      </c>
      <c r="CD5078" s="353" t="s">
        <v>1633</v>
      </c>
      <c r="CE5078" s="360" t="s">
        <v>8655</v>
      </c>
      <c r="CF5078" s="354" t="s">
        <v>2054</v>
      </c>
      <c r="CG5078" s="355" t="s">
        <v>759</v>
      </c>
      <c r="CH5078" s="356">
        <v>36720</v>
      </c>
      <c r="CI5078" s="357">
        <v>45717</v>
      </c>
    </row>
    <row r="5079" spans="79:87">
      <c r="CA5079" s="351">
        <v>5076</v>
      </c>
      <c r="CB5079" s="358"/>
      <c r="CC5079" s="360" t="s">
        <v>4807</v>
      </c>
      <c r="CD5079" s="353" t="s">
        <v>1633</v>
      </c>
      <c r="CE5079" s="360" t="s">
        <v>8655</v>
      </c>
      <c r="CF5079" s="354" t="s">
        <v>2864</v>
      </c>
      <c r="CG5079" s="355" t="s">
        <v>640</v>
      </c>
      <c r="CH5079" s="356">
        <v>86880</v>
      </c>
      <c r="CI5079" s="357">
        <v>45717</v>
      </c>
    </row>
    <row r="5080" spans="79:87">
      <c r="CA5080" s="351">
        <v>5077</v>
      </c>
      <c r="CB5080" s="358"/>
      <c r="CC5080" s="360" t="s">
        <v>4807</v>
      </c>
      <c r="CD5080" s="353" t="s">
        <v>1633</v>
      </c>
      <c r="CE5080" s="360" t="s">
        <v>8655</v>
      </c>
      <c r="CF5080" s="354" t="s">
        <v>2123</v>
      </c>
      <c r="CG5080" s="355" t="s">
        <v>716</v>
      </c>
      <c r="CH5080" s="356">
        <v>48600</v>
      </c>
      <c r="CI5080" s="357">
        <v>45717</v>
      </c>
    </row>
    <row r="5081" spans="79:87">
      <c r="CA5081" s="351">
        <v>5078</v>
      </c>
      <c r="CB5081" s="358"/>
      <c r="CC5081" s="360" t="s">
        <v>4807</v>
      </c>
      <c r="CD5081" s="353" t="s">
        <v>1633</v>
      </c>
      <c r="CE5081" s="360" t="s">
        <v>8655</v>
      </c>
      <c r="CF5081" s="354" t="s">
        <v>2864</v>
      </c>
      <c r="CG5081" s="355" t="s">
        <v>640</v>
      </c>
      <c r="CH5081" s="356">
        <v>21720</v>
      </c>
      <c r="CI5081" s="357">
        <v>45689</v>
      </c>
    </row>
    <row r="5082" spans="79:87">
      <c r="CA5082" s="351">
        <v>5079</v>
      </c>
      <c r="CB5082" s="358"/>
      <c r="CC5082" s="360" t="s">
        <v>4807</v>
      </c>
      <c r="CD5082" s="353" t="s">
        <v>1633</v>
      </c>
      <c r="CE5082" s="360" t="s">
        <v>8655</v>
      </c>
      <c r="CF5082" s="354" t="s">
        <v>2864</v>
      </c>
      <c r="CG5082" s="355" t="s">
        <v>640</v>
      </c>
      <c r="CH5082" s="356">
        <v>10860</v>
      </c>
      <c r="CI5082" s="357">
        <v>45658</v>
      </c>
    </row>
    <row r="5083" spans="79:87">
      <c r="CA5083" s="351">
        <v>5080</v>
      </c>
      <c r="CB5083" s="358"/>
      <c r="CC5083" s="360" t="s">
        <v>4807</v>
      </c>
      <c r="CD5083" s="353" t="s">
        <v>1633</v>
      </c>
      <c r="CE5083" s="360" t="s">
        <v>8655</v>
      </c>
      <c r="CF5083" s="354" t="s">
        <v>2864</v>
      </c>
      <c r="CG5083" s="355" t="s">
        <v>640</v>
      </c>
      <c r="CH5083" s="356">
        <v>54300</v>
      </c>
      <c r="CI5083" s="357">
        <v>45717</v>
      </c>
    </row>
    <row r="5084" spans="79:87">
      <c r="CA5084" s="351">
        <v>5081</v>
      </c>
      <c r="CB5084" s="358"/>
      <c r="CC5084" s="360" t="s">
        <v>4807</v>
      </c>
      <c r="CD5084" s="353" t="s">
        <v>1633</v>
      </c>
      <c r="CE5084" s="360" t="s">
        <v>8655</v>
      </c>
      <c r="CF5084" s="354" t="s">
        <v>3949</v>
      </c>
      <c r="CG5084" s="355" t="s">
        <v>738</v>
      </c>
      <c r="CH5084" s="356">
        <v>39900</v>
      </c>
      <c r="CI5084" s="357">
        <v>45717</v>
      </c>
    </row>
    <row r="5085" spans="79:87">
      <c r="CA5085" s="351">
        <v>5082</v>
      </c>
      <c r="CB5085" s="358"/>
      <c r="CC5085" s="360" t="s">
        <v>4807</v>
      </c>
      <c r="CD5085" s="353" t="s">
        <v>1633</v>
      </c>
      <c r="CE5085" s="360" t="s">
        <v>8655</v>
      </c>
      <c r="CF5085" s="354" t="s">
        <v>2388</v>
      </c>
      <c r="CG5085" s="355" t="s">
        <v>804</v>
      </c>
      <c r="CH5085" s="356">
        <v>2400</v>
      </c>
      <c r="CI5085" s="357">
        <v>45717</v>
      </c>
    </row>
    <row r="5086" spans="79:87">
      <c r="CA5086" s="351">
        <v>5083</v>
      </c>
      <c r="CB5086" s="358"/>
      <c r="CC5086" s="360" t="s">
        <v>4807</v>
      </c>
      <c r="CD5086" s="353" t="s">
        <v>1633</v>
      </c>
      <c r="CE5086" s="360" t="s">
        <v>8655</v>
      </c>
      <c r="CF5086" s="354" t="s">
        <v>2137</v>
      </c>
      <c r="CG5086" s="355" t="s">
        <v>810</v>
      </c>
      <c r="CH5086" s="356">
        <v>12000</v>
      </c>
      <c r="CI5086" s="357">
        <v>45717</v>
      </c>
    </row>
    <row r="5087" spans="79:87">
      <c r="CA5087" s="351">
        <v>5084</v>
      </c>
      <c r="CB5087" s="358"/>
      <c r="CC5087" s="360" t="s">
        <v>4807</v>
      </c>
      <c r="CD5087" s="353" t="s">
        <v>1633</v>
      </c>
      <c r="CE5087" s="360" t="s">
        <v>8655</v>
      </c>
      <c r="CF5087" s="354" t="s">
        <v>2864</v>
      </c>
      <c r="CG5087" s="355" t="s">
        <v>640</v>
      </c>
      <c r="CH5087" s="356">
        <v>76020</v>
      </c>
      <c r="CI5087" s="357">
        <v>45717</v>
      </c>
    </row>
    <row r="5088" spans="79:87">
      <c r="CA5088" s="351">
        <v>5085</v>
      </c>
      <c r="CB5088" s="358"/>
      <c r="CC5088" s="360" t="s">
        <v>4807</v>
      </c>
      <c r="CD5088" s="353" t="s">
        <v>8656</v>
      </c>
      <c r="CE5088" s="360" t="s">
        <v>8657</v>
      </c>
      <c r="CF5088" s="354" t="s">
        <v>2137</v>
      </c>
      <c r="CG5088" s="355" t="s">
        <v>810</v>
      </c>
      <c r="CH5088" s="356">
        <v>24000</v>
      </c>
      <c r="CI5088" s="357">
        <v>45717</v>
      </c>
    </row>
    <row r="5089" spans="79:87">
      <c r="CA5089" s="351">
        <v>5086</v>
      </c>
      <c r="CB5089" s="358"/>
      <c r="CC5089" s="360" t="s">
        <v>4807</v>
      </c>
      <c r="CD5089" s="353" t="s">
        <v>6444</v>
      </c>
      <c r="CE5089" s="360" t="s">
        <v>8478</v>
      </c>
      <c r="CF5089" s="354" t="s">
        <v>2137</v>
      </c>
      <c r="CG5089" s="355" t="s">
        <v>810</v>
      </c>
      <c r="CH5089" s="356">
        <v>12000</v>
      </c>
      <c r="CI5089" s="357">
        <v>45717</v>
      </c>
    </row>
    <row r="5090" spans="79:87">
      <c r="CA5090" s="351">
        <v>5087</v>
      </c>
      <c r="CB5090" s="358"/>
      <c r="CC5090" s="360" t="s">
        <v>4807</v>
      </c>
      <c r="CD5090" s="353" t="s">
        <v>6444</v>
      </c>
      <c r="CE5090" s="360" t="s">
        <v>8478</v>
      </c>
      <c r="CF5090" s="354" t="s">
        <v>2065</v>
      </c>
      <c r="CG5090" s="355" t="s">
        <v>811</v>
      </c>
      <c r="CH5090" s="356">
        <v>30000</v>
      </c>
      <c r="CI5090" s="357">
        <v>45689</v>
      </c>
    </row>
    <row r="5091" spans="79:87">
      <c r="CA5091" s="351">
        <v>5088</v>
      </c>
      <c r="CB5091" s="358"/>
      <c r="CC5091" s="360" t="s">
        <v>4807</v>
      </c>
      <c r="CD5091" s="353" t="s">
        <v>8658</v>
      </c>
      <c r="CE5091" s="360" t="s">
        <v>8644</v>
      </c>
      <c r="CF5091" s="354" t="s">
        <v>2732</v>
      </c>
      <c r="CG5091" s="355" t="s">
        <v>802</v>
      </c>
      <c r="CH5091" s="356">
        <v>58000</v>
      </c>
      <c r="CI5091" s="357">
        <v>45658</v>
      </c>
    </row>
    <row r="5092" spans="79:87">
      <c r="CA5092" s="351">
        <v>5089</v>
      </c>
      <c r="CB5092" s="358"/>
      <c r="CC5092" s="360" t="s">
        <v>4807</v>
      </c>
      <c r="CD5092" s="353" t="s">
        <v>8658</v>
      </c>
      <c r="CE5092" s="360" t="s">
        <v>8644</v>
      </c>
      <c r="CF5092" s="354" t="s">
        <v>2732</v>
      </c>
      <c r="CG5092" s="355" t="s">
        <v>802</v>
      </c>
      <c r="CH5092" s="356">
        <v>87000</v>
      </c>
      <c r="CI5092" s="357">
        <v>45717</v>
      </c>
    </row>
    <row r="5093" spans="79:87">
      <c r="CA5093" s="351">
        <v>5090</v>
      </c>
      <c r="CB5093" s="358"/>
      <c r="CC5093" s="360" t="s">
        <v>4807</v>
      </c>
      <c r="CD5093" s="353" t="s">
        <v>8659</v>
      </c>
      <c r="CE5093" s="360" t="s">
        <v>8660</v>
      </c>
      <c r="CF5093" s="354" t="s">
        <v>2065</v>
      </c>
      <c r="CG5093" s="355" t="s">
        <v>811</v>
      </c>
      <c r="CH5093" s="356">
        <v>15000</v>
      </c>
      <c r="CI5093" s="357">
        <v>45717</v>
      </c>
    </row>
    <row r="5094" spans="79:87">
      <c r="CA5094" s="351">
        <v>5091</v>
      </c>
      <c r="CB5094" s="358"/>
      <c r="CC5094" s="360" t="s">
        <v>4807</v>
      </c>
      <c r="CD5094" s="353" t="s">
        <v>8659</v>
      </c>
      <c r="CE5094" s="360" t="s">
        <v>8660</v>
      </c>
      <c r="CF5094" s="354" t="s">
        <v>2092</v>
      </c>
      <c r="CG5094" s="355" t="s">
        <v>812</v>
      </c>
      <c r="CH5094" s="356">
        <v>11500</v>
      </c>
      <c r="CI5094" s="357">
        <v>45717</v>
      </c>
    </row>
    <row r="5095" spans="79:87">
      <c r="CA5095" s="351">
        <v>5092</v>
      </c>
      <c r="CB5095" s="358"/>
      <c r="CC5095" s="360" t="s">
        <v>4807</v>
      </c>
      <c r="CD5095" s="353" t="s">
        <v>5967</v>
      </c>
      <c r="CE5095" s="360" t="s">
        <v>8661</v>
      </c>
      <c r="CF5095" s="354" t="s">
        <v>3531</v>
      </c>
      <c r="CG5095" s="355" t="s">
        <v>659</v>
      </c>
      <c r="CH5095" s="356">
        <v>32760</v>
      </c>
      <c r="CI5095" s="357">
        <v>45717</v>
      </c>
    </row>
    <row r="5096" spans="79:87">
      <c r="CA5096" s="351">
        <v>5093</v>
      </c>
      <c r="CB5096" s="358"/>
      <c r="CC5096" s="360" t="s">
        <v>4807</v>
      </c>
      <c r="CD5096" s="353" t="s">
        <v>5967</v>
      </c>
      <c r="CE5096" s="360" t="s">
        <v>8661</v>
      </c>
      <c r="CF5096" s="354" t="s">
        <v>3531</v>
      </c>
      <c r="CG5096" s="355" t="s">
        <v>659</v>
      </c>
      <c r="CH5096" s="356">
        <v>16380</v>
      </c>
      <c r="CI5096" s="357">
        <v>45717</v>
      </c>
    </row>
    <row r="5097" spans="79:87">
      <c r="CA5097" s="351">
        <v>5094</v>
      </c>
      <c r="CB5097" s="358"/>
      <c r="CC5097" s="360" t="s">
        <v>4807</v>
      </c>
      <c r="CD5097" s="353" t="s">
        <v>5967</v>
      </c>
      <c r="CE5097" s="360" t="s">
        <v>8661</v>
      </c>
      <c r="CF5097" s="354" t="s">
        <v>2388</v>
      </c>
      <c r="CG5097" s="355" t="s">
        <v>804</v>
      </c>
      <c r="CH5097" s="356">
        <v>7200</v>
      </c>
      <c r="CI5097" s="357">
        <v>45717</v>
      </c>
    </row>
    <row r="5098" spans="79:87">
      <c r="CA5098" s="351">
        <v>5095</v>
      </c>
      <c r="CB5098" s="358"/>
      <c r="CC5098" s="360" t="s">
        <v>4807</v>
      </c>
      <c r="CD5098" s="353" t="s">
        <v>8662</v>
      </c>
      <c r="CE5098" s="360" t="s">
        <v>8663</v>
      </c>
      <c r="CF5098" s="354" t="s">
        <v>3493</v>
      </c>
      <c r="CG5098" s="355" t="s">
        <v>748</v>
      </c>
      <c r="CH5098" s="356">
        <v>33012</v>
      </c>
      <c r="CI5098" s="357">
        <v>45717</v>
      </c>
    </row>
    <row r="5099" spans="79:87">
      <c r="CA5099" s="351">
        <v>5096</v>
      </c>
      <c r="CB5099" s="358"/>
      <c r="CC5099" s="360" t="s">
        <v>4807</v>
      </c>
      <c r="CD5099" s="353" t="s">
        <v>8664</v>
      </c>
      <c r="CE5099" s="360" t="s">
        <v>8665</v>
      </c>
      <c r="CF5099" s="354" t="s">
        <v>2732</v>
      </c>
      <c r="CG5099" s="355" t="s">
        <v>802</v>
      </c>
      <c r="CH5099" s="356">
        <v>290000</v>
      </c>
      <c r="CI5099" s="357">
        <v>45689</v>
      </c>
    </row>
    <row r="5100" spans="79:87">
      <c r="CA5100" s="351">
        <v>5097</v>
      </c>
      <c r="CB5100" s="358"/>
      <c r="CC5100" s="360" t="s">
        <v>4807</v>
      </c>
      <c r="CD5100" s="353" t="s">
        <v>8666</v>
      </c>
      <c r="CE5100" s="360" t="s">
        <v>8407</v>
      </c>
      <c r="CF5100" s="354" t="s">
        <v>2065</v>
      </c>
      <c r="CG5100" s="355" t="s">
        <v>811</v>
      </c>
      <c r="CH5100" s="356">
        <v>15000</v>
      </c>
      <c r="CI5100" s="357">
        <v>45658</v>
      </c>
    </row>
    <row r="5101" spans="79:87">
      <c r="CA5101" s="351">
        <v>5098</v>
      </c>
      <c r="CB5101" s="358"/>
      <c r="CC5101" s="360" t="s">
        <v>8667</v>
      </c>
      <c r="CD5101" s="353" t="s">
        <v>6699</v>
      </c>
      <c r="CE5101" s="360" t="s">
        <v>8626</v>
      </c>
      <c r="CF5101" s="354" t="s">
        <v>2134</v>
      </c>
      <c r="CG5101" s="355" t="s">
        <v>807</v>
      </c>
      <c r="CH5101" s="356">
        <v>66000</v>
      </c>
      <c r="CI5101" s="357">
        <v>45717</v>
      </c>
    </row>
    <row r="5102" spans="79:87">
      <c r="CA5102" s="351">
        <v>5099</v>
      </c>
      <c r="CB5102" s="358"/>
      <c r="CC5102" s="360" t="s">
        <v>8668</v>
      </c>
      <c r="CD5102" s="353" t="s">
        <v>8088</v>
      </c>
      <c r="CE5102" s="360" t="s">
        <v>7851</v>
      </c>
      <c r="CF5102" s="354" t="s">
        <v>2134</v>
      </c>
      <c r="CG5102" s="355" t="s">
        <v>807</v>
      </c>
      <c r="CH5102" s="356">
        <v>88000</v>
      </c>
      <c r="CI5102" s="357">
        <v>45717</v>
      </c>
    </row>
    <row r="5103" spans="79:87">
      <c r="CA5103" s="351">
        <v>5100</v>
      </c>
      <c r="CB5103" s="358"/>
      <c r="CC5103" s="360" t="s">
        <v>4807</v>
      </c>
      <c r="CD5103" s="353" t="s">
        <v>2594</v>
      </c>
      <c r="CE5103" s="360" t="s">
        <v>8669</v>
      </c>
      <c r="CF5103" s="354" t="s">
        <v>2312</v>
      </c>
      <c r="CG5103" s="355" t="s">
        <v>638</v>
      </c>
      <c r="CH5103" s="356">
        <v>36000</v>
      </c>
      <c r="CI5103" s="357">
        <v>45717</v>
      </c>
    </row>
    <row r="5104" spans="79:87">
      <c r="CA5104" s="351">
        <v>5101</v>
      </c>
      <c r="CB5104" s="358"/>
      <c r="CC5104" s="360" t="s">
        <v>4807</v>
      </c>
      <c r="CD5104" s="353" t="s">
        <v>8670</v>
      </c>
      <c r="CE5104" s="360" t="s">
        <v>7954</v>
      </c>
      <c r="CF5104" s="354" t="s">
        <v>7753</v>
      </c>
      <c r="CG5104" s="355" t="s">
        <v>747</v>
      </c>
      <c r="CH5104" s="356">
        <v>14190</v>
      </c>
      <c r="CI5104" s="357">
        <v>45717</v>
      </c>
    </row>
    <row r="5105" spans="79:87">
      <c r="CA5105" s="351">
        <v>5102</v>
      </c>
      <c r="CB5105" s="358"/>
      <c r="CC5105" s="360" t="s">
        <v>4807</v>
      </c>
      <c r="CD5105" s="353" t="s">
        <v>8671</v>
      </c>
      <c r="CE5105" s="360" t="s">
        <v>8602</v>
      </c>
      <c r="CF5105" s="354" t="s">
        <v>2147</v>
      </c>
      <c r="CG5105" s="355" t="s">
        <v>752</v>
      </c>
      <c r="CH5105" s="356">
        <v>-22000</v>
      </c>
      <c r="CI5105" s="357">
        <v>45717</v>
      </c>
    </row>
    <row r="5106" spans="79:87">
      <c r="CA5106" s="351">
        <v>5103</v>
      </c>
      <c r="CB5106" s="358"/>
      <c r="CC5106" s="360" t="s">
        <v>4807</v>
      </c>
      <c r="CD5106" s="353" t="s">
        <v>8672</v>
      </c>
      <c r="CE5106" s="360" t="s">
        <v>8673</v>
      </c>
      <c r="CF5106" s="354" t="s">
        <v>2831</v>
      </c>
      <c r="CG5106" s="355" t="s">
        <v>671</v>
      </c>
      <c r="CH5106" s="356">
        <v>19890</v>
      </c>
      <c r="CI5106" s="357">
        <v>45717</v>
      </c>
    </row>
    <row r="5107" spans="79:87">
      <c r="CA5107" s="351">
        <v>5104</v>
      </c>
      <c r="CB5107" s="358"/>
      <c r="CC5107" s="360" t="s">
        <v>4807</v>
      </c>
      <c r="CD5107" s="353" t="s">
        <v>1804</v>
      </c>
      <c r="CE5107" s="360" t="s">
        <v>8174</v>
      </c>
      <c r="CF5107" s="354" t="s">
        <v>3493</v>
      </c>
      <c r="CG5107" s="355" t="s">
        <v>748</v>
      </c>
      <c r="CH5107" s="356">
        <v>22008</v>
      </c>
      <c r="CI5107" s="357">
        <v>45717</v>
      </c>
    </row>
    <row r="5108" spans="79:87">
      <c r="CA5108" s="351">
        <v>5105</v>
      </c>
      <c r="CB5108" s="358"/>
      <c r="CC5108" s="360" t="s">
        <v>4807</v>
      </c>
      <c r="CD5108" s="353" t="s">
        <v>1804</v>
      </c>
      <c r="CE5108" s="360" t="s">
        <v>8174</v>
      </c>
      <c r="CF5108" s="354" t="s">
        <v>2147</v>
      </c>
      <c r="CG5108" s="355" t="s">
        <v>752</v>
      </c>
      <c r="CH5108" s="356">
        <v>16500</v>
      </c>
      <c r="CI5108" s="357">
        <v>45689</v>
      </c>
    </row>
    <row r="5109" spans="79:87">
      <c r="CA5109" s="351">
        <v>5106</v>
      </c>
      <c r="CB5109" s="358"/>
      <c r="CC5109" s="360" t="s">
        <v>4807</v>
      </c>
      <c r="CD5109" s="353" t="s">
        <v>1804</v>
      </c>
      <c r="CE5109" s="360" t="s">
        <v>8174</v>
      </c>
      <c r="CF5109" s="354" t="s">
        <v>2864</v>
      </c>
      <c r="CG5109" s="355" t="s">
        <v>640</v>
      </c>
      <c r="CH5109" s="356">
        <v>10860</v>
      </c>
      <c r="CI5109" s="357">
        <v>45658</v>
      </c>
    </row>
    <row r="5110" spans="79:87">
      <c r="CA5110" s="351">
        <v>5107</v>
      </c>
      <c r="CB5110" s="358"/>
      <c r="CC5110" s="360" t="s">
        <v>4807</v>
      </c>
      <c r="CD5110" s="353" t="s">
        <v>1804</v>
      </c>
      <c r="CE5110" s="360" t="s">
        <v>8174</v>
      </c>
      <c r="CF5110" s="354" t="s">
        <v>2147</v>
      </c>
      <c r="CG5110" s="355" t="s">
        <v>752</v>
      </c>
      <c r="CH5110" s="356">
        <v>5500</v>
      </c>
      <c r="CI5110" s="357">
        <v>45717</v>
      </c>
    </row>
    <row r="5111" spans="79:87">
      <c r="CA5111" s="351">
        <v>5108</v>
      </c>
      <c r="CB5111" s="358"/>
      <c r="CC5111" s="360" t="s">
        <v>4807</v>
      </c>
      <c r="CD5111" s="353" t="s">
        <v>8674</v>
      </c>
      <c r="CE5111" s="360" t="s">
        <v>7805</v>
      </c>
      <c r="CF5111" s="354" t="s">
        <v>3420</v>
      </c>
      <c r="CG5111" s="355" t="s">
        <v>2169</v>
      </c>
      <c r="CH5111" s="356">
        <v>25380</v>
      </c>
      <c r="CI5111" s="357">
        <v>45717</v>
      </c>
    </row>
    <row r="5112" spans="79:87">
      <c r="CA5112" s="351">
        <v>5109</v>
      </c>
      <c r="CB5112" s="358"/>
      <c r="CC5112" s="360" t="s">
        <v>4807</v>
      </c>
      <c r="CD5112" s="353" t="s">
        <v>8675</v>
      </c>
      <c r="CE5112" s="360" t="s">
        <v>8676</v>
      </c>
      <c r="CF5112" s="354" t="s">
        <v>2732</v>
      </c>
      <c r="CG5112" s="355" t="s">
        <v>802</v>
      </c>
      <c r="CH5112" s="356">
        <v>58000</v>
      </c>
      <c r="CI5112" s="357">
        <v>45717</v>
      </c>
    </row>
    <row r="5113" spans="79:87">
      <c r="CA5113" s="351">
        <v>5110</v>
      </c>
      <c r="CB5113" s="358"/>
      <c r="CC5113" s="360" t="s">
        <v>4807</v>
      </c>
      <c r="CD5113" s="353" t="s">
        <v>8675</v>
      </c>
      <c r="CE5113" s="360" t="s">
        <v>8676</v>
      </c>
      <c r="CF5113" s="354" t="s">
        <v>2072</v>
      </c>
      <c r="CG5113" s="355" t="s">
        <v>800</v>
      </c>
      <c r="CH5113" s="356">
        <v>19000</v>
      </c>
      <c r="CI5113" s="357">
        <v>45717</v>
      </c>
    </row>
    <row r="5114" spans="79:87">
      <c r="CA5114" s="351">
        <v>5111</v>
      </c>
      <c r="CB5114" s="358"/>
      <c r="CC5114" s="360" t="s">
        <v>4807</v>
      </c>
      <c r="CD5114" s="353" t="s">
        <v>8677</v>
      </c>
      <c r="CE5114" s="360" t="s">
        <v>8475</v>
      </c>
      <c r="CF5114" s="354" t="s">
        <v>2082</v>
      </c>
      <c r="CG5114" s="355" t="s">
        <v>693</v>
      </c>
      <c r="CH5114" s="356">
        <v>0</v>
      </c>
      <c r="CI5114" s="357">
        <v>45717</v>
      </c>
    </row>
    <row r="5115" spans="79:87">
      <c r="CA5115" s="351">
        <v>5112</v>
      </c>
      <c r="CB5115" s="358"/>
      <c r="CC5115" s="360" t="s">
        <v>4807</v>
      </c>
      <c r="CD5115" s="353" t="s">
        <v>8678</v>
      </c>
      <c r="CE5115" s="360" t="s">
        <v>7762</v>
      </c>
      <c r="CF5115" s="354" t="s">
        <v>2580</v>
      </c>
      <c r="CG5115" s="355" t="s">
        <v>823</v>
      </c>
      <c r="CH5115" s="356">
        <v>20500</v>
      </c>
      <c r="CI5115" s="357">
        <v>45717</v>
      </c>
    </row>
    <row r="5116" spans="79:87">
      <c r="CA5116" s="351">
        <v>5113</v>
      </c>
      <c r="CB5116" s="358"/>
      <c r="CC5116" s="360" t="s">
        <v>4807</v>
      </c>
      <c r="CD5116" s="353" t="s">
        <v>8679</v>
      </c>
      <c r="CE5116" s="360" t="s">
        <v>7750</v>
      </c>
      <c r="CF5116" s="354" t="s">
        <v>2732</v>
      </c>
      <c r="CG5116" s="355" t="s">
        <v>802</v>
      </c>
      <c r="CH5116" s="356">
        <v>29000</v>
      </c>
      <c r="CI5116" s="357">
        <v>45717</v>
      </c>
    </row>
    <row r="5117" spans="79:87">
      <c r="CA5117" s="351">
        <v>5114</v>
      </c>
      <c r="CB5117" s="358"/>
      <c r="CC5117" s="360" t="s">
        <v>4807</v>
      </c>
      <c r="CD5117" s="353" t="s">
        <v>8680</v>
      </c>
      <c r="CE5117" s="360" t="s">
        <v>8244</v>
      </c>
      <c r="CF5117" s="354" t="s">
        <v>2072</v>
      </c>
      <c r="CG5117" s="355" t="s">
        <v>800</v>
      </c>
      <c r="CH5117" s="356">
        <v>19000</v>
      </c>
      <c r="CI5117" s="357">
        <v>45689</v>
      </c>
    </row>
    <row r="5118" spans="79:87">
      <c r="CA5118" s="351">
        <v>5115</v>
      </c>
      <c r="CB5118" s="358"/>
      <c r="CC5118" s="360" t="s">
        <v>4807</v>
      </c>
      <c r="CD5118" s="353" t="s">
        <v>8681</v>
      </c>
      <c r="CE5118" s="360" t="s">
        <v>4007</v>
      </c>
      <c r="CF5118" s="354" t="s">
        <v>2065</v>
      </c>
      <c r="CG5118" s="355" t="s">
        <v>811</v>
      </c>
      <c r="CH5118" s="356">
        <v>15000</v>
      </c>
      <c r="CI5118" s="357">
        <v>45658</v>
      </c>
    </row>
    <row r="5119" spans="79:87">
      <c r="CA5119" s="351">
        <v>5116</v>
      </c>
      <c r="CB5119" s="358"/>
      <c r="CC5119" s="360" t="s">
        <v>4807</v>
      </c>
      <c r="CD5119" s="353" t="s">
        <v>8681</v>
      </c>
      <c r="CE5119" s="360" t="s">
        <v>4007</v>
      </c>
      <c r="CF5119" s="354" t="s">
        <v>2137</v>
      </c>
      <c r="CG5119" s="355" t="s">
        <v>810</v>
      </c>
      <c r="CH5119" s="356">
        <v>12000</v>
      </c>
      <c r="CI5119" s="357">
        <v>45717</v>
      </c>
    </row>
    <row r="5120" spans="79:87">
      <c r="CA5120" s="351">
        <v>5117</v>
      </c>
      <c r="CB5120" s="358"/>
      <c r="CC5120" s="360" t="s">
        <v>4807</v>
      </c>
      <c r="CD5120" s="353" t="s">
        <v>5990</v>
      </c>
      <c r="CE5120" s="360" t="s">
        <v>7917</v>
      </c>
      <c r="CF5120" s="354" t="s">
        <v>2147</v>
      </c>
      <c r="CG5120" s="355" t="s">
        <v>752</v>
      </c>
      <c r="CH5120" s="356">
        <v>33000</v>
      </c>
      <c r="CI5120" s="357">
        <v>45717</v>
      </c>
    </row>
    <row r="5121" spans="79:87">
      <c r="CA5121" s="351">
        <v>5118</v>
      </c>
      <c r="CB5121" s="358"/>
      <c r="CC5121" s="360" t="s">
        <v>4807</v>
      </c>
      <c r="CD5121" s="353" t="s">
        <v>5990</v>
      </c>
      <c r="CE5121" s="360" t="s">
        <v>7917</v>
      </c>
      <c r="CF5121" s="354" t="s">
        <v>2147</v>
      </c>
      <c r="CG5121" s="355" t="s">
        <v>752</v>
      </c>
      <c r="CH5121" s="356">
        <v>33000</v>
      </c>
      <c r="CI5121" s="357">
        <v>45717</v>
      </c>
    </row>
    <row r="5122" spans="79:87">
      <c r="CA5122" s="351">
        <v>5119</v>
      </c>
      <c r="CB5122" s="358"/>
      <c r="CC5122" s="360" t="s">
        <v>4807</v>
      </c>
      <c r="CD5122" s="353" t="s">
        <v>5990</v>
      </c>
      <c r="CE5122" s="360" t="s">
        <v>7917</v>
      </c>
      <c r="CF5122" s="354" t="s">
        <v>2147</v>
      </c>
      <c r="CG5122" s="355" t="s">
        <v>752</v>
      </c>
      <c r="CH5122" s="356">
        <v>27500</v>
      </c>
      <c r="CI5122" s="357">
        <v>45717</v>
      </c>
    </row>
    <row r="5123" spans="79:87">
      <c r="CA5123" s="351">
        <v>5120</v>
      </c>
      <c r="CB5123" s="358"/>
      <c r="CC5123" s="360" t="s">
        <v>4807</v>
      </c>
      <c r="CD5123" s="353" t="s">
        <v>5990</v>
      </c>
      <c r="CE5123" s="360" t="s">
        <v>7917</v>
      </c>
      <c r="CF5123" s="354" t="s">
        <v>2147</v>
      </c>
      <c r="CG5123" s="355" t="s">
        <v>752</v>
      </c>
      <c r="CH5123" s="356">
        <v>11000</v>
      </c>
      <c r="CI5123" s="357">
        <v>45717</v>
      </c>
    </row>
    <row r="5124" spans="79:87">
      <c r="CA5124" s="351">
        <v>5121</v>
      </c>
      <c r="CB5124" s="358"/>
      <c r="CC5124" s="360" t="s">
        <v>4807</v>
      </c>
      <c r="CD5124" s="353" t="s">
        <v>5990</v>
      </c>
      <c r="CE5124" s="360" t="s">
        <v>7917</v>
      </c>
      <c r="CF5124" s="354" t="s">
        <v>2147</v>
      </c>
      <c r="CG5124" s="355" t="s">
        <v>752</v>
      </c>
      <c r="CH5124" s="356">
        <v>11000</v>
      </c>
      <c r="CI5124" s="357">
        <v>45717</v>
      </c>
    </row>
    <row r="5125" spans="79:87">
      <c r="CA5125" s="351">
        <v>5122</v>
      </c>
      <c r="CB5125" s="358"/>
      <c r="CC5125" s="360" t="s">
        <v>4807</v>
      </c>
      <c r="CD5125" s="353" t="s">
        <v>8682</v>
      </c>
      <c r="CE5125" s="360" t="s">
        <v>8661</v>
      </c>
      <c r="CF5125" s="354" t="s">
        <v>2234</v>
      </c>
      <c r="CG5125" s="355" t="s">
        <v>675</v>
      </c>
      <c r="CH5125" s="356">
        <v>64080</v>
      </c>
      <c r="CI5125" s="357">
        <v>45717</v>
      </c>
    </row>
    <row r="5126" spans="79:87">
      <c r="CA5126" s="351">
        <v>5123</v>
      </c>
      <c r="CB5126" s="358"/>
      <c r="CC5126" s="360" t="s">
        <v>4807</v>
      </c>
      <c r="CD5126" s="353" t="s">
        <v>4356</v>
      </c>
      <c r="CE5126" s="360" t="s">
        <v>7744</v>
      </c>
      <c r="CF5126" s="354" t="s">
        <v>2131</v>
      </c>
      <c r="CG5126" s="355" t="s">
        <v>808</v>
      </c>
      <c r="CH5126" s="356">
        <v>90000</v>
      </c>
      <c r="CI5126" s="357">
        <v>45689</v>
      </c>
    </row>
    <row r="5127" spans="79:87">
      <c r="CA5127" s="351">
        <v>5124</v>
      </c>
      <c r="CB5127" s="358"/>
      <c r="CC5127" s="360" t="s">
        <v>4807</v>
      </c>
      <c r="CD5127" s="353" t="s">
        <v>8683</v>
      </c>
      <c r="CE5127" s="360" t="s">
        <v>8593</v>
      </c>
      <c r="CF5127" s="354" t="s">
        <v>2137</v>
      </c>
      <c r="CG5127" s="355" t="s">
        <v>810</v>
      </c>
      <c r="CH5127" s="356">
        <v>24000</v>
      </c>
      <c r="CI5127" s="357">
        <v>45658</v>
      </c>
    </row>
    <row r="5128" spans="79:87">
      <c r="CA5128" s="351">
        <v>5125</v>
      </c>
      <c r="CB5128" s="358"/>
      <c r="CC5128" s="360" t="s">
        <v>4807</v>
      </c>
      <c r="CD5128" s="353" t="s">
        <v>1740</v>
      </c>
      <c r="CE5128" s="360" t="s">
        <v>3978</v>
      </c>
      <c r="CF5128" s="354" t="s">
        <v>3493</v>
      </c>
      <c r="CG5128" s="355" t="s">
        <v>748</v>
      </c>
      <c r="CH5128" s="356">
        <v>22008</v>
      </c>
      <c r="CI5128" s="357">
        <v>45717</v>
      </c>
    </row>
    <row r="5129" spans="79:87">
      <c r="CA5129" s="351">
        <v>5126</v>
      </c>
      <c r="CB5129" s="358"/>
      <c r="CC5129" s="360" t="s">
        <v>4807</v>
      </c>
      <c r="CD5129" s="353" t="s">
        <v>1740</v>
      </c>
      <c r="CE5129" s="360" t="s">
        <v>3978</v>
      </c>
      <c r="CF5129" s="354" t="s">
        <v>2341</v>
      </c>
      <c r="CG5129" s="355" t="s">
        <v>738</v>
      </c>
      <c r="CH5129" s="356">
        <v>39900</v>
      </c>
      <c r="CI5129" s="357">
        <v>45717</v>
      </c>
    </row>
    <row r="5130" spans="79:87">
      <c r="CA5130" s="351">
        <v>5127</v>
      </c>
      <c r="CB5130" s="358"/>
      <c r="CC5130" s="360" t="s">
        <v>4807</v>
      </c>
      <c r="CD5130" s="353" t="s">
        <v>1740</v>
      </c>
      <c r="CE5130" s="360" t="s">
        <v>3978</v>
      </c>
      <c r="CF5130" s="354" t="s">
        <v>3493</v>
      </c>
      <c r="CG5130" s="355" t="s">
        <v>748</v>
      </c>
      <c r="CH5130" s="356">
        <v>22008</v>
      </c>
      <c r="CI5130" s="357">
        <v>45717</v>
      </c>
    </row>
    <row r="5131" spans="79:87">
      <c r="CA5131" s="351">
        <v>5128</v>
      </c>
      <c r="CB5131" s="358"/>
      <c r="CC5131" s="360" t="s">
        <v>4807</v>
      </c>
      <c r="CD5131" s="353" t="s">
        <v>1740</v>
      </c>
      <c r="CE5131" s="360" t="s">
        <v>3978</v>
      </c>
      <c r="CF5131" s="354" t="s">
        <v>2312</v>
      </c>
      <c r="CG5131" s="355" t="s">
        <v>638</v>
      </c>
      <c r="CH5131" s="356">
        <v>36000</v>
      </c>
      <c r="CI5131" s="357">
        <v>45717</v>
      </c>
    </row>
    <row r="5132" spans="79:87">
      <c r="CA5132" s="351">
        <v>5129</v>
      </c>
      <c r="CB5132" s="358"/>
      <c r="CC5132" s="360" t="s">
        <v>4807</v>
      </c>
      <c r="CD5132" s="353" t="s">
        <v>1740</v>
      </c>
      <c r="CE5132" s="360" t="s">
        <v>3978</v>
      </c>
      <c r="CF5132" s="354" t="s">
        <v>3829</v>
      </c>
      <c r="CG5132" s="355" t="s">
        <v>650</v>
      </c>
      <c r="CH5132" s="356">
        <v>25424</v>
      </c>
      <c r="CI5132" s="357">
        <v>45717</v>
      </c>
    </row>
    <row r="5133" spans="79:87">
      <c r="CA5133" s="351">
        <v>5130</v>
      </c>
      <c r="CB5133" s="358"/>
      <c r="CC5133" s="360" t="s">
        <v>4807</v>
      </c>
      <c r="CD5133" s="353" t="s">
        <v>1740</v>
      </c>
      <c r="CE5133" s="360" t="s">
        <v>3978</v>
      </c>
      <c r="CF5133" s="354" t="s">
        <v>2341</v>
      </c>
      <c r="CG5133" s="355" t="s">
        <v>738</v>
      </c>
      <c r="CH5133" s="356">
        <v>39900</v>
      </c>
      <c r="CI5133" s="357">
        <v>45717</v>
      </c>
    </row>
    <row r="5134" spans="79:87">
      <c r="CA5134" s="351">
        <v>5131</v>
      </c>
      <c r="CB5134" s="358"/>
      <c r="CC5134" s="360" t="s">
        <v>4807</v>
      </c>
      <c r="CD5134" s="353" t="s">
        <v>1740</v>
      </c>
      <c r="CE5134" s="360" t="s">
        <v>3978</v>
      </c>
      <c r="CF5134" s="354" t="s">
        <v>3493</v>
      </c>
      <c r="CG5134" s="355" t="s">
        <v>748</v>
      </c>
      <c r="CH5134" s="356">
        <v>11004</v>
      </c>
      <c r="CI5134" s="357">
        <v>45717</v>
      </c>
    </row>
    <row r="5135" spans="79:87">
      <c r="CA5135" s="351">
        <v>5132</v>
      </c>
      <c r="CB5135" s="358"/>
      <c r="CC5135" s="360" t="s">
        <v>4807</v>
      </c>
      <c r="CD5135" s="353" t="s">
        <v>1740</v>
      </c>
      <c r="CE5135" s="360" t="s">
        <v>3978</v>
      </c>
      <c r="CF5135" s="354" t="s">
        <v>2341</v>
      </c>
      <c r="CG5135" s="355" t="s">
        <v>738</v>
      </c>
      <c r="CH5135" s="356">
        <v>19950</v>
      </c>
      <c r="CI5135" s="357">
        <v>45689</v>
      </c>
    </row>
    <row r="5136" spans="79:87">
      <c r="CA5136" s="351">
        <v>5133</v>
      </c>
      <c r="CB5136" s="358"/>
      <c r="CC5136" s="360" t="s">
        <v>4807</v>
      </c>
      <c r="CD5136" s="353" t="s">
        <v>1740</v>
      </c>
      <c r="CE5136" s="360" t="s">
        <v>3978</v>
      </c>
      <c r="CF5136" s="354" t="s">
        <v>3493</v>
      </c>
      <c r="CG5136" s="355" t="s">
        <v>748</v>
      </c>
      <c r="CH5136" s="356">
        <v>33012</v>
      </c>
      <c r="CI5136" s="357">
        <v>45658</v>
      </c>
    </row>
    <row r="5137" spans="79:87">
      <c r="CA5137" s="351">
        <v>5134</v>
      </c>
      <c r="CB5137" s="358"/>
      <c r="CC5137" s="360" t="s">
        <v>4807</v>
      </c>
      <c r="CD5137" s="353" t="s">
        <v>8684</v>
      </c>
      <c r="CE5137" s="360" t="s">
        <v>8685</v>
      </c>
      <c r="CF5137" s="354" t="s">
        <v>2147</v>
      </c>
      <c r="CG5137" s="355" t="s">
        <v>752</v>
      </c>
      <c r="CH5137" s="356">
        <v>22000</v>
      </c>
      <c r="CI5137" s="357">
        <v>45717</v>
      </c>
    </row>
    <row r="5138" spans="79:87">
      <c r="CA5138" s="351">
        <v>5135</v>
      </c>
      <c r="CB5138" s="358"/>
      <c r="CC5138" s="360" t="s">
        <v>4807</v>
      </c>
      <c r="CD5138" s="353" t="s">
        <v>8686</v>
      </c>
      <c r="CE5138" s="360" t="s">
        <v>7917</v>
      </c>
      <c r="CF5138" s="354" t="s">
        <v>2065</v>
      </c>
      <c r="CG5138" s="355" t="s">
        <v>811</v>
      </c>
      <c r="CH5138" s="356">
        <v>15000</v>
      </c>
      <c r="CI5138" s="357">
        <v>45717</v>
      </c>
    </row>
    <row r="5139" spans="79:87">
      <c r="CA5139" s="351">
        <v>5136</v>
      </c>
      <c r="CB5139" s="358"/>
      <c r="CC5139" s="360" t="s">
        <v>4807</v>
      </c>
      <c r="CD5139" s="353" t="s">
        <v>8687</v>
      </c>
      <c r="CE5139" s="360" t="s">
        <v>7974</v>
      </c>
      <c r="CF5139" s="354" t="s">
        <v>2092</v>
      </c>
      <c r="CG5139" s="355" t="s">
        <v>812</v>
      </c>
      <c r="CH5139" s="356">
        <v>11500</v>
      </c>
      <c r="CI5139" s="357">
        <v>45717</v>
      </c>
    </row>
    <row r="5140" spans="79:87">
      <c r="CA5140" s="351">
        <v>5137</v>
      </c>
      <c r="CB5140" s="358"/>
      <c r="CC5140" s="360" t="s">
        <v>4807</v>
      </c>
      <c r="CD5140" s="353" t="s">
        <v>8688</v>
      </c>
      <c r="CE5140" s="360" t="s">
        <v>8417</v>
      </c>
      <c r="CF5140" s="354" t="s">
        <v>2065</v>
      </c>
      <c r="CG5140" s="355" t="s">
        <v>811</v>
      </c>
      <c r="CH5140" s="356">
        <v>15000</v>
      </c>
      <c r="CI5140" s="357">
        <v>45717</v>
      </c>
    </row>
    <row r="5141" spans="79:87">
      <c r="CA5141" s="351">
        <v>5138</v>
      </c>
      <c r="CB5141" s="358"/>
      <c r="CC5141" s="360" t="s">
        <v>4807</v>
      </c>
      <c r="CD5141" s="353" t="s">
        <v>1607</v>
      </c>
      <c r="CE5141" s="360" t="s">
        <v>8689</v>
      </c>
      <c r="CF5141" s="354" t="s">
        <v>3749</v>
      </c>
      <c r="CG5141" s="355" t="s">
        <v>707</v>
      </c>
      <c r="CH5141" s="356">
        <v>201800</v>
      </c>
      <c r="CI5141" s="357">
        <v>45717</v>
      </c>
    </row>
    <row r="5142" spans="79:87">
      <c r="CA5142" s="351">
        <v>5139</v>
      </c>
      <c r="CB5142" s="358"/>
      <c r="CC5142" s="360" t="s">
        <v>4807</v>
      </c>
      <c r="CD5142" s="353" t="s">
        <v>1607</v>
      </c>
      <c r="CE5142" s="360" t="s">
        <v>8689</v>
      </c>
      <c r="CF5142" s="354" t="s">
        <v>3774</v>
      </c>
      <c r="CG5142" s="355" t="s">
        <v>809</v>
      </c>
      <c r="CH5142" s="356">
        <v>64000</v>
      </c>
      <c r="CI5142" s="357">
        <v>45717</v>
      </c>
    </row>
    <row r="5143" spans="79:87">
      <c r="CA5143" s="351">
        <v>5140</v>
      </c>
      <c r="CB5143" s="358"/>
      <c r="CC5143" s="360" t="s">
        <v>4807</v>
      </c>
      <c r="CD5143" s="353" t="s">
        <v>1607</v>
      </c>
      <c r="CE5143" s="360" t="s">
        <v>8689</v>
      </c>
      <c r="CF5143" s="354" t="s">
        <v>2312</v>
      </c>
      <c r="CG5143" s="355" t="s">
        <v>638</v>
      </c>
      <c r="CH5143" s="356">
        <v>72000</v>
      </c>
      <c r="CI5143" s="357">
        <v>45717</v>
      </c>
    </row>
    <row r="5144" spans="79:87">
      <c r="CA5144" s="351">
        <v>5141</v>
      </c>
      <c r="CB5144" s="358"/>
      <c r="CC5144" s="360" t="s">
        <v>4807</v>
      </c>
      <c r="CD5144" s="353" t="s">
        <v>8690</v>
      </c>
      <c r="CE5144" s="360" t="s">
        <v>8473</v>
      </c>
      <c r="CF5144" s="354" t="s">
        <v>2082</v>
      </c>
      <c r="CG5144" s="355" t="s">
        <v>693</v>
      </c>
      <c r="CH5144" s="356">
        <v>0</v>
      </c>
      <c r="CI5144" s="357">
        <v>45689</v>
      </c>
    </row>
    <row r="5145" spans="79:87">
      <c r="CA5145" s="351">
        <v>5142</v>
      </c>
      <c r="CB5145" s="358"/>
      <c r="CC5145" s="360" t="s">
        <v>4807</v>
      </c>
      <c r="CD5145" s="353" t="s">
        <v>8690</v>
      </c>
      <c r="CE5145" s="360" t="s">
        <v>8473</v>
      </c>
      <c r="CF5145" s="354" t="s">
        <v>2092</v>
      </c>
      <c r="CG5145" s="355" t="s">
        <v>812</v>
      </c>
      <c r="CH5145" s="356">
        <v>11500</v>
      </c>
      <c r="CI5145" s="357">
        <v>45658</v>
      </c>
    </row>
    <row r="5146" spans="79:87">
      <c r="CA5146" s="351">
        <v>5143</v>
      </c>
      <c r="CB5146" s="358"/>
      <c r="CC5146" s="360" t="s">
        <v>4807</v>
      </c>
      <c r="CD5146" s="353" t="s">
        <v>8690</v>
      </c>
      <c r="CE5146" s="360" t="s">
        <v>8473</v>
      </c>
      <c r="CF5146" s="354" t="s">
        <v>2082</v>
      </c>
      <c r="CG5146" s="355" t="s">
        <v>693</v>
      </c>
      <c r="CH5146" s="356">
        <v>0</v>
      </c>
      <c r="CI5146" s="357">
        <v>45717</v>
      </c>
    </row>
    <row r="5147" spans="79:87">
      <c r="CA5147" s="351">
        <v>5144</v>
      </c>
      <c r="CB5147" s="358"/>
      <c r="CC5147" s="360" t="s">
        <v>4807</v>
      </c>
      <c r="CD5147" s="353" t="s">
        <v>2025</v>
      </c>
      <c r="CE5147" s="360" t="s">
        <v>3978</v>
      </c>
      <c r="CF5147" s="354" t="s">
        <v>3680</v>
      </c>
      <c r="CG5147" s="355" t="s">
        <v>654</v>
      </c>
      <c r="CH5147" s="356">
        <v>9270</v>
      </c>
      <c r="CI5147" s="357">
        <v>45717</v>
      </c>
    </row>
    <row r="5148" spans="79:87">
      <c r="CA5148" s="351">
        <v>5145</v>
      </c>
      <c r="CB5148" s="358"/>
      <c r="CC5148" s="360" t="s">
        <v>4807</v>
      </c>
      <c r="CD5148" s="353" t="s">
        <v>2025</v>
      </c>
      <c r="CE5148" s="360" t="s">
        <v>3978</v>
      </c>
      <c r="CF5148" s="354" t="s">
        <v>2347</v>
      </c>
      <c r="CG5148" s="355" t="s">
        <v>737</v>
      </c>
      <c r="CH5148" s="356">
        <v>19950</v>
      </c>
      <c r="CI5148" s="357">
        <v>45717</v>
      </c>
    </row>
    <row r="5149" spans="79:87">
      <c r="CA5149" s="351">
        <v>5146</v>
      </c>
      <c r="CB5149" s="358"/>
      <c r="CC5149" s="360" t="s">
        <v>8691</v>
      </c>
      <c r="CD5149" s="353" t="s">
        <v>8692</v>
      </c>
      <c r="CE5149" s="360" t="s">
        <v>6127</v>
      </c>
      <c r="CF5149" s="354" t="s">
        <v>7619</v>
      </c>
      <c r="CG5149" s="355" t="s">
        <v>829</v>
      </c>
      <c r="CH5149" s="356">
        <v>125000</v>
      </c>
      <c r="CI5149" s="357">
        <v>45717</v>
      </c>
    </row>
    <row r="5150" spans="79:87">
      <c r="CA5150" s="351">
        <v>5147</v>
      </c>
      <c r="CB5150" s="358"/>
      <c r="CC5150" s="360" t="s">
        <v>8691</v>
      </c>
      <c r="CD5150" s="353" t="s">
        <v>8692</v>
      </c>
      <c r="CE5150" s="360" t="s">
        <v>6127</v>
      </c>
      <c r="CF5150" s="354" t="s">
        <v>2092</v>
      </c>
      <c r="CG5150" s="355" t="s">
        <v>812</v>
      </c>
      <c r="CH5150" s="356">
        <v>11500</v>
      </c>
      <c r="CI5150" s="357">
        <v>45717</v>
      </c>
    </row>
    <row r="5151" spans="79:87">
      <c r="CA5151" s="351">
        <v>5148</v>
      </c>
      <c r="CB5151" s="358"/>
      <c r="CC5151" s="360" t="s">
        <v>8691</v>
      </c>
      <c r="CD5151" s="353" t="s">
        <v>8692</v>
      </c>
      <c r="CE5151" s="360" t="s">
        <v>6127</v>
      </c>
      <c r="CF5151" s="354" t="s">
        <v>2168</v>
      </c>
      <c r="CG5151" s="355" t="s">
        <v>2169</v>
      </c>
      <c r="CH5151" s="356">
        <v>141000</v>
      </c>
      <c r="CI5151" s="357">
        <v>45717</v>
      </c>
    </row>
    <row r="5152" spans="79:87">
      <c r="CA5152" s="351">
        <v>5149</v>
      </c>
      <c r="CB5152" s="358"/>
      <c r="CC5152" s="360" t="s">
        <v>8693</v>
      </c>
      <c r="CD5152" s="353" t="s">
        <v>8694</v>
      </c>
      <c r="CE5152" s="360" t="s">
        <v>8695</v>
      </c>
      <c r="CF5152" s="354" t="s">
        <v>2072</v>
      </c>
      <c r="CG5152" s="355" t="s">
        <v>800</v>
      </c>
      <c r="CH5152" s="356">
        <v>57000</v>
      </c>
      <c r="CI5152" s="357">
        <v>45717</v>
      </c>
    </row>
    <row r="5153" spans="79:87">
      <c r="CA5153" s="351">
        <v>5150</v>
      </c>
      <c r="CB5153" s="358"/>
      <c r="CC5153" s="360" t="s">
        <v>8696</v>
      </c>
      <c r="CD5153" s="353" t="s">
        <v>8697</v>
      </c>
      <c r="CE5153" s="360" t="s">
        <v>5955</v>
      </c>
      <c r="CF5153" s="354" t="s">
        <v>2109</v>
      </c>
      <c r="CG5153" s="355" t="s">
        <v>631</v>
      </c>
      <c r="CH5153" s="356">
        <v>57500</v>
      </c>
      <c r="CI5153" s="357">
        <v>45689</v>
      </c>
    </row>
    <row r="5154" spans="79:87">
      <c r="CA5154" s="351">
        <v>5151</v>
      </c>
      <c r="CB5154" s="358"/>
      <c r="CC5154" s="360" t="s">
        <v>8696</v>
      </c>
      <c r="CD5154" s="353" t="s">
        <v>8697</v>
      </c>
      <c r="CE5154" s="360" t="s">
        <v>5955</v>
      </c>
      <c r="CF5154" s="354" t="s">
        <v>2065</v>
      </c>
      <c r="CG5154" s="355" t="s">
        <v>811</v>
      </c>
      <c r="CH5154" s="356">
        <v>15000</v>
      </c>
      <c r="CI5154" s="357">
        <v>45658</v>
      </c>
    </row>
    <row r="5155" spans="79:87">
      <c r="CA5155" s="351">
        <v>5152</v>
      </c>
      <c r="CB5155" s="358"/>
      <c r="CC5155" s="360" t="s">
        <v>8698</v>
      </c>
      <c r="CD5155" s="353" t="s">
        <v>8257</v>
      </c>
      <c r="CE5155" s="360" t="s">
        <v>8699</v>
      </c>
      <c r="CF5155" s="354" t="s">
        <v>3424</v>
      </c>
      <c r="CG5155" s="355" t="s">
        <v>798</v>
      </c>
      <c r="CH5155" s="356">
        <v>450000</v>
      </c>
      <c r="CI5155" s="357">
        <v>45717</v>
      </c>
    </row>
    <row r="5156" spans="79:87">
      <c r="CA5156" s="351">
        <v>5153</v>
      </c>
      <c r="CB5156" s="358"/>
      <c r="CC5156" s="360" t="s">
        <v>8698</v>
      </c>
      <c r="CD5156" s="353" t="s">
        <v>8257</v>
      </c>
      <c r="CE5156" s="360" t="s">
        <v>8699</v>
      </c>
      <c r="CF5156" s="354" t="s">
        <v>2400</v>
      </c>
      <c r="CG5156" s="355" t="s">
        <v>801</v>
      </c>
      <c r="CH5156" s="356">
        <v>98000</v>
      </c>
      <c r="CI5156" s="357">
        <v>45717</v>
      </c>
    </row>
    <row r="5157" spans="79:87">
      <c r="CA5157" s="351">
        <v>5154</v>
      </c>
      <c r="CB5157" s="358"/>
      <c r="CC5157" s="360" t="s">
        <v>8698</v>
      </c>
      <c r="CD5157" s="353" t="s">
        <v>8257</v>
      </c>
      <c r="CE5157" s="360" t="s">
        <v>8699</v>
      </c>
      <c r="CF5157" s="354" t="s">
        <v>2831</v>
      </c>
      <c r="CG5157" s="355" t="s">
        <v>671</v>
      </c>
      <c r="CH5157" s="356">
        <v>397800</v>
      </c>
      <c r="CI5157" s="357">
        <v>45717</v>
      </c>
    </row>
    <row r="5158" spans="79:87">
      <c r="CA5158" s="351">
        <v>5155</v>
      </c>
      <c r="CB5158" s="358"/>
      <c r="CC5158" s="360" t="s">
        <v>8698</v>
      </c>
      <c r="CD5158" s="353" t="s">
        <v>8257</v>
      </c>
      <c r="CE5158" s="360" t="s">
        <v>8699</v>
      </c>
      <c r="CF5158" s="354" t="s">
        <v>2137</v>
      </c>
      <c r="CG5158" s="355" t="s">
        <v>810</v>
      </c>
      <c r="CH5158" s="356">
        <v>180000</v>
      </c>
      <c r="CI5158" s="357">
        <v>45717</v>
      </c>
    </row>
    <row r="5159" spans="79:87">
      <c r="CA5159" s="351">
        <v>5156</v>
      </c>
      <c r="CB5159" s="358"/>
      <c r="CC5159" s="360" t="s">
        <v>8698</v>
      </c>
      <c r="CD5159" s="353" t="s">
        <v>8257</v>
      </c>
      <c r="CE5159" s="360" t="s">
        <v>8699</v>
      </c>
      <c r="CF5159" s="354" t="s">
        <v>2234</v>
      </c>
      <c r="CG5159" s="355" t="s">
        <v>675</v>
      </c>
      <c r="CH5159" s="356">
        <v>213600</v>
      </c>
      <c r="CI5159" s="357">
        <v>45717</v>
      </c>
    </row>
    <row r="5160" spans="79:87">
      <c r="CA5160" s="351">
        <v>5157</v>
      </c>
      <c r="CB5160" s="358"/>
      <c r="CC5160" s="360" t="s">
        <v>8698</v>
      </c>
      <c r="CD5160" s="353" t="s">
        <v>8257</v>
      </c>
      <c r="CE5160" s="360" t="s">
        <v>8699</v>
      </c>
      <c r="CF5160" s="354" t="s">
        <v>3036</v>
      </c>
      <c r="CG5160" s="355" t="s">
        <v>799</v>
      </c>
      <c r="CH5160" s="356">
        <v>171000</v>
      </c>
      <c r="CI5160" s="357">
        <v>45717</v>
      </c>
    </row>
    <row r="5161" spans="79:87">
      <c r="CA5161" s="351">
        <v>5158</v>
      </c>
      <c r="CB5161" s="358"/>
      <c r="CC5161" s="360" t="s">
        <v>8698</v>
      </c>
      <c r="CD5161" s="353" t="s">
        <v>8257</v>
      </c>
      <c r="CE5161" s="360" t="s">
        <v>8699</v>
      </c>
      <c r="CF5161" s="354" t="s">
        <v>2065</v>
      </c>
      <c r="CG5161" s="355" t="s">
        <v>811</v>
      </c>
      <c r="CH5161" s="356">
        <v>750000</v>
      </c>
      <c r="CI5161" s="357">
        <v>45717</v>
      </c>
    </row>
    <row r="5162" spans="79:87">
      <c r="CA5162" s="351">
        <v>5159</v>
      </c>
      <c r="CB5162" s="358"/>
      <c r="CC5162" s="360" t="s">
        <v>8698</v>
      </c>
      <c r="CD5162" s="353" t="s">
        <v>8257</v>
      </c>
      <c r="CE5162" s="360" t="s">
        <v>8699</v>
      </c>
      <c r="CF5162" s="354" t="s">
        <v>2082</v>
      </c>
      <c r="CG5162" s="355" t="s">
        <v>693</v>
      </c>
      <c r="CH5162" s="356">
        <v>0</v>
      </c>
      <c r="CI5162" s="357">
        <v>45689</v>
      </c>
    </row>
    <row r="5163" spans="79:87">
      <c r="CA5163" s="351">
        <v>5160</v>
      </c>
      <c r="CB5163" s="358"/>
      <c r="CC5163" s="360" t="s">
        <v>8698</v>
      </c>
      <c r="CD5163" s="353" t="s">
        <v>8257</v>
      </c>
      <c r="CE5163" s="360" t="s">
        <v>8699</v>
      </c>
      <c r="CF5163" s="354" t="s">
        <v>2493</v>
      </c>
      <c r="CG5163" s="355" t="s">
        <v>820</v>
      </c>
      <c r="CH5163" s="356">
        <v>11000</v>
      </c>
      <c r="CI5163" s="357">
        <v>45658</v>
      </c>
    </row>
    <row r="5164" spans="79:87">
      <c r="CA5164" s="351">
        <v>5161</v>
      </c>
      <c r="CB5164" s="358"/>
      <c r="CC5164" s="360" t="s">
        <v>8110</v>
      </c>
      <c r="CD5164" s="353" t="s">
        <v>8111</v>
      </c>
      <c r="CE5164" s="360" t="s">
        <v>8112</v>
      </c>
      <c r="CF5164" s="354" t="s">
        <v>2127</v>
      </c>
      <c r="CG5164" s="355" t="s">
        <v>751</v>
      </c>
      <c r="CH5164" s="356">
        <v>189600</v>
      </c>
      <c r="CI5164" s="357">
        <v>45717</v>
      </c>
    </row>
    <row r="5165" spans="79:87">
      <c r="CA5165" s="351">
        <v>5162</v>
      </c>
      <c r="CB5165" s="358"/>
      <c r="CC5165" s="360" t="s">
        <v>8110</v>
      </c>
      <c r="CD5165" s="353" t="s">
        <v>8111</v>
      </c>
      <c r="CE5165" s="360" t="s">
        <v>8112</v>
      </c>
      <c r="CF5165" s="354" t="s">
        <v>2046</v>
      </c>
      <c r="CG5165" s="355" t="s">
        <v>821</v>
      </c>
      <c r="CH5165" s="356">
        <v>226000</v>
      </c>
      <c r="CI5165" s="357">
        <v>45717</v>
      </c>
    </row>
    <row r="5166" spans="79:87">
      <c r="CA5166" s="351">
        <v>5163</v>
      </c>
      <c r="CB5166" s="358"/>
      <c r="CC5166" s="360" t="s">
        <v>8110</v>
      </c>
      <c r="CD5166" s="353" t="s">
        <v>8111</v>
      </c>
      <c r="CE5166" s="360" t="s">
        <v>8112</v>
      </c>
      <c r="CF5166" s="354" t="s">
        <v>2065</v>
      </c>
      <c r="CG5166" s="355" t="s">
        <v>811</v>
      </c>
      <c r="CH5166" s="356">
        <v>1500000</v>
      </c>
      <c r="CI5166" s="357">
        <v>45717</v>
      </c>
    </row>
    <row r="5167" spans="79:87">
      <c r="CA5167" s="351">
        <v>5164</v>
      </c>
      <c r="CB5167" s="358"/>
      <c r="CC5167" s="360" t="s">
        <v>8110</v>
      </c>
      <c r="CD5167" s="353" t="s">
        <v>8111</v>
      </c>
      <c r="CE5167" s="360" t="s">
        <v>8112</v>
      </c>
      <c r="CF5167" s="354" t="s">
        <v>2082</v>
      </c>
      <c r="CG5167" s="355" t="s">
        <v>693</v>
      </c>
      <c r="CH5167" s="356">
        <v>0</v>
      </c>
      <c r="CI5167" s="357">
        <v>45717</v>
      </c>
    </row>
    <row r="5168" spans="79:87">
      <c r="CA5168" s="351">
        <v>5165</v>
      </c>
      <c r="CB5168" s="358"/>
      <c r="CC5168" s="360" t="s">
        <v>4807</v>
      </c>
      <c r="CD5168" s="353" t="s">
        <v>8025</v>
      </c>
      <c r="CE5168" s="360" t="s">
        <v>8026</v>
      </c>
      <c r="CF5168" s="354" t="s">
        <v>2732</v>
      </c>
      <c r="CG5168" s="355" t="s">
        <v>802</v>
      </c>
      <c r="CH5168" s="356">
        <v>58000</v>
      </c>
      <c r="CI5168" s="357">
        <v>45717</v>
      </c>
    </row>
    <row r="5169" spans="79:87">
      <c r="CA5169" s="351">
        <v>5166</v>
      </c>
      <c r="CB5169" s="358"/>
      <c r="CC5169" s="360" t="s">
        <v>4807</v>
      </c>
      <c r="CD5169" s="353" t="s">
        <v>8700</v>
      </c>
      <c r="CE5169" s="360" t="s">
        <v>8701</v>
      </c>
      <c r="CF5169" s="354" t="s">
        <v>3424</v>
      </c>
      <c r="CG5169" s="355" t="s">
        <v>798</v>
      </c>
      <c r="CH5169" s="356">
        <v>60000</v>
      </c>
      <c r="CI5169" s="357">
        <v>45717</v>
      </c>
    </row>
    <row r="5170" spans="79:87">
      <c r="CA5170" s="351">
        <v>5167</v>
      </c>
      <c r="CB5170" s="358"/>
      <c r="CC5170" s="360" t="s">
        <v>4807</v>
      </c>
      <c r="CD5170" s="353" t="s">
        <v>8702</v>
      </c>
      <c r="CE5170" s="360" t="s">
        <v>7632</v>
      </c>
      <c r="CF5170" s="354" t="s">
        <v>2082</v>
      </c>
      <c r="CG5170" s="355" t="s">
        <v>693</v>
      </c>
      <c r="CH5170" s="356">
        <v>0</v>
      </c>
      <c r="CI5170" s="357">
        <v>45717</v>
      </c>
    </row>
    <row r="5171" spans="79:87">
      <c r="CA5171" s="351">
        <v>5168</v>
      </c>
      <c r="CB5171" s="358"/>
      <c r="CC5171" s="360" t="s">
        <v>4807</v>
      </c>
      <c r="CD5171" s="353" t="s">
        <v>8702</v>
      </c>
      <c r="CE5171" s="360" t="s">
        <v>7632</v>
      </c>
      <c r="CF5171" s="354" t="s">
        <v>2082</v>
      </c>
      <c r="CG5171" s="355" t="s">
        <v>693</v>
      </c>
      <c r="CH5171" s="356">
        <v>0</v>
      </c>
      <c r="CI5171" s="357">
        <v>45689</v>
      </c>
    </row>
    <row r="5172" spans="79:87">
      <c r="CA5172" s="351">
        <v>5169</v>
      </c>
      <c r="CB5172" s="358"/>
      <c r="CC5172" s="360" t="s">
        <v>4807</v>
      </c>
      <c r="CD5172" s="353" t="s">
        <v>8703</v>
      </c>
      <c r="CE5172" s="360" t="s">
        <v>8704</v>
      </c>
      <c r="CF5172" s="354" t="s">
        <v>2580</v>
      </c>
      <c r="CG5172" s="355" t="s">
        <v>823</v>
      </c>
      <c r="CH5172" s="356">
        <v>41000</v>
      </c>
      <c r="CI5172" s="357">
        <v>45658</v>
      </c>
    </row>
    <row r="5173" spans="79:87">
      <c r="CA5173" s="351">
        <v>5170</v>
      </c>
      <c r="CB5173" s="358"/>
      <c r="CC5173" s="360" t="s">
        <v>4807</v>
      </c>
      <c r="CD5173" s="353" t="s">
        <v>8703</v>
      </c>
      <c r="CE5173" s="360" t="s">
        <v>8704</v>
      </c>
      <c r="CF5173" s="354" t="s">
        <v>2580</v>
      </c>
      <c r="CG5173" s="355" t="s">
        <v>823</v>
      </c>
      <c r="CH5173" s="356">
        <v>41000</v>
      </c>
      <c r="CI5173" s="357">
        <v>45717</v>
      </c>
    </row>
    <row r="5174" spans="79:87">
      <c r="CA5174" s="351">
        <v>5171</v>
      </c>
      <c r="CB5174" s="358"/>
      <c r="CC5174" s="360" t="s">
        <v>4807</v>
      </c>
      <c r="CD5174" s="353" t="s">
        <v>8705</v>
      </c>
      <c r="CE5174" s="360" t="s">
        <v>8706</v>
      </c>
      <c r="CF5174" s="354" t="s">
        <v>2137</v>
      </c>
      <c r="CG5174" s="355" t="s">
        <v>810</v>
      </c>
      <c r="CH5174" s="356">
        <v>12000</v>
      </c>
      <c r="CI5174" s="357">
        <v>45717</v>
      </c>
    </row>
    <row r="5175" spans="79:87">
      <c r="CA5175" s="351">
        <v>5172</v>
      </c>
      <c r="CB5175" s="358"/>
      <c r="CC5175" s="360" t="s">
        <v>4807</v>
      </c>
      <c r="CD5175" s="353" t="s">
        <v>8707</v>
      </c>
      <c r="CE5175" s="360" t="s">
        <v>6014</v>
      </c>
      <c r="CF5175" s="354" t="s">
        <v>2134</v>
      </c>
      <c r="CG5175" s="355" t="s">
        <v>807</v>
      </c>
      <c r="CH5175" s="356">
        <v>44000</v>
      </c>
      <c r="CI5175" s="357">
        <v>45717</v>
      </c>
    </row>
    <row r="5176" spans="79:87">
      <c r="CA5176" s="351">
        <v>5173</v>
      </c>
      <c r="CB5176" s="358"/>
      <c r="CC5176" s="360" t="s">
        <v>4807</v>
      </c>
      <c r="CD5176" s="353" t="s">
        <v>8708</v>
      </c>
      <c r="CE5176" s="360" t="s">
        <v>7722</v>
      </c>
      <c r="CF5176" s="354" t="s">
        <v>2082</v>
      </c>
      <c r="CG5176" s="355" t="s">
        <v>693</v>
      </c>
      <c r="CH5176" s="356">
        <v>0</v>
      </c>
      <c r="CI5176" s="357">
        <v>45717</v>
      </c>
    </row>
    <row r="5177" spans="79:87">
      <c r="CA5177" s="351">
        <v>5174</v>
      </c>
      <c r="CB5177" s="358"/>
      <c r="CC5177" s="360" t="s">
        <v>4807</v>
      </c>
      <c r="CD5177" s="353" t="s">
        <v>8709</v>
      </c>
      <c r="CE5177" s="360" t="s">
        <v>6180</v>
      </c>
      <c r="CF5177" s="354" t="s">
        <v>2082</v>
      </c>
      <c r="CG5177" s="355" t="s">
        <v>693</v>
      </c>
      <c r="CH5177" s="356">
        <v>0</v>
      </c>
      <c r="CI5177" s="357">
        <v>45717</v>
      </c>
    </row>
    <row r="5178" spans="79:87">
      <c r="CA5178" s="351">
        <v>5175</v>
      </c>
      <c r="CB5178" s="358"/>
      <c r="CC5178" s="360" t="s">
        <v>4807</v>
      </c>
      <c r="CD5178" s="353" t="s">
        <v>8710</v>
      </c>
      <c r="CE5178" s="360" t="s">
        <v>8711</v>
      </c>
      <c r="CF5178" s="354" t="s">
        <v>2732</v>
      </c>
      <c r="CG5178" s="355" t="s">
        <v>802</v>
      </c>
      <c r="CH5178" s="356">
        <v>290000</v>
      </c>
      <c r="CI5178" s="357">
        <v>45717</v>
      </c>
    </row>
    <row r="5179" spans="79:87">
      <c r="CA5179" s="351">
        <v>5176</v>
      </c>
      <c r="CB5179" s="358"/>
      <c r="CC5179" s="360" t="s">
        <v>4807</v>
      </c>
      <c r="CD5179" s="353" t="s">
        <v>8710</v>
      </c>
      <c r="CE5179" s="360" t="s">
        <v>8711</v>
      </c>
      <c r="CF5179" s="354" t="s">
        <v>2732</v>
      </c>
      <c r="CG5179" s="355" t="s">
        <v>802</v>
      </c>
      <c r="CH5179" s="356">
        <v>290000</v>
      </c>
      <c r="CI5179" s="357">
        <v>45717</v>
      </c>
    </row>
    <row r="5180" spans="79:87">
      <c r="CA5180" s="351">
        <v>5177</v>
      </c>
      <c r="CB5180" s="358"/>
      <c r="CC5180" s="360" t="s">
        <v>4807</v>
      </c>
      <c r="CD5180" s="353" t="s">
        <v>8712</v>
      </c>
      <c r="CE5180" s="360" t="s">
        <v>7845</v>
      </c>
      <c r="CF5180" s="354" t="s">
        <v>3531</v>
      </c>
      <c r="CG5180" s="355" t="s">
        <v>659</v>
      </c>
      <c r="CH5180" s="356">
        <v>16380</v>
      </c>
      <c r="CI5180" s="357">
        <v>45689</v>
      </c>
    </row>
    <row r="5181" spans="79:87">
      <c r="CA5181" s="351">
        <v>5178</v>
      </c>
      <c r="CB5181" s="358"/>
      <c r="CC5181" s="360" t="s">
        <v>4807</v>
      </c>
      <c r="CD5181" s="353" t="s">
        <v>8712</v>
      </c>
      <c r="CE5181" s="360" t="s">
        <v>7845</v>
      </c>
      <c r="CF5181" s="354" t="s">
        <v>2278</v>
      </c>
      <c r="CG5181" s="355" t="s">
        <v>685</v>
      </c>
      <c r="CH5181" s="356">
        <v>97020</v>
      </c>
      <c r="CI5181" s="357">
        <v>45658</v>
      </c>
    </row>
    <row r="5182" spans="79:87">
      <c r="CA5182" s="351">
        <v>5179</v>
      </c>
      <c r="CB5182" s="358"/>
      <c r="CC5182" s="360" t="s">
        <v>4807</v>
      </c>
      <c r="CD5182" s="353" t="s">
        <v>6099</v>
      </c>
      <c r="CE5182" s="360" t="s">
        <v>6100</v>
      </c>
      <c r="CF5182" s="354" t="s">
        <v>2092</v>
      </c>
      <c r="CG5182" s="355" t="s">
        <v>812</v>
      </c>
      <c r="CH5182" s="356">
        <v>11500</v>
      </c>
      <c r="CI5182" s="357">
        <v>45717</v>
      </c>
    </row>
    <row r="5183" spans="79:87">
      <c r="CA5183" s="351">
        <v>5180</v>
      </c>
      <c r="CB5183" s="358"/>
      <c r="CC5183" s="360" t="s">
        <v>4807</v>
      </c>
      <c r="CD5183" s="353" t="s">
        <v>8713</v>
      </c>
      <c r="CE5183" s="360" t="s">
        <v>8714</v>
      </c>
      <c r="CF5183" s="354" t="s">
        <v>2732</v>
      </c>
      <c r="CG5183" s="355" t="s">
        <v>802</v>
      </c>
      <c r="CH5183" s="356">
        <v>58000</v>
      </c>
      <c r="CI5183" s="357">
        <v>45717</v>
      </c>
    </row>
    <row r="5184" spans="79:87">
      <c r="CA5184" s="351">
        <v>5181</v>
      </c>
      <c r="CB5184" s="358"/>
      <c r="CC5184" s="360" t="s">
        <v>4807</v>
      </c>
      <c r="CD5184" s="353" t="s">
        <v>8715</v>
      </c>
      <c r="CE5184" s="360" t="s">
        <v>8716</v>
      </c>
      <c r="CF5184" s="354" t="s">
        <v>2134</v>
      </c>
      <c r="CG5184" s="355" t="s">
        <v>807</v>
      </c>
      <c r="CH5184" s="356">
        <v>-66000</v>
      </c>
      <c r="CI5184" s="357">
        <v>45717</v>
      </c>
    </row>
    <row r="5185" spans="79:87">
      <c r="CA5185" s="351">
        <v>5182</v>
      </c>
      <c r="CB5185" s="358"/>
      <c r="CC5185" s="360" t="s">
        <v>4807</v>
      </c>
      <c r="CD5185" s="353" t="s">
        <v>8717</v>
      </c>
      <c r="CE5185" s="360" t="s">
        <v>5959</v>
      </c>
      <c r="CF5185" s="354" t="s">
        <v>2137</v>
      </c>
      <c r="CG5185" s="355" t="s">
        <v>810</v>
      </c>
      <c r="CH5185" s="356">
        <v>12000</v>
      </c>
      <c r="CI5185" s="357">
        <v>45717</v>
      </c>
    </row>
    <row r="5186" spans="79:87">
      <c r="CA5186" s="351">
        <v>5183</v>
      </c>
      <c r="CB5186" s="358"/>
      <c r="CC5186" s="360" t="s">
        <v>4807</v>
      </c>
      <c r="CD5186" s="353" t="s">
        <v>8717</v>
      </c>
      <c r="CE5186" s="360" t="s">
        <v>5959</v>
      </c>
      <c r="CF5186" s="354" t="s">
        <v>2827</v>
      </c>
      <c r="CG5186" s="355" t="s">
        <v>627</v>
      </c>
      <c r="CH5186" s="356">
        <v>6180</v>
      </c>
      <c r="CI5186" s="357">
        <v>45717</v>
      </c>
    </row>
    <row r="5187" spans="79:87">
      <c r="CA5187" s="351">
        <v>5184</v>
      </c>
      <c r="CB5187" s="358"/>
      <c r="CC5187" s="360" t="s">
        <v>4807</v>
      </c>
      <c r="CD5187" s="353" t="s">
        <v>8717</v>
      </c>
      <c r="CE5187" s="360" t="s">
        <v>5959</v>
      </c>
      <c r="CF5187" s="354" t="s">
        <v>2053</v>
      </c>
      <c r="CG5187" s="355" t="s">
        <v>2052</v>
      </c>
      <c r="CH5187" s="356">
        <v>31260</v>
      </c>
      <c r="CI5187" s="357">
        <v>45717</v>
      </c>
    </row>
    <row r="5188" spans="79:87">
      <c r="CA5188" s="351">
        <v>5185</v>
      </c>
      <c r="CB5188" s="358"/>
      <c r="CC5188" s="360" t="s">
        <v>4807</v>
      </c>
      <c r="CD5188" s="353" t="s">
        <v>8718</v>
      </c>
      <c r="CE5188" s="360" t="s">
        <v>8719</v>
      </c>
      <c r="CF5188" s="354" t="s">
        <v>2082</v>
      </c>
      <c r="CG5188" s="355" t="s">
        <v>693</v>
      </c>
      <c r="CH5188" s="356">
        <v>0</v>
      </c>
      <c r="CI5188" s="357">
        <v>45717</v>
      </c>
    </row>
    <row r="5189" spans="79:87">
      <c r="CA5189" s="351">
        <v>5186</v>
      </c>
      <c r="CB5189" s="358"/>
      <c r="CC5189" s="360" t="s">
        <v>4807</v>
      </c>
      <c r="CD5189" s="353" t="s">
        <v>2848</v>
      </c>
      <c r="CE5189" s="360" t="s">
        <v>8720</v>
      </c>
      <c r="CF5189" s="354" t="s">
        <v>2831</v>
      </c>
      <c r="CG5189" s="355" t="s">
        <v>671</v>
      </c>
      <c r="CH5189" s="356">
        <v>19890</v>
      </c>
      <c r="CI5189" s="357">
        <v>45689</v>
      </c>
    </row>
    <row r="5190" spans="79:87">
      <c r="CA5190" s="351">
        <v>5187</v>
      </c>
      <c r="CB5190" s="358"/>
      <c r="CC5190" s="360" t="s">
        <v>4807</v>
      </c>
      <c r="CD5190" s="353" t="s">
        <v>2866</v>
      </c>
      <c r="CE5190" s="360" t="s">
        <v>8721</v>
      </c>
      <c r="CF5190" s="354" t="s">
        <v>2621</v>
      </c>
      <c r="CG5190" s="355" t="s">
        <v>797</v>
      </c>
      <c r="CH5190" s="356">
        <v>17000</v>
      </c>
      <c r="CI5190" s="357">
        <v>45658</v>
      </c>
    </row>
    <row r="5191" spans="79:87">
      <c r="CA5191" s="351">
        <v>5188</v>
      </c>
      <c r="CB5191" s="358"/>
      <c r="CC5191" s="360" t="s">
        <v>4807</v>
      </c>
      <c r="CD5191" s="353" t="s">
        <v>6188</v>
      </c>
      <c r="CE5191" s="360" t="s">
        <v>6189</v>
      </c>
      <c r="CF5191" s="354" t="s">
        <v>2147</v>
      </c>
      <c r="CG5191" s="355" t="s">
        <v>752</v>
      </c>
      <c r="CH5191" s="356">
        <v>22000</v>
      </c>
      <c r="CI5191" s="357">
        <v>45717</v>
      </c>
    </row>
    <row r="5192" spans="79:87">
      <c r="CA5192" s="351">
        <v>5189</v>
      </c>
      <c r="CB5192" s="358"/>
      <c r="CC5192" s="360" t="s">
        <v>4807</v>
      </c>
      <c r="CD5192" s="353" t="s">
        <v>8722</v>
      </c>
      <c r="CE5192" s="360" t="s">
        <v>7956</v>
      </c>
      <c r="CF5192" s="354" t="s">
        <v>2082</v>
      </c>
      <c r="CG5192" s="355" t="s">
        <v>693</v>
      </c>
      <c r="CH5192" s="356">
        <v>0</v>
      </c>
      <c r="CI5192" s="357">
        <v>45717</v>
      </c>
    </row>
    <row r="5193" spans="79:87">
      <c r="CA5193" s="351">
        <v>5190</v>
      </c>
      <c r="CB5193" s="358"/>
      <c r="CC5193" s="360" t="s">
        <v>4807</v>
      </c>
      <c r="CD5193" s="353" t="s">
        <v>8723</v>
      </c>
      <c r="CE5193" s="360" t="s">
        <v>7957</v>
      </c>
      <c r="CF5193" s="354" t="s">
        <v>2732</v>
      </c>
      <c r="CG5193" s="355" t="s">
        <v>802</v>
      </c>
      <c r="CH5193" s="356">
        <v>29000</v>
      </c>
      <c r="CI5193" s="357">
        <v>45717</v>
      </c>
    </row>
    <row r="5194" spans="79:87">
      <c r="CA5194" s="351">
        <v>5191</v>
      </c>
      <c r="CB5194" s="358"/>
      <c r="CC5194" s="360" t="s">
        <v>4807</v>
      </c>
      <c r="CD5194" s="353" t="s">
        <v>8724</v>
      </c>
      <c r="CE5194" s="360" t="s">
        <v>8725</v>
      </c>
      <c r="CF5194" s="354" t="s">
        <v>2082</v>
      </c>
      <c r="CG5194" s="355" t="s">
        <v>693</v>
      </c>
      <c r="CH5194" s="356">
        <v>0</v>
      </c>
      <c r="CI5194" s="357">
        <v>45717</v>
      </c>
    </row>
    <row r="5195" spans="79:87">
      <c r="CA5195" s="351">
        <v>5192</v>
      </c>
      <c r="CB5195" s="358"/>
      <c r="CC5195" s="360" t="s">
        <v>4807</v>
      </c>
      <c r="CD5195" s="353" t="s">
        <v>8726</v>
      </c>
      <c r="CE5195" s="360" t="s">
        <v>6184</v>
      </c>
      <c r="CF5195" s="354" t="s">
        <v>2557</v>
      </c>
      <c r="CG5195" s="355" t="s">
        <v>824</v>
      </c>
      <c r="CH5195" s="356">
        <v>2850</v>
      </c>
      <c r="CI5195" s="357">
        <v>45717</v>
      </c>
    </row>
    <row r="5196" spans="79:87">
      <c r="CA5196" s="351">
        <v>5193</v>
      </c>
      <c r="CB5196" s="358"/>
      <c r="CC5196" s="360" t="s">
        <v>4807</v>
      </c>
      <c r="CD5196" s="353" t="s">
        <v>8727</v>
      </c>
      <c r="CE5196" s="360" t="s">
        <v>6008</v>
      </c>
      <c r="CF5196" s="354" t="s">
        <v>3420</v>
      </c>
      <c r="CG5196" s="355" t="s">
        <v>2169</v>
      </c>
      <c r="CH5196" s="356">
        <v>12690</v>
      </c>
      <c r="CI5196" s="357">
        <v>45717</v>
      </c>
    </row>
    <row r="5197" spans="79:87">
      <c r="CA5197" s="351">
        <v>5194</v>
      </c>
      <c r="CB5197" s="358"/>
      <c r="CC5197" s="360" t="s">
        <v>4807</v>
      </c>
      <c r="CD5197" s="353" t="s">
        <v>6229</v>
      </c>
      <c r="CE5197" s="360" t="s">
        <v>8728</v>
      </c>
      <c r="CF5197" s="354" t="s">
        <v>2092</v>
      </c>
      <c r="CG5197" s="355" t="s">
        <v>812</v>
      </c>
      <c r="CH5197" s="356">
        <v>11500</v>
      </c>
      <c r="CI5197" s="357">
        <v>45717</v>
      </c>
    </row>
    <row r="5198" spans="79:87">
      <c r="CA5198" s="351">
        <v>5195</v>
      </c>
      <c r="CB5198" s="358"/>
      <c r="CC5198" s="360" t="s">
        <v>4807</v>
      </c>
      <c r="CD5198" s="353" t="s">
        <v>2398</v>
      </c>
      <c r="CE5198" s="360" t="s">
        <v>7714</v>
      </c>
      <c r="CF5198" s="354" t="s">
        <v>2147</v>
      </c>
      <c r="CG5198" s="355" t="s">
        <v>752</v>
      </c>
      <c r="CH5198" s="356">
        <v>5500</v>
      </c>
      <c r="CI5198" s="357">
        <v>45689</v>
      </c>
    </row>
    <row r="5199" spans="79:87">
      <c r="CA5199" s="351">
        <v>5196</v>
      </c>
      <c r="CB5199" s="358"/>
      <c r="CC5199" s="360" t="s">
        <v>4807</v>
      </c>
      <c r="CD5199" s="353" t="s">
        <v>2398</v>
      </c>
      <c r="CE5199" s="360" t="s">
        <v>7714</v>
      </c>
      <c r="CF5199" s="354" t="s">
        <v>2131</v>
      </c>
      <c r="CG5199" s="355" t="s">
        <v>808</v>
      </c>
      <c r="CH5199" s="356">
        <v>30000</v>
      </c>
      <c r="CI5199" s="357">
        <v>45658</v>
      </c>
    </row>
    <row r="5200" spans="79:87">
      <c r="CA5200" s="351">
        <v>5197</v>
      </c>
      <c r="CB5200" s="358"/>
      <c r="CC5200" s="360" t="s">
        <v>4807</v>
      </c>
      <c r="CD5200" s="353" t="s">
        <v>8729</v>
      </c>
      <c r="CE5200" s="360" t="s">
        <v>6171</v>
      </c>
      <c r="CF5200" s="354" t="s">
        <v>2147</v>
      </c>
      <c r="CG5200" s="355" t="s">
        <v>752</v>
      </c>
      <c r="CH5200" s="356">
        <v>11000</v>
      </c>
      <c r="CI5200" s="357">
        <v>45717</v>
      </c>
    </row>
    <row r="5201" spans="79:87">
      <c r="CA5201" s="351">
        <v>5198</v>
      </c>
      <c r="CB5201" s="358"/>
      <c r="CC5201" s="360" t="s">
        <v>4807</v>
      </c>
      <c r="CD5201" s="353" t="s">
        <v>8730</v>
      </c>
      <c r="CE5201" s="360" t="s">
        <v>8731</v>
      </c>
      <c r="CF5201" s="354" t="s">
        <v>2277</v>
      </c>
      <c r="CG5201" s="355" t="s">
        <v>684</v>
      </c>
      <c r="CH5201" s="356">
        <v>22920</v>
      </c>
      <c r="CI5201" s="357">
        <v>45717</v>
      </c>
    </row>
    <row r="5202" spans="79:87">
      <c r="CA5202" s="351">
        <v>5199</v>
      </c>
      <c r="CB5202" s="358"/>
      <c r="CC5202" s="360" t="s">
        <v>4807</v>
      </c>
      <c r="CD5202" s="353" t="s">
        <v>8730</v>
      </c>
      <c r="CE5202" s="360" t="s">
        <v>8731</v>
      </c>
      <c r="CF5202" s="354" t="s">
        <v>3493</v>
      </c>
      <c r="CG5202" s="355" t="s">
        <v>748</v>
      </c>
      <c r="CH5202" s="356">
        <v>22008</v>
      </c>
      <c r="CI5202" s="357">
        <v>45717</v>
      </c>
    </row>
    <row r="5203" spans="79:87">
      <c r="CA5203" s="351">
        <v>5200</v>
      </c>
      <c r="CB5203" s="358"/>
      <c r="CC5203" s="360" t="s">
        <v>4807</v>
      </c>
      <c r="CD5203" s="353" t="s">
        <v>8732</v>
      </c>
      <c r="CE5203" s="360" t="s">
        <v>6008</v>
      </c>
      <c r="CF5203" s="354" t="s">
        <v>2072</v>
      </c>
      <c r="CG5203" s="355" t="s">
        <v>800</v>
      </c>
      <c r="CH5203" s="356">
        <v>19000</v>
      </c>
      <c r="CI5203" s="357">
        <v>45717</v>
      </c>
    </row>
    <row r="5204" spans="79:87">
      <c r="CA5204" s="351">
        <v>5201</v>
      </c>
      <c r="CB5204" s="358"/>
      <c r="CC5204" s="360" t="s">
        <v>4807</v>
      </c>
      <c r="CD5204" s="353" t="s">
        <v>8733</v>
      </c>
      <c r="CE5204" s="360" t="s">
        <v>8734</v>
      </c>
      <c r="CF5204" s="354" t="s">
        <v>2732</v>
      </c>
      <c r="CG5204" s="355" t="s">
        <v>802</v>
      </c>
      <c r="CH5204" s="356">
        <v>87000</v>
      </c>
      <c r="CI5204" s="357">
        <v>45717</v>
      </c>
    </row>
    <row r="5205" spans="79:87">
      <c r="CA5205" s="351">
        <v>5202</v>
      </c>
      <c r="CB5205" s="358"/>
      <c r="CC5205" s="360" t="s">
        <v>4807</v>
      </c>
      <c r="CD5205" s="353" t="s">
        <v>8735</v>
      </c>
      <c r="CE5205" s="360" t="s">
        <v>6121</v>
      </c>
      <c r="CF5205" s="354" t="s">
        <v>2732</v>
      </c>
      <c r="CG5205" s="355" t="s">
        <v>802</v>
      </c>
      <c r="CH5205" s="356">
        <v>58000</v>
      </c>
      <c r="CI5205" s="357">
        <v>45717</v>
      </c>
    </row>
    <row r="5206" spans="79:87">
      <c r="CA5206" s="351">
        <v>5203</v>
      </c>
      <c r="CB5206" s="358"/>
      <c r="CC5206" s="360" t="s">
        <v>4807</v>
      </c>
      <c r="CD5206" s="353" t="s">
        <v>8736</v>
      </c>
      <c r="CE5206" s="360" t="s">
        <v>8064</v>
      </c>
      <c r="CF5206" s="354" t="s">
        <v>2732</v>
      </c>
      <c r="CG5206" s="355" t="s">
        <v>802</v>
      </c>
      <c r="CH5206" s="356">
        <v>174000</v>
      </c>
      <c r="CI5206" s="357">
        <v>45717</v>
      </c>
    </row>
    <row r="5207" spans="79:87">
      <c r="CA5207" s="351">
        <v>5204</v>
      </c>
      <c r="CB5207" s="358"/>
      <c r="CC5207" s="360" t="s">
        <v>4807</v>
      </c>
      <c r="CD5207" s="353" t="s">
        <v>8737</v>
      </c>
      <c r="CE5207" s="360" t="s">
        <v>8738</v>
      </c>
      <c r="CF5207" s="354" t="s">
        <v>2065</v>
      </c>
      <c r="CG5207" s="355" t="s">
        <v>811</v>
      </c>
      <c r="CH5207" s="356">
        <v>15000</v>
      </c>
      <c r="CI5207" s="357">
        <v>45689</v>
      </c>
    </row>
    <row r="5208" spans="79:87">
      <c r="CA5208" s="351">
        <v>5205</v>
      </c>
      <c r="CB5208" s="358"/>
      <c r="CC5208" s="360" t="s">
        <v>4807</v>
      </c>
      <c r="CD5208" s="353" t="s">
        <v>8739</v>
      </c>
      <c r="CE5208" s="360" t="s">
        <v>8740</v>
      </c>
      <c r="CF5208" s="354" t="s">
        <v>2065</v>
      </c>
      <c r="CG5208" s="355" t="s">
        <v>811</v>
      </c>
      <c r="CH5208" s="356">
        <v>15000</v>
      </c>
      <c r="CI5208" s="357">
        <v>45658</v>
      </c>
    </row>
    <row r="5209" spans="79:87">
      <c r="CA5209" s="351">
        <v>5206</v>
      </c>
      <c r="CB5209" s="358"/>
      <c r="CC5209" s="360" t="s">
        <v>4807</v>
      </c>
      <c r="CD5209" s="353" t="s">
        <v>8741</v>
      </c>
      <c r="CE5209" s="360" t="s">
        <v>6143</v>
      </c>
      <c r="CF5209" s="354" t="s">
        <v>2127</v>
      </c>
      <c r="CG5209" s="355" t="s">
        <v>751</v>
      </c>
      <c r="CH5209" s="356">
        <v>18960</v>
      </c>
      <c r="CI5209" s="357">
        <v>45717</v>
      </c>
    </row>
    <row r="5210" spans="79:87">
      <c r="CA5210" s="351">
        <v>5207</v>
      </c>
      <c r="CB5210" s="358"/>
      <c r="CC5210" s="360" t="s">
        <v>4807</v>
      </c>
      <c r="CD5210" s="353" t="s">
        <v>8742</v>
      </c>
      <c r="CE5210" s="360" t="s">
        <v>6121</v>
      </c>
      <c r="CF5210" s="354" t="s">
        <v>2732</v>
      </c>
      <c r="CG5210" s="355" t="s">
        <v>802</v>
      </c>
      <c r="CH5210" s="356">
        <v>58000</v>
      </c>
      <c r="CI5210" s="357">
        <v>45717</v>
      </c>
    </row>
    <row r="5211" spans="79:87">
      <c r="CA5211" s="351">
        <v>5208</v>
      </c>
      <c r="CB5211" s="358"/>
      <c r="CC5211" s="360" t="s">
        <v>4807</v>
      </c>
      <c r="CD5211" s="353" t="s">
        <v>8743</v>
      </c>
      <c r="CE5211" s="360" t="s">
        <v>8744</v>
      </c>
      <c r="CF5211" s="354" t="s">
        <v>2065</v>
      </c>
      <c r="CG5211" s="355" t="s">
        <v>811</v>
      </c>
      <c r="CH5211" s="356">
        <v>15000</v>
      </c>
      <c r="CI5211" s="357">
        <v>45717</v>
      </c>
    </row>
    <row r="5212" spans="79:87">
      <c r="CA5212" s="351">
        <v>5209</v>
      </c>
      <c r="CB5212" s="358"/>
      <c r="CC5212" s="360" t="s">
        <v>4807</v>
      </c>
      <c r="CD5212" s="353" t="s">
        <v>8745</v>
      </c>
      <c r="CE5212" s="360" t="s">
        <v>8746</v>
      </c>
      <c r="CF5212" s="354" t="s">
        <v>2732</v>
      </c>
      <c r="CG5212" s="355" t="s">
        <v>802</v>
      </c>
      <c r="CH5212" s="356">
        <v>-29000</v>
      </c>
      <c r="CI5212" s="357">
        <v>45717</v>
      </c>
    </row>
    <row r="5213" spans="79:87">
      <c r="CA5213" s="351">
        <v>5210</v>
      </c>
      <c r="CB5213" s="358"/>
      <c r="CC5213" s="360" t="s">
        <v>4807</v>
      </c>
      <c r="CD5213" s="353" t="s">
        <v>8747</v>
      </c>
      <c r="CE5213" s="360" t="s">
        <v>8244</v>
      </c>
      <c r="CF5213" s="354" t="s">
        <v>2137</v>
      </c>
      <c r="CG5213" s="355" t="s">
        <v>810</v>
      </c>
      <c r="CH5213" s="356">
        <v>36000</v>
      </c>
      <c r="CI5213" s="357">
        <v>45717</v>
      </c>
    </row>
    <row r="5214" spans="79:87">
      <c r="CA5214" s="351">
        <v>5211</v>
      </c>
      <c r="CB5214" s="358"/>
      <c r="CC5214" s="360" t="s">
        <v>4807</v>
      </c>
      <c r="CD5214" s="353" t="s">
        <v>8748</v>
      </c>
      <c r="CE5214" s="360" t="s">
        <v>8352</v>
      </c>
      <c r="CF5214" s="354" t="s">
        <v>2732</v>
      </c>
      <c r="CG5214" s="355" t="s">
        <v>802</v>
      </c>
      <c r="CH5214" s="356">
        <v>87000</v>
      </c>
      <c r="CI5214" s="357">
        <v>45717</v>
      </c>
    </row>
    <row r="5215" spans="79:87">
      <c r="CA5215" s="351">
        <v>5212</v>
      </c>
      <c r="CB5215" s="358"/>
      <c r="CC5215" s="360" t="s">
        <v>4807</v>
      </c>
      <c r="CD5215" s="353" t="s">
        <v>8748</v>
      </c>
      <c r="CE5215" s="360" t="s">
        <v>8352</v>
      </c>
      <c r="CF5215" s="354" t="s">
        <v>2072</v>
      </c>
      <c r="CG5215" s="355" t="s">
        <v>800</v>
      </c>
      <c r="CH5215" s="356">
        <v>19000</v>
      </c>
      <c r="CI5215" s="357">
        <v>45717</v>
      </c>
    </row>
    <row r="5216" spans="79:87">
      <c r="CA5216" s="351">
        <v>5213</v>
      </c>
      <c r="CB5216" s="358"/>
      <c r="CC5216" s="360" t="s">
        <v>4807</v>
      </c>
      <c r="CD5216" s="353" t="s">
        <v>8749</v>
      </c>
      <c r="CE5216" s="360" t="s">
        <v>7569</v>
      </c>
      <c r="CF5216" s="354" t="s">
        <v>2703</v>
      </c>
      <c r="CG5216" s="355" t="s">
        <v>689</v>
      </c>
      <c r="CH5216" s="356">
        <v>26280</v>
      </c>
      <c r="CI5216" s="357">
        <v>45689</v>
      </c>
    </row>
    <row r="5217" spans="79:87">
      <c r="CA5217" s="351">
        <v>5214</v>
      </c>
      <c r="CB5217" s="358"/>
      <c r="CC5217" s="360" t="s">
        <v>4807</v>
      </c>
      <c r="CD5217" s="353" t="s">
        <v>8750</v>
      </c>
      <c r="CE5217" s="360" t="s">
        <v>8567</v>
      </c>
      <c r="CF5217" s="354" t="s">
        <v>2732</v>
      </c>
      <c r="CG5217" s="355" t="s">
        <v>802</v>
      </c>
      <c r="CH5217" s="356">
        <v>87000</v>
      </c>
      <c r="CI5217" s="357">
        <v>45658</v>
      </c>
    </row>
    <row r="5218" spans="79:87">
      <c r="CA5218" s="351">
        <v>5215</v>
      </c>
      <c r="CB5218" s="358"/>
      <c r="CC5218" s="360" t="s">
        <v>4807</v>
      </c>
      <c r="CD5218" s="353" t="s">
        <v>8751</v>
      </c>
      <c r="CE5218" s="360" t="s">
        <v>6092</v>
      </c>
      <c r="CF5218" s="354" t="s">
        <v>8129</v>
      </c>
      <c r="CG5218" s="355" t="s">
        <v>788</v>
      </c>
      <c r="CH5218" s="356">
        <v>8310</v>
      </c>
      <c r="CI5218" s="357">
        <v>45717</v>
      </c>
    </row>
    <row r="5219" spans="79:87">
      <c r="CA5219" s="351">
        <v>5216</v>
      </c>
      <c r="CB5219" s="358"/>
      <c r="CC5219" s="360" t="s">
        <v>4807</v>
      </c>
      <c r="CD5219" s="353" t="s">
        <v>8752</v>
      </c>
      <c r="CE5219" s="360" t="s">
        <v>5968</v>
      </c>
      <c r="CF5219" s="354" t="s">
        <v>2072</v>
      </c>
      <c r="CG5219" s="355" t="s">
        <v>800</v>
      </c>
      <c r="CH5219" s="356">
        <v>19000</v>
      </c>
      <c r="CI5219" s="357">
        <v>45717</v>
      </c>
    </row>
    <row r="5220" spans="79:87">
      <c r="CA5220" s="351">
        <v>5217</v>
      </c>
      <c r="CB5220" s="358"/>
      <c r="CC5220" s="360" t="s">
        <v>4807</v>
      </c>
      <c r="CD5220" s="353" t="s">
        <v>6139</v>
      </c>
      <c r="CE5220" s="360" t="s">
        <v>6140</v>
      </c>
      <c r="CF5220" s="354" t="s">
        <v>2679</v>
      </c>
      <c r="CG5220" s="355" t="s">
        <v>627</v>
      </c>
      <c r="CH5220" s="356">
        <v>-103000</v>
      </c>
      <c r="CI5220" s="357">
        <v>45717</v>
      </c>
    </row>
    <row r="5221" spans="79:87">
      <c r="CA5221" s="351">
        <v>5218</v>
      </c>
      <c r="CB5221" s="358"/>
      <c r="CC5221" s="360" t="s">
        <v>4807</v>
      </c>
      <c r="CD5221" s="353" t="s">
        <v>8753</v>
      </c>
      <c r="CE5221" s="360" t="s">
        <v>7567</v>
      </c>
      <c r="CF5221" s="354" t="s">
        <v>2072</v>
      </c>
      <c r="CG5221" s="355" t="s">
        <v>800</v>
      </c>
      <c r="CH5221" s="356">
        <v>38000</v>
      </c>
      <c r="CI5221" s="357">
        <v>45717</v>
      </c>
    </row>
    <row r="5222" spans="79:87">
      <c r="CA5222" s="351">
        <v>5219</v>
      </c>
      <c r="CB5222" s="358"/>
      <c r="CC5222" s="360" t="s">
        <v>4807</v>
      </c>
      <c r="CD5222" s="353" t="s">
        <v>1702</v>
      </c>
      <c r="CE5222" s="360" t="s">
        <v>8754</v>
      </c>
      <c r="CF5222" s="354" t="s">
        <v>3855</v>
      </c>
      <c r="CG5222" s="355" t="s">
        <v>642</v>
      </c>
      <c r="CH5222" s="356">
        <v>83200</v>
      </c>
      <c r="CI5222" s="357">
        <v>45717</v>
      </c>
    </row>
    <row r="5223" spans="79:87">
      <c r="CA5223" s="351">
        <v>5220</v>
      </c>
      <c r="CB5223" s="358"/>
      <c r="CC5223" s="360" t="s">
        <v>4807</v>
      </c>
      <c r="CD5223" s="353" t="s">
        <v>1702</v>
      </c>
      <c r="CE5223" s="360" t="s">
        <v>8754</v>
      </c>
      <c r="CF5223" s="354" t="s">
        <v>2325</v>
      </c>
      <c r="CG5223" s="355" t="s">
        <v>661</v>
      </c>
      <c r="CH5223" s="356">
        <v>95670</v>
      </c>
      <c r="CI5223" s="357">
        <v>45717</v>
      </c>
    </row>
    <row r="5224" spans="79:87">
      <c r="CA5224" s="351">
        <v>5221</v>
      </c>
      <c r="CB5224" s="358"/>
      <c r="CC5224" s="360" t="s">
        <v>4807</v>
      </c>
      <c r="CD5224" s="353" t="s">
        <v>1702</v>
      </c>
      <c r="CE5224" s="360" t="s">
        <v>8754</v>
      </c>
      <c r="CF5224" s="354" t="s">
        <v>7996</v>
      </c>
      <c r="CG5224" s="355" t="s">
        <v>758</v>
      </c>
      <c r="CH5224" s="356">
        <v>32940</v>
      </c>
      <c r="CI5224" s="357">
        <v>45717</v>
      </c>
    </row>
    <row r="5225" spans="79:87">
      <c r="CA5225" s="351">
        <v>5222</v>
      </c>
      <c r="CB5225" s="358"/>
      <c r="CC5225" s="360" t="s">
        <v>4807</v>
      </c>
      <c r="CD5225" s="353" t="s">
        <v>1702</v>
      </c>
      <c r="CE5225" s="360" t="s">
        <v>8754</v>
      </c>
      <c r="CF5225" s="354" t="s">
        <v>2855</v>
      </c>
      <c r="CG5225" s="355" t="s">
        <v>707</v>
      </c>
      <c r="CH5225" s="356">
        <v>121080</v>
      </c>
      <c r="CI5225" s="357">
        <v>45689</v>
      </c>
    </row>
    <row r="5226" spans="79:87">
      <c r="CA5226" s="351">
        <v>5223</v>
      </c>
      <c r="CB5226" s="358"/>
      <c r="CC5226" s="360" t="s">
        <v>4807</v>
      </c>
      <c r="CD5226" s="353" t="s">
        <v>1702</v>
      </c>
      <c r="CE5226" s="360" t="s">
        <v>8754</v>
      </c>
      <c r="CF5226" s="354" t="s">
        <v>2341</v>
      </c>
      <c r="CG5226" s="355" t="s">
        <v>738</v>
      </c>
      <c r="CH5226" s="356">
        <v>59850</v>
      </c>
      <c r="CI5226" s="357">
        <v>45658</v>
      </c>
    </row>
    <row r="5227" spans="79:87">
      <c r="CA5227" s="351">
        <v>5224</v>
      </c>
      <c r="CB5227" s="358"/>
      <c r="CC5227" s="360" t="s">
        <v>4807</v>
      </c>
      <c r="CD5227" s="353" t="s">
        <v>1702</v>
      </c>
      <c r="CE5227" s="360" t="s">
        <v>8754</v>
      </c>
      <c r="CF5227" s="354" t="s">
        <v>2147</v>
      </c>
      <c r="CG5227" s="355" t="s">
        <v>752</v>
      </c>
      <c r="CH5227" s="356">
        <v>16500</v>
      </c>
      <c r="CI5227" s="357">
        <v>45717</v>
      </c>
    </row>
    <row r="5228" spans="79:87">
      <c r="CA5228" s="351">
        <v>5225</v>
      </c>
      <c r="CB5228" s="358"/>
      <c r="CC5228" s="360" t="s">
        <v>4807</v>
      </c>
      <c r="CD5228" s="353" t="s">
        <v>8755</v>
      </c>
      <c r="CE5228" s="360" t="s">
        <v>8756</v>
      </c>
      <c r="CF5228" s="354" t="s">
        <v>2082</v>
      </c>
      <c r="CG5228" s="355" t="s">
        <v>693</v>
      </c>
      <c r="CH5228" s="356">
        <v>0</v>
      </c>
      <c r="CI5228" s="357">
        <v>45717</v>
      </c>
    </row>
    <row r="5229" spans="79:87">
      <c r="CA5229" s="351">
        <v>5226</v>
      </c>
      <c r="CB5229" s="358"/>
      <c r="CC5229" s="360" t="s">
        <v>4807</v>
      </c>
      <c r="CD5229" s="353" t="s">
        <v>8757</v>
      </c>
      <c r="CE5229" s="360" t="s">
        <v>6059</v>
      </c>
      <c r="CF5229" s="354" t="s">
        <v>2325</v>
      </c>
      <c r="CG5229" s="355" t="s">
        <v>661</v>
      </c>
      <c r="CH5229" s="356">
        <v>-63780</v>
      </c>
      <c r="CI5229" s="357">
        <v>45717</v>
      </c>
    </row>
    <row r="5230" spans="79:87">
      <c r="CA5230" s="351">
        <v>5227</v>
      </c>
      <c r="CB5230" s="358"/>
      <c r="CC5230" s="360" t="s">
        <v>4807</v>
      </c>
      <c r="CD5230" s="353" t="s">
        <v>8758</v>
      </c>
      <c r="CE5230" s="360" t="s">
        <v>6168</v>
      </c>
      <c r="CF5230" s="354" t="s">
        <v>3493</v>
      </c>
      <c r="CG5230" s="355" t="s">
        <v>748</v>
      </c>
      <c r="CH5230" s="356">
        <v>22008</v>
      </c>
      <c r="CI5230" s="357">
        <v>45717</v>
      </c>
    </row>
    <row r="5231" spans="79:87">
      <c r="CA5231" s="351">
        <v>5228</v>
      </c>
      <c r="CB5231" s="358"/>
      <c r="CC5231" s="360" t="s">
        <v>4807</v>
      </c>
      <c r="CD5231" s="353" t="s">
        <v>8759</v>
      </c>
      <c r="CE5231" s="360" t="s">
        <v>5955</v>
      </c>
      <c r="CF5231" s="354" t="s">
        <v>2092</v>
      </c>
      <c r="CG5231" s="355" t="s">
        <v>812</v>
      </c>
      <c r="CH5231" s="356">
        <v>11500</v>
      </c>
      <c r="CI5231" s="357">
        <v>45717</v>
      </c>
    </row>
    <row r="5232" spans="79:87">
      <c r="CA5232" s="351">
        <v>5229</v>
      </c>
      <c r="CB5232" s="358"/>
      <c r="CC5232" s="360" t="s">
        <v>4807</v>
      </c>
      <c r="CD5232" s="353" t="s">
        <v>8760</v>
      </c>
      <c r="CE5232" s="360" t="s">
        <v>7757</v>
      </c>
      <c r="CF5232" s="354" t="s">
        <v>2082</v>
      </c>
      <c r="CG5232" s="355" t="s">
        <v>693</v>
      </c>
      <c r="CH5232" s="356">
        <v>0</v>
      </c>
      <c r="CI5232" s="357">
        <v>45717</v>
      </c>
    </row>
    <row r="5233" spans="79:87">
      <c r="CA5233" s="351">
        <v>5230</v>
      </c>
      <c r="CB5233" s="358"/>
      <c r="CC5233" s="360" t="s">
        <v>4807</v>
      </c>
      <c r="CD5233" s="353" t="s">
        <v>1724</v>
      </c>
      <c r="CE5233" s="360" t="s">
        <v>7864</v>
      </c>
      <c r="CF5233" s="354" t="s">
        <v>2312</v>
      </c>
      <c r="CG5233" s="355" t="s">
        <v>638</v>
      </c>
      <c r="CH5233" s="356">
        <v>36000</v>
      </c>
      <c r="CI5233" s="357">
        <v>45717</v>
      </c>
    </row>
    <row r="5234" spans="79:87">
      <c r="CA5234" s="351">
        <v>5231</v>
      </c>
      <c r="CB5234" s="358"/>
      <c r="CC5234" s="360" t="s">
        <v>4807</v>
      </c>
      <c r="CD5234" s="353" t="s">
        <v>1724</v>
      </c>
      <c r="CE5234" s="360" t="s">
        <v>7864</v>
      </c>
      <c r="CF5234" s="354" t="s">
        <v>2312</v>
      </c>
      <c r="CG5234" s="355" t="s">
        <v>638</v>
      </c>
      <c r="CH5234" s="356">
        <v>36000</v>
      </c>
      <c r="CI5234" s="357">
        <v>45689</v>
      </c>
    </row>
    <row r="5235" spans="79:87">
      <c r="CA5235" s="351">
        <v>5232</v>
      </c>
      <c r="CB5235" s="358"/>
      <c r="CC5235" s="360" t="s">
        <v>4807</v>
      </c>
      <c r="CD5235" s="353" t="s">
        <v>1724</v>
      </c>
      <c r="CE5235" s="360" t="s">
        <v>7864</v>
      </c>
      <c r="CF5235" s="354" t="s">
        <v>2054</v>
      </c>
      <c r="CG5235" s="355" t="s">
        <v>759</v>
      </c>
      <c r="CH5235" s="356">
        <v>73440</v>
      </c>
      <c r="CI5235" s="357">
        <v>45658</v>
      </c>
    </row>
    <row r="5236" spans="79:87">
      <c r="CA5236" s="351">
        <v>5233</v>
      </c>
      <c r="CB5236" s="358"/>
      <c r="CC5236" s="360" t="s">
        <v>4807</v>
      </c>
      <c r="CD5236" s="353" t="s">
        <v>1724</v>
      </c>
      <c r="CE5236" s="360" t="s">
        <v>7864</v>
      </c>
      <c r="CF5236" s="354" t="s">
        <v>2060</v>
      </c>
      <c r="CG5236" s="355" t="s">
        <v>761</v>
      </c>
      <c r="CH5236" s="356">
        <v>10380</v>
      </c>
      <c r="CI5236" s="357">
        <v>45717</v>
      </c>
    </row>
    <row r="5237" spans="79:87">
      <c r="CA5237" s="351">
        <v>5234</v>
      </c>
      <c r="CB5237" s="358"/>
      <c r="CC5237" s="360" t="s">
        <v>4807</v>
      </c>
      <c r="CD5237" s="353" t="s">
        <v>8761</v>
      </c>
      <c r="CE5237" s="360" t="s">
        <v>8762</v>
      </c>
      <c r="CF5237" s="354" t="s">
        <v>2072</v>
      </c>
      <c r="CG5237" s="355" t="s">
        <v>800</v>
      </c>
      <c r="CH5237" s="356">
        <v>19000</v>
      </c>
      <c r="CI5237" s="357">
        <v>45717</v>
      </c>
    </row>
    <row r="5238" spans="79:87">
      <c r="CA5238" s="351">
        <v>5235</v>
      </c>
      <c r="CB5238" s="358"/>
      <c r="CC5238" s="360" t="s">
        <v>4807</v>
      </c>
      <c r="CD5238" s="353" t="s">
        <v>8763</v>
      </c>
      <c r="CE5238" s="360" t="s">
        <v>8764</v>
      </c>
      <c r="CF5238" s="354" t="s">
        <v>2082</v>
      </c>
      <c r="CG5238" s="355" t="s">
        <v>693</v>
      </c>
      <c r="CH5238" s="356">
        <v>0</v>
      </c>
      <c r="CI5238" s="357">
        <v>45717</v>
      </c>
    </row>
    <row r="5239" spans="79:87">
      <c r="CA5239" s="351">
        <v>5236</v>
      </c>
      <c r="CB5239" s="358"/>
      <c r="CC5239" s="360" t="s">
        <v>4807</v>
      </c>
      <c r="CD5239" s="353" t="s">
        <v>6027</v>
      </c>
      <c r="CE5239" s="360" t="s">
        <v>6028</v>
      </c>
      <c r="CF5239" s="354" t="s">
        <v>2198</v>
      </c>
      <c r="CG5239" s="355" t="s">
        <v>2199</v>
      </c>
      <c r="CH5239" s="356">
        <v>25000</v>
      </c>
      <c r="CI5239" s="357">
        <v>45717</v>
      </c>
    </row>
    <row r="5240" spans="79:87">
      <c r="CA5240" s="351">
        <v>5237</v>
      </c>
      <c r="CB5240" s="358"/>
      <c r="CC5240" s="360" t="s">
        <v>4807</v>
      </c>
      <c r="CD5240" s="353" t="s">
        <v>8765</v>
      </c>
      <c r="CE5240" s="360" t="s">
        <v>7921</v>
      </c>
      <c r="CF5240" s="354" t="s">
        <v>2493</v>
      </c>
      <c r="CG5240" s="355" t="s">
        <v>820</v>
      </c>
      <c r="CH5240" s="356">
        <v>4400</v>
      </c>
      <c r="CI5240" s="357">
        <v>45717</v>
      </c>
    </row>
    <row r="5241" spans="79:87">
      <c r="CA5241" s="351">
        <v>5238</v>
      </c>
      <c r="CB5241" s="358"/>
      <c r="CC5241" s="360" t="s">
        <v>4807</v>
      </c>
      <c r="CD5241" s="353" t="s">
        <v>1691</v>
      </c>
      <c r="CE5241" s="360" t="s">
        <v>8661</v>
      </c>
      <c r="CF5241" s="354" t="s">
        <v>2147</v>
      </c>
      <c r="CG5241" s="355" t="s">
        <v>752</v>
      </c>
      <c r="CH5241" s="356">
        <v>27500</v>
      </c>
      <c r="CI5241" s="357">
        <v>45717</v>
      </c>
    </row>
    <row r="5242" spans="79:87">
      <c r="CA5242" s="351">
        <v>5239</v>
      </c>
      <c r="CB5242" s="358"/>
      <c r="CC5242" s="360" t="s">
        <v>4807</v>
      </c>
      <c r="CD5242" s="353" t="s">
        <v>1691</v>
      </c>
      <c r="CE5242" s="360" t="s">
        <v>8661</v>
      </c>
      <c r="CF5242" s="354" t="s">
        <v>6764</v>
      </c>
      <c r="CG5242" s="355" t="s">
        <v>657</v>
      </c>
      <c r="CH5242" s="356">
        <v>226800</v>
      </c>
      <c r="CI5242" s="357">
        <v>45717</v>
      </c>
    </row>
    <row r="5243" spans="79:87">
      <c r="CA5243" s="351">
        <v>5240</v>
      </c>
      <c r="CB5243" s="358"/>
      <c r="CC5243" s="360" t="s">
        <v>4807</v>
      </c>
      <c r="CD5243" s="353" t="s">
        <v>1691</v>
      </c>
      <c r="CE5243" s="360" t="s">
        <v>8661</v>
      </c>
      <c r="CF5243" s="354" t="s">
        <v>2234</v>
      </c>
      <c r="CG5243" s="355" t="s">
        <v>675</v>
      </c>
      <c r="CH5243" s="356">
        <v>64080</v>
      </c>
      <c r="CI5243" s="357">
        <v>45689</v>
      </c>
    </row>
    <row r="5244" spans="79:87">
      <c r="CA5244" s="351">
        <v>5241</v>
      </c>
      <c r="CB5244" s="358"/>
      <c r="CC5244" s="360" t="s">
        <v>4807</v>
      </c>
      <c r="CD5244" s="353" t="s">
        <v>1691</v>
      </c>
      <c r="CE5244" s="360" t="s">
        <v>8661</v>
      </c>
      <c r="CF5244" s="354" t="s">
        <v>2325</v>
      </c>
      <c r="CG5244" s="355" t="s">
        <v>661</v>
      </c>
      <c r="CH5244" s="356">
        <v>95670</v>
      </c>
      <c r="CI5244" s="357">
        <v>45658</v>
      </c>
    </row>
    <row r="5245" spans="79:87">
      <c r="CA5245" s="351">
        <v>5242</v>
      </c>
      <c r="CB5245" s="358"/>
      <c r="CC5245" s="360" t="s">
        <v>4807</v>
      </c>
      <c r="CD5245" s="353" t="s">
        <v>1691</v>
      </c>
      <c r="CE5245" s="360" t="s">
        <v>8661</v>
      </c>
      <c r="CF5245" s="354" t="s">
        <v>2856</v>
      </c>
      <c r="CG5245" s="355" t="s">
        <v>693</v>
      </c>
      <c r="CH5245" s="356">
        <v>58000</v>
      </c>
      <c r="CI5245" s="357">
        <v>45717</v>
      </c>
    </row>
    <row r="5246" spans="79:87">
      <c r="CA5246" s="351">
        <v>5243</v>
      </c>
      <c r="CB5246" s="358"/>
      <c r="CC5246" s="360" t="s">
        <v>4807</v>
      </c>
      <c r="CD5246" s="353" t="s">
        <v>1691</v>
      </c>
      <c r="CE5246" s="360" t="s">
        <v>8661</v>
      </c>
      <c r="CF5246" s="354" t="s">
        <v>2341</v>
      </c>
      <c r="CG5246" s="355" t="s">
        <v>738</v>
      </c>
      <c r="CH5246" s="356">
        <v>39900</v>
      </c>
      <c r="CI5246" s="357">
        <v>45717</v>
      </c>
    </row>
    <row r="5247" spans="79:87">
      <c r="CA5247" s="351">
        <v>5244</v>
      </c>
      <c r="CB5247" s="358"/>
      <c r="CC5247" s="360" t="s">
        <v>4807</v>
      </c>
      <c r="CD5247" s="353" t="s">
        <v>1691</v>
      </c>
      <c r="CE5247" s="360" t="s">
        <v>8661</v>
      </c>
      <c r="CF5247" s="354" t="s">
        <v>4446</v>
      </c>
      <c r="CG5247" s="355" t="s">
        <v>720</v>
      </c>
      <c r="CH5247" s="356">
        <v>292500</v>
      </c>
      <c r="CI5247" s="357">
        <v>45717</v>
      </c>
    </row>
    <row r="5248" spans="79:87">
      <c r="CA5248" s="351">
        <v>5245</v>
      </c>
      <c r="CB5248" s="358"/>
      <c r="CC5248" s="360" t="s">
        <v>4807</v>
      </c>
      <c r="CD5248" s="353" t="s">
        <v>1691</v>
      </c>
      <c r="CE5248" s="360" t="s">
        <v>8661</v>
      </c>
      <c r="CF5248" s="354" t="s">
        <v>2147</v>
      </c>
      <c r="CG5248" s="355" t="s">
        <v>752</v>
      </c>
      <c r="CH5248" s="356">
        <v>27500</v>
      </c>
      <c r="CI5248" s="357">
        <v>45717</v>
      </c>
    </row>
    <row r="5249" spans="79:87">
      <c r="CA5249" s="351">
        <v>5246</v>
      </c>
      <c r="CB5249" s="358"/>
      <c r="CC5249" s="360" t="s">
        <v>4807</v>
      </c>
      <c r="CD5249" s="353" t="s">
        <v>1691</v>
      </c>
      <c r="CE5249" s="360" t="s">
        <v>8661</v>
      </c>
      <c r="CF5249" s="354" t="s">
        <v>2831</v>
      </c>
      <c r="CG5249" s="355" t="s">
        <v>671</v>
      </c>
      <c r="CH5249" s="356">
        <v>79560</v>
      </c>
      <c r="CI5249" s="357">
        <v>45717</v>
      </c>
    </row>
    <row r="5250" spans="79:87">
      <c r="CA5250" s="351">
        <v>5247</v>
      </c>
      <c r="CB5250" s="358"/>
      <c r="CC5250" s="360" t="s">
        <v>4807</v>
      </c>
      <c r="CD5250" s="353" t="s">
        <v>1691</v>
      </c>
      <c r="CE5250" s="360" t="s">
        <v>8661</v>
      </c>
      <c r="CF5250" s="354" t="s">
        <v>3855</v>
      </c>
      <c r="CG5250" s="355" t="s">
        <v>642</v>
      </c>
      <c r="CH5250" s="356">
        <v>83200</v>
      </c>
      <c r="CI5250" s="357">
        <v>45717</v>
      </c>
    </row>
    <row r="5251" spans="79:87">
      <c r="CA5251" s="351">
        <v>5248</v>
      </c>
      <c r="CB5251" s="358"/>
      <c r="CC5251" s="360" t="s">
        <v>4807</v>
      </c>
      <c r="CD5251" s="353" t="s">
        <v>1691</v>
      </c>
      <c r="CE5251" s="360" t="s">
        <v>8661</v>
      </c>
      <c r="CF5251" s="354" t="s">
        <v>2831</v>
      </c>
      <c r="CG5251" s="355" t="s">
        <v>671</v>
      </c>
      <c r="CH5251" s="356">
        <v>99450</v>
      </c>
      <c r="CI5251" s="357">
        <v>45717</v>
      </c>
    </row>
    <row r="5252" spans="79:87">
      <c r="CA5252" s="351">
        <v>5249</v>
      </c>
      <c r="CB5252" s="358"/>
      <c r="CC5252" s="360" t="s">
        <v>4807</v>
      </c>
      <c r="CD5252" s="353" t="s">
        <v>1691</v>
      </c>
      <c r="CE5252" s="360" t="s">
        <v>8661</v>
      </c>
      <c r="CF5252" s="354" t="s">
        <v>6764</v>
      </c>
      <c r="CG5252" s="355" t="s">
        <v>657</v>
      </c>
      <c r="CH5252" s="356">
        <v>113400</v>
      </c>
      <c r="CI5252" s="357">
        <v>45689</v>
      </c>
    </row>
    <row r="5253" spans="79:87">
      <c r="CA5253" s="351">
        <v>5250</v>
      </c>
      <c r="CB5253" s="358"/>
      <c r="CC5253" s="360" t="s">
        <v>4807</v>
      </c>
      <c r="CD5253" s="353" t="s">
        <v>1758</v>
      </c>
      <c r="CE5253" s="360" t="s">
        <v>7554</v>
      </c>
      <c r="CF5253" s="354" t="s">
        <v>2065</v>
      </c>
      <c r="CG5253" s="355" t="s">
        <v>811</v>
      </c>
      <c r="CH5253" s="356">
        <v>15000</v>
      </c>
      <c r="CI5253" s="357">
        <v>45658</v>
      </c>
    </row>
    <row r="5254" spans="79:87">
      <c r="CA5254" s="351">
        <v>5251</v>
      </c>
      <c r="CB5254" s="358"/>
      <c r="CC5254" s="360" t="s">
        <v>4807</v>
      </c>
      <c r="CD5254" s="353" t="s">
        <v>1748</v>
      </c>
      <c r="CE5254" s="360" t="s">
        <v>8766</v>
      </c>
      <c r="CF5254" s="354" t="s">
        <v>2147</v>
      </c>
      <c r="CG5254" s="355" t="s">
        <v>752</v>
      </c>
      <c r="CH5254" s="356">
        <v>22000</v>
      </c>
      <c r="CI5254" s="357">
        <v>45717</v>
      </c>
    </row>
    <row r="5255" spans="79:87">
      <c r="CA5255" s="351">
        <v>5252</v>
      </c>
      <c r="CB5255" s="358"/>
      <c r="CC5255" s="360" t="s">
        <v>4807</v>
      </c>
      <c r="CD5255" s="353" t="s">
        <v>1748</v>
      </c>
      <c r="CE5255" s="360" t="s">
        <v>8766</v>
      </c>
      <c r="CF5255" s="354" t="s">
        <v>6763</v>
      </c>
      <c r="CG5255" s="355" t="s">
        <v>762</v>
      </c>
      <c r="CH5255" s="356">
        <v>8670</v>
      </c>
      <c r="CI5255" s="357">
        <v>45717</v>
      </c>
    </row>
    <row r="5256" spans="79:87">
      <c r="CA5256" s="351">
        <v>5253</v>
      </c>
      <c r="CB5256" s="358"/>
      <c r="CC5256" s="360" t="s">
        <v>4807</v>
      </c>
      <c r="CD5256" s="353" t="s">
        <v>1748</v>
      </c>
      <c r="CE5256" s="360" t="s">
        <v>8766</v>
      </c>
      <c r="CF5256" s="354" t="s">
        <v>6763</v>
      </c>
      <c r="CG5256" s="355" t="s">
        <v>762</v>
      </c>
      <c r="CH5256" s="356">
        <v>8670</v>
      </c>
      <c r="CI5256" s="357">
        <v>45717</v>
      </c>
    </row>
    <row r="5257" spans="79:87">
      <c r="CA5257" s="351">
        <v>5254</v>
      </c>
      <c r="CB5257" s="358"/>
      <c r="CC5257" s="360" t="s">
        <v>4807</v>
      </c>
      <c r="CD5257" s="353" t="s">
        <v>8767</v>
      </c>
      <c r="CE5257" s="360" t="s">
        <v>7845</v>
      </c>
      <c r="CF5257" s="354" t="s">
        <v>2869</v>
      </c>
      <c r="CG5257" s="355" t="s">
        <v>668</v>
      </c>
      <c r="CH5257" s="356">
        <v>38220</v>
      </c>
      <c r="CI5257" s="357">
        <v>45717</v>
      </c>
    </row>
    <row r="5258" spans="79:87">
      <c r="CA5258" s="351">
        <v>5255</v>
      </c>
      <c r="CB5258" s="358"/>
      <c r="CC5258" s="360" t="s">
        <v>4807</v>
      </c>
      <c r="CD5258" s="353" t="s">
        <v>8768</v>
      </c>
      <c r="CE5258" s="360" t="s">
        <v>6140</v>
      </c>
      <c r="CF5258" s="354" t="s">
        <v>3521</v>
      </c>
      <c r="CG5258" s="355" t="s">
        <v>821</v>
      </c>
      <c r="CH5258" s="356">
        <v>6780</v>
      </c>
      <c r="CI5258" s="357">
        <v>45717</v>
      </c>
    </row>
    <row r="5259" spans="79:87">
      <c r="CA5259" s="351">
        <v>5256</v>
      </c>
      <c r="CB5259" s="358"/>
      <c r="CC5259" s="360" t="s">
        <v>4807</v>
      </c>
      <c r="CD5259" s="353" t="s">
        <v>8769</v>
      </c>
      <c r="CE5259" s="360" t="s">
        <v>6048</v>
      </c>
      <c r="CF5259" s="354" t="s">
        <v>2707</v>
      </c>
      <c r="CG5259" s="355" t="s">
        <v>631</v>
      </c>
      <c r="CH5259" s="356">
        <v>3450</v>
      </c>
      <c r="CI5259" s="357">
        <v>45717</v>
      </c>
    </row>
    <row r="5260" spans="79:87">
      <c r="CA5260" s="351">
        <v>5257</v>
      </c>
      <c r="CB5260" s="358"/>
      <c r="CC5260" s="360" t="s">
        <v>4807</v>
      </c>
      <c r="CD5260" s="353" t="s">
        <v>8769</v>
      </c>
      <c r="CE5260" s="360" t="s">
        <v>6048</v>
      </c>
      <c r="CF5260" s="354" t="s">
        <v>2082</v>
      </c>
      <c r="CG5260" s="355" t="s">
        <v>693</v>
      </c>
      <c r="CH5260" s="356">
        <v>0</v>
      </c>
      <c r="CI5260" s="357">
        <v>45717</v>
      </c>
    </row>
    <row r="5261" spans="79:87">
      <c r="CA5261" s="351">
        <v>5258</v>
      </c>
      <c r="CB5261" s="358"/>
      <c r="CC5261" s="360" t="s">
        <v>4807</v>
      </c>
      <c r="CD5261" s="353" t="s">
        <v>8769</v>
      </c>
      <c r="CE5261" s="360" t="s">
        <v>6048</v>
      </c>
      <c r="CF5261" s="354" t="s">
        <v>2082</v>
      </c>
      <c r="CG5261" s="355" t="s">
        <v>693</v>
      </c>
      <c r="CH5261" s="356">
        <v>0</v>
      </c>
      <c r="CI5261" s="357">
        <v>45689</v>
      </c>
    </row>
    <row r="5262" spans="79:87">
      <c r="CA5262" s="351">
        <v>5259</v>
      </c>
      <c r="CB5262" s="358"/>
      <c r="CC5262" s="360" t="s">
        <v>4807</v>
      </c>
      <c r="CD5262" s="353" t="s">
        <v>8769</v>
      </c>
      <c r="CE5262" s="360" t="s">
        <v>6048</v>
      </c>
      <c r="CF5262" s="354" t="s">
        <v>2707</v>
      </c>
      <c r="CG5262" s="355" t="s">
        <v>631</v>
      </c>
      <c r="CH5262" s="356">
        <v>3450</v>
      </c>
      <c r="CI5262" s="357">
        <v>45658</v>
      </c>
    </row>
    <row r="5263" spans="79:87">
      <c r="CA5263" s="351">
        <v>5260</v>
      </c>
      <c r="CB5263" s="358"/>
      <c r="CC5263" s="360" t="s">
        <v>4807</v>
      </c>
      <c r="CD5263" s="353" t="s">
        <v>8770</v>
      </c>
      <c r="CE5263" s="360" t="s">
        <v>6171</v>
      </c>
      <c r="CF5263" s="354" t="s">
        <v>2082</v>
      </c>
      <c r="CG5263" s="355" t="s">
        <v>693</v>
      </c>
      <c r="CH5263" s="356">
        <v>0</v>
      </c>
      <c r="CI5263" s="357">
        <v>45717</v>
      </c>
    </row>
    <row r="5264" spans="79:87">
      <c r="CA5264" s="351">
        <v>5261</v>
      </c>
      <c r="CB5264" s="358"/>
      <c r="CC5264" s="360" t="s">
        <v>4807</v>
      </c>
      <c r="CD5264" s="353" t="s">
        <v>8771</v>
      </c>
      <c r="CE5264" s="360" t="s">
        <v>8772</v>
      </c>
      <c r="CF5264" s="354" t="s">
        <v>2131</v>
      </c>
      <c r="CG5264" s="355" t="s">
        <v>808</v>
      </c>
      <c r="CH5264" s="356">
        <v>30000</v>
      </c>
      <c r="CI5264" s="357">
        <v>45717</v>
      </c>
    </row>
    <row r="5265" spans="79:87">
      <c r="CA5265" s="351">
        <v>5262</v>
      </c>
      <c r="CB5265" s="358"/>
      <c r="CC5265" s="360" t="s">
        <v>4807</v>
      </c>
      <c r="CD5265" s="353" t="s">
        <v>8773</v>
      </c>
      <c r="CE5265" s="360" t="s">
        <v>7573</v>
      </c>
      <c r="CF5265" s="354" t="s">
        <v>2134</v>
      </c>
      <c r="CG5265" s="355" t="s">
        <v>807</v>
      </c>
      <c r="CH5265" s="356">
        <v>22000</v>
      </c>
      <c r="CI5265" s="357">
        <v>45717</v>
      </c>
    </row>
    <row r="5266" spans="79:87">
      <c r="CA5266" s="351">
        <v>5263</v>
      </c>
      <c r="CB5266" s="358"/>
      <c r="CC5266" s="360" t="s">
        <v>4807</v>
      </c>
      <c r="CD5266" s="353" t="s">
        <v>6102</v>
      </c>
      <c r="CE5266" s="360" t="s">
        <v>6083</v>
      </c>
      <c r="CF5266" s="354" t="s">
        <v>2082</v>
      </c>
      <c r="CG5266" s="355" t="s">
        <v>693</v>
      </c>
      <c r="CH5266" s="356">
        <v>0</v>
      </c>
      <c r="CI5266" s="357">
        <v>45717</v>
      </c>
    </row>
    <row r="5267" spans="79:87">
      <c r="CA5267" s="351">
        <v>5264</v>
      </c>
      <c r="CB5267" s="358"/>
      <c r="CC5267" s="360" t="s">
        <v>4807</v>
      </c>
      <c r="CD5267" s="353" t="s">
        <v>8774</v>
      </c>
      <c r="CE5267" s="360" t="s">
        <v>8775</v>
      </c>
      <c r="CF5267" s="354" t="s">
        <v>2732</v>
      </c>
      <c r="CG5267" s="355" t="s">
        <v>802</v>
      </c>
      <c r="CH5267" s="356">
        <v>29000</v>
      </c>
      <c r="CI5267" s="357">
        <v>45717</v>
      </c>
    </row>
    <row r="5268" spans="79:87">
      <c r="CA5268" s="351">
        <v>5265</v>
      </c>
      <c r="CB5268" s="358"/>
      <c r="CC5268" s="360" t="s">
        <v>4807</v>
      </c>
      <c r="CD5268" s="353" t="s">
        <v>8776</v>
      </c>
      <c r="CE5268" s="360" t="s">
        <v>7627</v>
      </c>
      <c r="CF5268" s="354" t="s">
        <v>2707</v>
      </c>
      <c r="CG5268" s="355" t="s">
        <v>631</v>
      </c>
      <c r="CH5268" s="356">
        <v>3450</v>
      </c>
      <c r="CI5268" s="357">
        <v>45717</v>
      </c>
    </row>
    <row r="5269" spans="79:87">
      <c r="CA5269" s="351">
        <v>5266</v>
      </c>
      <c r="CB5269" s="358"/>
      <c r="CC5269" s="360" t="s">
        <v>4807</v>
      </c>
      <c r="CD5269" s="353" t="s">
        <v>6104</v>
      </c>
      <c r="CE5269" s="360" t="s">
        <v>6105</v>
      </c>
      <c r="CF5269" s="354" t="s">
        <v>2679</v>
      </c>
      <c r="CG5269" s="355" t="s">
        <v>627</v>
      </c>
      <c r="CH5269" s="356">
        <v>103000</v>
      </c>
      <c r="CI5269" s="357">
        <v>45717</v>
      </c>
    </row>
    <row r="5270" spans="79:87">
      <c r="CA5270" s="351">
        <v>5267</v>
      </c>
      <c r="CB5270" s="358"/>
      <c r="CC5270" s="360" t="s">
        <v>4807</v>
      </c>
      <c r="CD5270" s="353" t="s">
        <v>8777</v>
      </c>
      <c r="CE5270" s="360" t="s">
        <v>6168</v>
      </c>
      <c r="CF5270" s="354" t="s">
        <v>2065</v>
      </c>
      <c r="CG5270" s="355" t="s">
        <v>811</v>
      </c>
      <c r="CH5270" s="356">
        <v>15000</v>
      </c>
      <c r="CI5270" s="357">
        <v>45689</v>
      </c>
    </row>
    <row r="5271" spans="79:87">
      <c r="CA5271" s="351">
        <v>5268</v>
      </c>
      <c r="CB5271" s="358"/>
      <c r="CC5271" s="360" t="s">
        <v>4807</v>
      </c>
      <c r="CD5271" s="353" t="s">
        <v>8778</v>
      </c>
      <c r="CE5271" s="360" t="s">
        <v>6000</v>
      </c>
      <c r="CF5271" s="354" t="s">
        <v>2092</v>
      </c>
      <c r="CG5271" s="355" t="s">
        <v>812</v>
      </c>
      <c r="CH5271" s="356">
        <v>11500</v>
      </c>
      <c r="CI5271" s="357">
        <v>45658</v>
      </c>
    </row>
    <row r="5272" spans="79:87">
      <c r="CA5272" s="351">
        <v>5269</v>
      </c>
      <c r="CB5272" s="358"/>
      <c r="CC5272" s="360" t="s">
        <v>4807</v>
      </c>
      <c r="CD5272" s="353" t="s">
        <v>2718</v>
      </c>
      <c r="CE5272" s="360" t="s">
        <v>7809</v>
      </c>
      <c r="CF5272" s="354" t="s">
        <v>2348</v>
      </c>
      <c r="CG5272" s="355" t="s">
        <v>736</v>
      </c>
      <c r="CH5272" s="356">
        <v>40080</v>
      </c>
      <c r="CI5272" s="357">
        <v>45717</v>
      </c>
    </row>
    <row r="5273" spans="79:87">
      <c r="CA5273" s="351">
        <v>5270</v>
      </c>
      <c r="CB5273" s="358"/>
      <c r="CC5273" s="360" t="s">
        <v>4807</v>
      </c>
      <c r="CD5273" s="353" t="s">
        <v>2718</v>
      </c>
      <c r="CE5273" s="360" t="s">
        <v>7809</v>
      </c>
      <c r="CF5273" s="354" t="s">
        <v>3531</v>
      </c>
      <c r="CG5273" s="355" t="s">
        <v>659</v>
      </c>
      <c r="CH5273" s="356">
        <v>32760</v>
      </c>
      <c r="CI5273" s="357">
        <v>45717</v>
      </c>
    </row>
    <row r="5274" spans="79:87">
      <c r="CA5274" s="351">
        <v>5271</v>
      </c>
      <c r="CB5274" s="358"/>
      <c r="CC5274" s="360" t="s">
        <v>4807</v>
      </c>
      <c r="CD5274" s="353" t="s">
        <v>2718</v>
      </c>
      <c r="CE5274" s="360" t="s">
        <v>7809</v>
      </c>
      <c r="CF5274" s="354" t="s">
        <v>2127</v>
      </c>
      <c r="CG5274" s="355" t="s">
        <v>751</v>
      </c>
      <c r="CH5274" s="356">
        <v>37920</v>
      </c>
      <c r="CI5274" s="357">
        <v>45717</v>
      </c>
    </row>
    <row r="5275" spans="79:87">
      <c r="CA5275" s="351">
        <v>5272</v>
      </c>
      <c r="CB5275" s="358"/>
      <c r="CC5275" s="360" t="s">
        <v>4807</v>
      </c>
      <c r="CD5275" s="353" t="s">
        <v>2718</v>
      </c>
      <c r="CE5275" s="360" t="s">
        <v>7809</v>
      </c>
      <c r="CF5275" s="354" t="s">
        <v>2329</v>
      </c>
      <c r="CG5275" s="355" t="s">
        <v>663</v>
      </c>
      <c r="CH5275" s="356">
        <v>45660</v>
      </c>
      <c r="CI5275" s="357">
        <v>45717</v>
      </c>
    </row>
    <row r="5276" spans="79:87">
      <c r="CA5276" s="351">
        <v>5273</v>
      </c>
      <c r="CB5276" s="358"/>
      <c r="CC5276" s="360" t="s">
        <v>4807</v>
      </c>
      <c r="CD5276" s="353" t="s">
        <v>8779</v>
      </c>
      <c r="CE5276" s="360" t="s">
        <v>8390</v>
      </c>
      <c r="CF5276" s="354" t="s">
        <v>2082</v>
      </c>
      <c r="CG5276" s="355" t="s">
        <v>693</v>
      </c>
      <c r="CH5276" s="356">
        <v>0</v>
      </c>
      <c r="CI5276" s="357">
        <v>45717</v>
      </c>
    </row>
    <row r="5277" spans="79:87">
      <c r="CA5277" s="351">
        <v>5274</v>
      </c>
      <c r="CB5277" s="358"/>
      <c r="CC5277" s="360" t="s">
        <v>4807</v>
      </c>
      <c r="CD5277" s="353" t="s">
        <v>8780</v>
      </c>
      <c r="CE5277" s="360" t="s">
        <v>8781</v>
      </c>
      <c r="CF5277" s="354" t="s">
        <v>2065</v>
      </c>
      <c r="CG5277" s="355" t="s">
        <v>811</v>
      </c>
      <c r="CH5277" s="356">
        <v>15000</v>
      </c>
      <c r="CI5277" s="357">
        <v>45717</v>
      </c>
    </row>
    <row r="5278" spans="79:87">
      <c r="CA5278" s="351">
        <v>5275</v>
      </c>
      <c r="CB5278" s="358"/>
      <c r="CC5278" s="360" t="s">
        <v>4807</v>
      </c>
      <c r="CD5278" s="353" t="s">
        <v>8782</v>
      </c>
      <c r="CE5278" s="360" t="s">
        <v>5662</v>
      </c>
      <c r="CF5278" s="354" t="s">
        <v>6221</v>
      </c>
      <c r="CG5278" s="355" t="s">
        <v>783</v>
      </c>
      <c r="CH5278" s="356">
        <v>1260</v>
      </c>
      <c r="CI5278" s="357">
        <v>45717</v>
      </c>
    </row>
    <row r="5279" spans="79:87">
      <c r="CA5279" s="351">
        <v>5276</v>
      </c>
      <c r="CB5279" s="358"/>
      <c r="CC5279" s="360" t="s">
        <v>4807</v>
      </c>
      <c r="CD5279" s="353" t="s">
        <v>8782</v>
      </c>
      <c r="CE5279" s="360" t="s">
        <v>5662</v>
      </c>
      <c r="CF5279" s="354" t="s">
        <v>6221</v>
      </c>
      <c r="CG5279" s="355" t="s">
        <v>783</v>
      </c>
      <c r="CH5279" s="356">
        <v>1260</v>
      </c>
      <c r="CI5279" s="357">
        <v>45689</v>
      </c>
    </row>
    <row r="5280" spans="79:87">
      <c r="CA5280" s="351">
        <v>5277</v>
      </c>
      <c r="CB5280" s="358"/>
      <c r="CC5280" s="360" t="s">
        <v>4807</v>
      </c>
      <c r="CD5280" s="353" t="s">
        <v>2727</v>
      </c>
      <c r="CE5280" s="360" t="s">
        <v>7791</v>
      </c>
      <c r="CF5280" s="354" t="s">
        <v>2827</v>
      </c>
      <c r="CG5280" s="355" t="s">
        <v>627</v>
      </c>
      <c r="CH5280" s="356">
        <v>3090</v>
      </c>
      <c r="CI5280" s="357">
        <v>45658</v>
      </c>
    </row>
    <row r="5281" spans="79:87">
      <c r="CA5281" s="351">
        <v>5278</v>
      </c>
      <c r="CB5281" s="358"/>
      <c r="CC5281" s="360" t="s">
        <v>4807</v>
      </c>
      <c r="CD5281" s="353" t="s">
        <v>2727</v>
      </c>
      <c r="CE5281" s="360" t="s">
        <v>7791</v>
      </c>
      <c r="CF5281" s="354" t="s">
        <v>2215</v>
      </c>
      <c r="CG5281" s="355" t="s">
        <v>683</v>
      </c>
      <c r="CH5281" s="356">
        <v>53250</v>
      </c>
      <c r="CI5281" s="357">
        <v>45717</v>
      </c>
    </row>
    <row r="5282" spans="79:87">
      <c r="CA5282" s="351">
        <v>5279</v>
      </c>
      <c r="CB5282" s="358"/>
      <c r="CC5282" s="360" t="s">
        <v>4807</v>
      </c>
      <c r="CD5282" s="353" t="s">
        <v>2727</v>
      </c>
      <c r="CE5282" s="360" t="s">
        <v>7791</v>
      </c>
      <c r="CF5282" s="354" t="s">
        <v>2215</v>
      </c>
      <c r="CG5282" s="355" t="s">
        <v>683</v>
      </c>
      <c r="CH5282" s="356">
        <v>21300</v>
      </c>
      <c r="CI5282" s="357">
        <v>45717</v>
      </c>
    </row>
    <row r="5283" spans="79:87">
      <c r="CA5283" s="351">
        <v>5280</v>
      </c>
      <c r="CB5283" s="358"/>
      <c r="CC5283" s="360" t="s">
        <v>4807</v>
      </c>
      <c r="CD5283" s="353" t="s">
        <v>8783</v>
      </c>
      <c r="CE5283" s="360" t="s">
        <v>7789</v>
      </c>
      <c r="CF5283" s="354" t="s">
        <v>2864</v>
      </c>
      <c r="CG5283" s="355" t="s">
        <v>640</v>
      </c>
      <c r="CH5283" s="356">
        <v>32580</v>
      </c>
      <c r="CI5283" s="357">
        <v>45717</v>
      </c>
    </row>
    <row r="5284" spans="79:87">
      <c r="CA5284" s="351">
        <v>5281</v>
      </c>
      <c r="CB5284" s="358"/>
      <c r="CC5284" s="360" t="s">
        <v>4807</v>
      </c>
      <c r="CD5284" s="353" t="s">
        <v>8784</v>
      </c>
      <c r="CE5284" s="360" t="s">
        <v>8785</v>
      </c>
      <c r="CF5284" s="354" t="s">
        <v>2732</v>
      </c>
      <c r="CG5284" s="355" t="s">
        <v>802</v>
      </c>
      <c r="CH5284" s="356">
        <v>29000</v>
      </c>
      <c r="CI5284" s="357">
        <v>45717</v>
      </c>
    </row>
    <row r="5285" spans="79:87">
      <c r="CA5285" s="351">
        <v>5282</v>
      </c>
      <c r="CB5285" s="358"/>
      <c r="CC5285" s="360" t="s">
        <v>4807</v>
      </c>
      <c r="CD5285" s="353" t="s">
        <v>8786</v>
      </c>
      <c r="CE5285" s="360" t="s">
        <v>8787</v>
      </c>
      <c r="CF5285" s="354" t="s">
        <v>2580</v>
      </c>
      <c r="CG5285" s="355" t="s">
        <v>823</v>
      </c>
      <c r="CH5285" s="356">
        <v>20500</v>
      </c>
      <c r="CI5285" s="357">
        <v>45717</v>
      </c>
    </row>
    <row r="5286" spans="79:87">
      <c r="CA5286" s="351">
        <v>5283</v>
      </c>
      <c r="CB5286" s="358"/>
      <c r="CC5286" s="360" t="s">
        <v>4807</v>
      </c>
      <c r="CD5286" s="353" t="s">
        <v>8788</v>
      </c>
      <c r="CE5286" s="360" t="s">
        <v>5928</v>
      </c>
      <c r="CF5286" s="354" t="s">
        <v>8789</v>
      </c>
      <c r="CG5286" s="355" t="s">
        <v>815</v>
      </c>
      <c r="CH5286" s="356">
        <v>0</v>
      </c>
      <c r="CI5286" s="357">
        <v>45717</v>
      </c>
    </row>
    <row r="5287" spans="79:87">
      <c r="CA5287" s="351">
        <v>5284</v>
      </c>
      <c r="CB5287" s="358"/>
      <c r="CC5287" s="360" t="s">
        <v>4807</v>
      </c>
      <c r="CD5287" s="353" t="s">
        <v>5924</v>
      </c>
      <c r="CE5287" s="360" t="s">
        <v>5925</v>
      </c>
      <c r="CF5287" s="354" t="s">
        <v>2827</v>
      </c>
      <c r="CG5287" s="355" t="s">
        <v>627</v>
      </c>
      <c r="CH5287" s="356">
        <v>18540</v>
      </c>
      <c r="CI5287" s="357">
        <v>45717</v>
      </c>
    </row>
    <row r="5288" spans="79:87">
      <c r="CA5288" s="351">
        <v>5285</v>
      </c>
      <c r="CB5288" s="358"/>
      <c r="CC5288" s="360" t="s">
        <v>4807</v>
      </c>
      <c r="CD5288" s="353" t="s">
        <v>1872</v>
      </c>
      <c r="CE5288" s="360" t="s">
        <v>8324</v>
      </c>
      <c r="CF5288" s="354" t="s">
        <v>2234</v>
      </c>
      <c r="CG5288" s="355" t="s">
        <v>675</v>
      </c>
      <c r="CH5288" s="356">
        <v>64080</v>
      </c>
      <c r="CI5288" s="357">
        <v>45689</v>
      </c>
    </row>
    <row r="5289" spans="79:87">
      <c r="CA5289" s="351">
        <v>5286</v>
      </c>
      <c r="CB5289" s="358"/>
      <c r="CC5289" s="360" t="s">
        <v>4807</v>
      </c>
      <c r="CD5289" s="353" t="s">
        <v>8790</v>
      </c>
      <c r="CE5289" s="360" t="s">
        <v>8791</v>
      </c>
      <c r="CF5289" s="354" t="s">
        <v>2072</v>
      </c>
      <c r="CG5289" s="355" t="s">
        <v>800</v>
      </c>
      <c r="CH5289" s="356">
        <v>95000</v>
      </c>
      <c r="CI5289" s="357">
        <v>45658</v>
      </c>
    </row>
    <row r="5290" spans="79:87">
      <c r="CA5290" s="351">
        <v>5287</v>
      </c>
      <c r="CB5290" s="358"/>
      <c r="CC5290" s="360" t="s">
        <v>4807</v>
      </c>
      <c r="CD5290" s="353" t="s">
        <v>2768</v>
      </c>
      <c r="CE5290" s="360" t="s">
        <v>8792</v>
      </c>
      <c r="CF5290" s="354" t="s">
        <v>2348</v>
      </c>
      <c r="CG5290" s="355" t="s">
        <v>736</v>
      </c>
      <c r="CH5290" s="356">
        <v>30060</v>
      </c>
      <c r="CI5290" s="357">
        <v>45717</v>
      </c>
    </row>
    <row r="5291" spans="79:87">
      <c r="CA5291" s="351">
        <v>5288</v>
      </c>
      <c r="CB5291" s="358"/>
      <c r="CC5291" s="360" t="s">
        <v>4807</v>
      </c>
      <c r="CD5291" s="353" t="s">
        <v>2768</v>
      </c>
      <c r="CE5291" s="360" t="s">
        <v>8792</v>
      </c>
      <c r="CF5291" s="354" t="s">
        <v>6763</v>
      </c>
      <c r="CG5291" s="355" t="s">
        <v>762</v>
      </c>
      <c r="CH5291" s="356">
        <v>17340</v>
      </c>
      <c r="CI5291" s="357">
        <v>45717</v>
      </c>
    </row>
    <row r="5292" spans="79:87">
      <c r="CA5292" s="351">
        <v>5289</v>
      </c>
      <c r="CB5292" s="358"/>
      <c r="CC5292" s="360" t="s">
        <v>4807</v>
      </c>
      <c r="CD5292" s="353" t="s">
        <v>2768</v>
      </c>
      <c r="CE5292" s="360" t="s">
        <v>8792</v>
      </c>
      <c r="CF5292" s="354" t="s">
        <v>7950</v>
      </c>
      <c r="CG5292" s="355" t="s">
        <v>695</v>
      </c>
      <c r="CH5292" s="356">
        <v>53520</v>
      </c>
      <c r="CI5292" s="357">
        <v>45717</v>
      </c>
    </row>
    <row r="5293" spans="79:87">
      <c r="CA5293" s="351">
        <v>5290</v>
      </c>
      <c r="CB5293" s="358"/>
      <c r="CC5293" s="360" t="s">
        <v>4807</v>
      </c>
      <c r="CD5293" s="353" t="s">
        <v>2768</v>
      </c>
      <c r="CE5293" s="360" t="s">
        <v>8792</v>
      </c>
      <c r="CF5293" s="354" t="s">
        <v>2347</v>
      </c>
      <c r="CG5293" s="355" t="s">
        <v>737</v>
      </c>
      <c r="CH5293" s="356">
        <v>19950</v>
      </c>
      <c r="CI5293" s="357">
        <v>45717</v>
      </c>
    </row>
    <row r="5294" spans="79:87">
      <c r="CA5294" s="351">
        <v>5291</v>
      </c>
      <c r="CB5294" s="358"/>
      <c r="CC5294" s="360" t="s">
        <v>4807</v>
      </c>
      <c r="CD5294" s="353" t="s">
        <v>2768</v>
      </c>
      <c r="CE5294" s="360" t="s">
        <v>8792</v>
      </c>
      <c r="CF5294" s="354" t="s">
        <v>2770</v>
      </c>
      <c r="CG5294" s="355" t="s">
        <v>636</v>
      </c>
      <c r="CH5294" s="356">
        <v>19440</v>
      </c>
      <c r="CI5294" s="357">
        <v>45717</v>
      </c>
    </row>
    <row r="5295" spans="79:87">
      <c r="CA5295" s="351">
        <v>5292</v>
      </c>
      <c r="CB5295" s="358"/>
      <c r="CC5295" s="360" t="s">
        <v>4807</v>
      </c>
      <c r="CD5295" s="353" t="s">
        <v>2768</v>
      </c>
      <c r="CE5295" s="360" t="s">
        <v>8792</v>
      </c>
      <c r="CF5295" s="354" t="s">
        <v>2341</v>
      </c>
      <c r="CG5295" s="355" t="s">
        <v>738</v>
      </c>
      <c r="CH5295" s="356">
        <v>59850</v>
      </c>
      <c r="CI5295" s="357">
        <v>45717</v>
      </c>
    </row>
    <row r="5296" spans="79:87">
      <c r="CA5296" s="351">
        <v>5293</v>
      </c>
      <c r="CB5296" s="358"/>
      <c r="CC5296" s="360" t="s">
        <v>4807</v>
      </c>
      <c r="CD5296" s="353" t="s">
        <v>2768</v>
      </c>
      <c r="CE5296" s="360" t="s">
        <v>8792</v>
      </c>
      <c r="CF5296" s="354" t="s">
        <v>2557</v>
      </c>
      <c r="CG5296" s="355" t="s">
        <v>824</v>
      </c>
      <c r="CH5296" s="356">
        <v>-2850</v>
      </c>
      <c r="CI5296" s="357">
        <v>45717</v>
      </c>
    </row>
    <row r="5297" spans="79:87">
      <c r="CA5297" s="351">
        <v>5294</v>
      </c>
      <c r="CB5297" s="358"/>
      <c r="CC5297" s="360" t="s">
        <v>4807</v>
      </c>
      <c r="CD5297" s="353" t="s">
        <v>2768</v>
      </c>
      <c r="CE5297" s="360" t="s">
        <v>8792</v>
      </c>
      <c r="CF5297" s="354" t="s">
        <v>2312</v>
      </c>
      <c r="CG5297" s="355" t="s">
        <v>638</v>
      </c>
      <c r="CH5297" s="356">
        <v>54000</v>
      </c>
      <c r="CI5297" s="357">
        <v>45689</v>
      </c>
    </row>
    <row r="5298" spans="79:87">
      <c r="CA5298" s="351">
        <v>5295</v>
      </c>
      <c r="CB5298" s="358"/>
      <c r="CC5298" s="360" t="s">
        <v>4807</v>
      </c>
      <c r="CD5298" s="353" t="s">
        <v>2768</v>
      </c>
      <c r="CE5298" s="360" t="s">
        <v>8792</v>
      </c>
      <c r="CF5298" s="354" t="s">
        <v>2348</v>
      </c>
      <c r="CG5298" s="355" t="s">
        <v>736</v>
      </c>
      <c r="CH5298" s="356">
        <v>30060</v>
      </c>
      <c r="CI5298" s="357">
        <v>45658</v>
      </c>
    </row>
    <row r="5299" spans="79:87">
      <c r="CA5299" s="351">
        <v>5296</v>
      </c>
      <c r="CB5299" s="358"/>
      <c r="CC5299" s="360" t="s">
        <v>4807</v>
      </c>
      <c r="CD5299" s="353" t="s">
        <v>8793</v>
      </c>
      <c r="CE5299" s="360" t="s">
        <v>2276</v>
      </c>
      <c r="CF5299" s="354" t="s">
        <v>2065</v>
      </c>
      <c r="CG5299" s="355" t="s">
        <v>811</v>
      </c>
      <c r="CH5299" s="356">
        <v>15000</v>
      </c>
      <c r="CI5299" s="357">
        <v>45717</v>
      </c>
    </row>
    <row r="5300" spans="79:87">
      <c r="CA5300" s="351">
        <v>5297</v>
      </c>
      <c r="CB5300" s="358"/>
      <c r="CC5300" s="360" t="s">
        <v>4807</v>
      </c>
      <c r="CD5300" s="353" t="s">
        <v>8794</v>
      </c>
      <c r="CE5300" s="360" t="s">
        <v>8588</v>
      </c>
      <c r="CF5300" s="354" t="s">
        <v>2082</v>
      </c>
      <c r="CG5300" s="355" t="s">
        <v>693</v>
      </c>
      <c r="CH5300" s="356">
        <v>0</v>
      </c>
      <c r="CI5300" s="357">
        <v>45717</v>
      </c>
    </row>
    <row r="5301" spans="79:87">
      <c r="CA5301" s="351">
        <v>5298</v>
      </c>
      <c r="CB5301" s="358"/>
      <c r="CC5301" s="360" t="s">
        <v>4807</v>
      </c>
      <c r="CD5301" s="353" t="s">
        <v>8795</v>
      </c>
      <c r="CE5301" s="360" t="s">
        <v>8734</v>
      </c>
      <c r="CF5301" s="354" t="s">
        <v>2329</v>
      </c>
      <c r="CG5301" s="355" t="s">
        <v>663</v>
      </c>
      <c r="CH5301" s="356">
        <v>45660</v>
      </c>
      <c r="CI5301" s="357">
        <v>45717</v>
      </c>
    </row>
    <row r="5302" spans="79:87">
      <c r="CA5302" s="351">
        <v>5299</v>
      </c>
      <c r="CB5302" s="358"/>
      <c r="CC5302" s="360" t="s">
        <v>4807</v>
      </c>
      <c r="CD5302" s="353" t="s">
        <v>8796</v>
      </c>
      <c r="CE5302" s="360" t="s">
        <v>5928</v>
      </c>
      <c r="CF5302" s="354" t="s">
        <v>2072</v>
      </c>
      <c r="CG5302" s="355" t="s">
        <v>800</v>
      </c>
      <c r="CH5302" s="356">
        <v>19000</v>
      </c>
      <c r="CI5302" s="357">
        <v>45717</v>
      </c>
    </row>
    <row r="5303" spans="79:87">
      <c r="CA5303" s="351">
        <v>5300</v>
      </c>
      <c r="CB5303" s="358"/>
      <c r="CC5303" s="360" t="s">
        <v>4807</v>
      </c>
      <c r="CD5303" s="353" t="s">
        <v>1675</v>
      </c>
      <c r="CE5303" s="360" t="s">
        <v>7762</v>
      </c>
      <c r="CF5303" s="354" t="s">
        <v>2147</v>
      </c>
      <c r="CG5303" s="355" t="s">
        <v>752</v>
      </c>
      <c r="CH5303" s="356">
        <v>55000</v>
      </c>
      <c r="CI5303" s="357">
        <v>45717</v>
      </c>
    </row>
    <row r="5304" spans="79:87">
      <c r="CA5304" s="351">
        <v>5301</v>
      </c>
      <c r="CB5304" s="358"/>
      <c r="CC5304" s="360" t="s">
        <v>4807</v>
      </c>
      <c r="CD5304" s="353" t="s">
        <v>8797</v>
      </c>
      <c r="CE5304" s="360" t="s">
        <v>8798</v>
      </c>
      <c r="CF5304" s="354" t="s">
        <v>2557</v>
      </c>
      <c r="CG5304" s="355" t="s">
        <v>824</v>
      </c>
      <c r="CH5304" s="356">
        <v>-2850</v>
      </c>
      <c r="CI5304" s="357">
        <v>45717</v>
      </c>
    </row>
    <row r="5305" spans="79:87">
      <c r="CA5305" s="351">
        <v>5302</v>
      </c>
      <c r="CB5305" s="358"/>
      <c r="CC5305" s="360" t="s">
        <v>4807</v>
      </c>
      <c r="CD5305" s="353" t="s">
        <v>8799</v>
      </c>
      <c r="CE5305" s="360" t="s">
        <v>8420</v>
      </c>
      <c r="CF5305" s="354" t="s">
        <v>2732</v>
      </c>
      <c r="CG5305" s="355" t="s">
        <v>802</v>
      </c>
      <c r="CH5305" s="356">
        <v>29000</v>
      </c>
      <c r="CI5305" s="357">
        <v>45717</v>
      </c>
    </row>
    <row r="5306" spans="79:87">
      <c r="CA5306" s="351">
        <v>5303</v>
      </c>
      <c r="CB5306" s="358"/>
      <c r="CC5306" s="360" t="s">
        <v>4807</v>
      </c>
      <c r="CD5306" s="353" t="s">
        <v>8800</v>
      </c>
      <c r="CE5306" s="360" t="s">
        <v>7957</v>
      </c>
      <c r="CF5306" s="354" t="s">
        <v>8094</v>
      </c>
      <c r="CG5306" s="355" t="s">
        <v>679</v>
      </c>
      <c r="CH5306" s="356">
        <v>7560</v>
      </c>
      <c r="CI5306" s="357">
        <v>45689</v>
      </c>
    </row>
    <row r="5307" spans="79:87">
      <c r="CA5307" s="351">
        <v>5304</v>
      </c>
      <c r="CB5307" s="358"/>
      <c r="CC5307" s="360" t="s">
        <v>4807</v>
      </c>
      <c r="CD5307" s="353" t="s">
        <v>8801</v>
      </c>
      <c r="CE5307" s="360" t="s">
        <v>8464</v>
      </c>
      <c r="CF5307" s="354" t="s">
        <v>2127</v>
      </c>
      <c r="CG5307" s="355" t="s">
        <v>751</v>
      </c>
      <c r="CH5307" s="356">
        <v>56880</v>
      </c>
      <c r="CI5307" s="357">
        <v>45658</v>
      </c>
    </row>
    <row r="5308" spans="79:87">
      <c r="CA5308" s="351">
        <v>5305</v>
      </c>
      <c r="CB5308" s="358"/>
      <c r="CC5308" s="360" t="s">
        <v>4807</v>
      </c>
      <c r="CD5308" s="353" t="s">
        <v>1615</v>
      </c>
      <c r="CE5308" s="360" t="s">
        <v>7789</v>
      </c>
      <c r="CF5308" s="354" t="s">
        <v>2060</v>
      </c>
      <c r="CG5308" s="355" t="s">
        <v>761</v>
      </c>
      <c r="CH5308" s="356">
        <v>51900</v>
      </c>
      <c r="CI5308" s="357">
        <v>45717</v>
      </c>
    </row>
    <row r="5309" spans="79:87">
      <c r="CA5309" s="351">
        <v>5306</v>
      </c>
      <c r="CB5309" s="358"/>
      <c r="CC5309" s="360" t="s">
        <v>4807</v>
      </c>
      <c r="CD5309" s="353" t="s">
        <v>1615</v>
      </c>
      <c r="CE5309" s="360" t="s">
        <v>7789</v>
      </c>
      <c r="CF5309" s="354" t="s">
        <v>2109</v>
      </c>
      <c r="CG5309" s="355" t="s">
        <v>631</v>
      </c>
      <c r="CH5309" s="356">
        <v>115000</v>
      </c>
      <c r="CI5309" s="357">
        <v>45717</v>
      </c>
    </row>
    <row r="5310" spans="79:87">
      <c r="CA5310" s="351">
        <v>5307</v>
      </c>
      <c r="CB5310" s="358"/>
      <c r="CC5310" s="360" t="s">
        <v>4807</v>
      </c>
      <c r="CD5310" s="353" t="s">
        <v>1615</v>
      </c>
      <c r="CE5310" s="360" t="s">
        <v>7789</v>
      </c>
      <c r="CF5310" s="354" t="s">
        <v>2054</v>
      </c>
      <c r="CG5310" s="355" t="s">
        <v>759</v>
      </c>
      <c r="CH5310" s="356">
        <v>36720</v>
      </c>
      <c r="CI5310" s="357">
        <v>45717</v>
      </c>
    </row>
    <row r="5311" spans="79:87">
      <c r="CA5311" s="351">
        <v>5308</v>
      </c>
      <c r="CB5311" s="358"/>
      <c r="CC5311" s="360" t="s">
        <v>4807</v>
      </c>
      <c r="CD5311" s="353" t="s">
        <v>1615</v>
      </c>
      <c r="CE5311" s="360" t="s">
        <v>7789</v>
      </c>
      <c r="CF5311" s="354" t="s">
        <v>2060</v>
      </c>
      <c r="CG5311" s="355" t="s">
        <v>761</v>
      </c>
      <c r="CH5311" s="356">
        <v>103800</v>
      </c>
      <c r="CI5311" s="357">
        <v>45717</v>
      </c>
    </row>
    <row r="5312" spans="79:87">
      <c r="CA5312" s="351">
        <v>5309</v>
      </c>
      <c r="CB5312" s="358"/>
      <c r="CC5312" s="360" t="s">
        <v>4807</v>
      </c>
      <c r="CD5312" s="353" t="s">
        <v>1615</v>
      </c>
      <c r="CE5312" s="360" t="s">
        <v>7789</v>
      </c>
      <c r="CF5312" s="354" t="s">
        <v>2109</v>
      </c>
      <c r="CG5312" s="355" t="s">
        <v>631</v>
      </c>
      <c r="CH5312" s="356">
        <v>115000</v>
      </c>
      <c r="CI5312" s="357">
        <v>45717</v>
      </c>
    </row>
    <row r="5313" spans="79:87">
      <c r="CA5313" s="351">
        <v>5310</v>
      </c>
      <c r="CB5313" s="358"/>
      <c r="CC5313" s="360" t="s">
        <v>4807</v>
      </c>
      <c r="CD5313" s="353" t="s">
        <v>1615</v>
      </c>
      <c r="CE5313" s="360" t="s">
        <v>7789</v>
      </c>
      <c r="CF5313" s="354" t="s">
        <v>2109</v>
      </c>
      <c r="CG5313" s="355" t="s">
        <v>631</v>
      </c>
      <c r="CH5313" s="356">
        <v>57500</v>
      </c>
      <c r="CI5313" s="357">
        <v>45717</v>
      </c>
    </row>
    <row r="5314" spans="79:87">
      <c r="CA5314" s="351">
        <v>5311</v>
      </c>
      <c r="CB5314" s="358"/>
      <c r="CC5314" s="360" t="s">
        <v>4807</v>
      </c>
      <c r="CD5314" s="353" t="s">
        <v>1615</v>
      </c>
      <c r="CE5314" s="360" t="s">
        <v>7789</v>
      </c>
      <c r="CF5314" s="354" t="s">
        <v>2134</v>
      </c>
      <c r="CG5314" s="355" t="s">
        <v>807</v>
      </c>
      <c r="CH5314" s="356">
        <v>22000</v>
      </c>
      <c r="CI5314" s="357">
        <v>45717</v>
      </c>
    </row>
    <row r="5315" spans="79:87">
      <c r="CA5315" s="351">
        <v>5312</v>
      </c>
      <c r="CB5315" s="358"/>
      <c r="CC5315" s="360" t="s">
        <v>4807</v>
      </c>
      <c r="CD5315" s="353" t="s">
        <v>1615</v>
      </c>
      <c r="CE5315" s="360" t="s">
        <v>7789</v>
      </c>
      <c r="CF5315" s="354" t="s">
        <v>2856</v>
      </c>
      <c r="CG5315" s="355" t="s">
        <v>693</v>
      </c>
      <c r="CH5315" s="356">
        <v>58000</v>
      </c>
      <c r="CI5315" s="357">
        <v>45689</v>
      </c>
    </row>
    <row r="5316" spans="79:87">
      <c r="CA5316" s="351">
        <v>5313</v>
      </c>
      <c r="CB5316" s="358"/>
      <c r="CC5316" s="360" t="s">
        <v>4807</v>
      </c>
      <c r="CD5316" s="353" t="s">
        <v>1615</v>
      </c>
      <c r="CE5316" s="360" t="s">
        <v>7789</v>
      </c>
      <c r="CF5316" s="354" t="s">
        <v>3829</v>
      </c>
      <c r="CG5316" s="355" t="s">
        <v>650</v>
      </c>
      <c r="CH5316" s="356">
        <v>12712</v>
      </c>
      <c r="CI5316" s="357">
        <v>45658</v>
      </c>
    </row>
    <row r="5317" spans="79:87">
      <c r="CA5317" s="351">
        <v>5314</v>
      </c>
      <c r="CB5317" s="358"/>
      <c r="CC5317" s="360" t="s">
        <v>4807</v>
      </c>
      <c r="CD5317" s="353" t="s">
        <v>1615</v>
      </c>
      <c r="CE5317" s="360" t="s">
        <v>7789</v>
      </c>
      <c r="CF5317" s="354" t="s">
        <v>2856</v>
      </c>
      <c r="CG5317" s="355" t="s">
        <v>693</v>
      </c>
      <c r="CH5317" s="356">
        <v>58000</v>
      </c>
      <c r="CI5317" s="357">
        <v>45717</v>
      </c>
    </row>
    <row r="5318" spans="79:87">
      <c r="CA5318" s="351">
        <v>5315</v>
      </c>
      <c r="CB5318" s="358"/>
      <c r="CC5318" s="360" t="s">
        <v>4807</v>
      </c>
      <c r="CD5318" s="353" t="s">
        <v>1615</v>
      </c>
      <c r="CE5318" s="360" t="s">
        <v>7789</v>
      </c>
      <c r="CF5318" s="354" t="s">
        <v>2060</v>
      </c>
      <c r="CG5318" s="355" t="s">
        <v>761</v>
      </c>
      <c r="CH5318" s="356">
        <v>51900</v>
      </c>
      <c r="CI5318" s="357">
        <v>45717</v>
      </c>
    </row>
    <row r="5319" spans="79:87">
      <c r="CA5319" s="351">
        <v>5316</v>
      </c>
      <c r="CB5319" s="358"/>
      <c r="CC5319" s="360" t="s">
        <v>4807</v>
      </c>
      <c r="CD5319" s="353" t="s">
        <v>1615</v>
      </c>
      <c r="CE5319" s="360" t="s">
        <v>7789</v>
      </c>
      <c r="CF5319" s="354" t="s">
        <v>2277</v>
      </c>
      <c r="CG5319" s="355" t="s">
        <v>684</v>
      </c>
      <c r="CH5319" s="356">
        <v>137520</v>
      </c>
      <c r="CI5319" s="357">
        <v>45717</v>
      </c>
    </row>
    <row r="5320" spans="79:87">
      <c r="CA5320" s="351">
        <v>5317</v>
      </c>
      <c r="CB5320" s="358"/>
      <c r="CC5320" s="360" t="s">
        <v>4807</v>
      </c>
      <c r="CD5320" s="353" t="s">
        <v>8802</v>
      </c>
      <c r="CE5320" s="360" t="s">
        <v>4052</v>
      </c>
      <c r="CF5320" s="354" t="s">
        <v>2065</v>
      </c>
      <c r="CG5320" s="355" t="s">
        <v>811</v>
      </c>
      <c r="CH5320" s="356">
        <v>15000</v>
      </c>
      <c r="CI5320" s="357">
        <v>45717</v>
      </c>
    </row>
    <row r="5321" spans="79:87">
      <c r="CA5321" s="351">
        <v>5318</v>
      </c>
      <c r="CB5321" s="358"/>
      <c r="CC5321" s="360" t="s">
        <v>4807</v>
      </c>
      <c r="CD5321" s="353" t="s">
        <v>1875</v>
      </c>
      <c r="CE5321" s="360" t="s">
        <v>8803</v>
      </c>
      <c r="CF5321" s="354" t="s">
        <v>2557</v>
      </c>
      <c r="CG5321" s="355" t="s">
        <v>824</v>
      </c>
      <c r="CH5321" s="356">
        <v>2850</v>
      </c>
      <c r="CI5321" s="357">
        <v>45717</v>
      </c>
    </row>
    <row r="5322" spans="79:87">
      <c r="CA5322" s="351">
        <v>5319</v>
      </c>
      <c r="CB5322" s="358"/>
      <c r="CC5322" s="360" t="s">
        <v>4807</v>
      </c>
      <c r="CD5322" s="353" t="s">
        <v>1947</v>
      </c>
      <c r="CE5322" s="360" t="s">
        <v>7757</v>
      </c>
      <c r="CF5322" s="354" t="s">
        <v>2855</v>
      </c>
      <c r="CG5322" s="355" t="s">
        <v>707</v>
      </c>
      <c r="CH5322" s="356">
        <v>90810</v>
      </c>
      <c r="CI5322" s="357">
        <v>45717</v>
      </c>
    </row>
    <row r="5323" spans="79:87">
      <c r="CA5323" s="351">
        <v>5320</v>
      </c>
      <c r="CB5323" s="358"/>
      <c r="CC5323" s="360" t="s">
        <v>4807</v>
      </c>
      <c r="CD5323" s="353" t="s">
        <v>1947</v>
      </c>
      <c r="CE5323" s="360" t="s">
        <v>7757</v>
      </c>
      <c r="CF5323" s="354" t="s">
        <v>3749</v>
      </c>
      <c r="CG5323" s="355" t="s">
        <v>707</v>
      </c>
      <c r="CH5323" s="356">
        <v>100900</v>
      </c>
      <c r="CI5323" s="357">
        <v>45717</v>
      </c>
    </row>
    <row r="5324" spans="79:87">
      <c r="CA5324" s="351">
        <v>5321</v>
      </c>
      <c r="CB5324" s="358"/>
      <c r="CC5324" s="360" t="s">
        <v>4807</v>
      </c>
      <c r="CD5324" s="353" t="s">
        <v>1947</v>
      </c>
      <c r="CE5324" s="360" t="s">
        <v>7757</v>
      </c>
      <c r="CF5324" s="354" t="s">
        <v>3493</v>
      </c>
      <c r="CG5324" s="355" t="s">
        <v>748</v>
      </c>
      <c r="CH5324" s="356">
        <v>110040</v>
      </c>
      <c r="CI5324" s="357">
        <v>45689</v>
      </c>
    </row>
    <row r="5325" spans="79:87">
      <c r="CA5325" s="351">
        <v>5322</v>
      </c>
      <c r="CB5325" s="358"/>
      <c r="CC5325" s="360" t="s">
        <v>4807</v>
      </c>
      <c r="CD5325" s="353" t="s">
        <v>1947</v>
      </c>
      <c r="CE5325" s="360" t="s">
        <v>7757</v>
      </c>
      <c r="CF5325" s="354" t="s">
        <v>2209</v>
      </c>
      <c r="CG5325" s="355" t="s">
        <v>678</v>
      </c>
      <c r="CH5325" s="356">
        <v>37000</v>
      </c>
      <c r="CI5325" s="357">
        <v>45658</v>
      </c>
    </row>
    <row r="5326" spans="79:87">
      <c r="CA5326" s="351">
        <v>5323</v>
      </c>
      <c r="CB5326" s="358"/>
      <c r="CC5326" s="360" t="s">
        <v>4807</v>
      </c>
      <c r="CD5326" s="353" t="s">
        <v>8804</v>
      </c>
      <c r="CE5326" s="360" t="s">
        <v>7907</v>
      </c>
      <c r="CF5326" s="354" t="s">
        <v>2732</v>
      </c>
      <c r="CG5326" s="355" t="s">
        <v>802</v>
      </c>
      <c r="CH5326" s="356">
        <v>29000</v>
      </c>
      <c r="CI5326" s="357">
        <v>45717</v>
      </c>
    </row>
    <row r="5327" spans="79:87">
      <c r="CA5327" s="351">
        <v>5324</v>
      </c>
      <c r="CB5327" s="358"/>
      <c r="CC5327" s="360" t="s">
        <v>4807</v>
      </c>
      <c r="CD5327" s="353" t="s">
        <v>8805</v>
      </c>
      <c r="CE5327" s="360" t="s">
        <v>7621</v>
      </c>
      <c r="CF5327" s="354" t="s">
        <v>8354</v>
      </c>
      <c r="CG5327" s="355" t="s">
        <v>809</v>
      </c>
      <c r="CH5327" s="356">
        <v>5760</v>
      </c>
      <c r="CI5327" s="357">
        <v>45717</v>
      </c>
    </row>
    <row r="5328" spans="79:87">
      <c r="CA5328" s="351">
        <v>5325</v>
      </c>
      <c r="CB5328" s="358"/>
      <c r="CC5328" s="360" t="s">
        <v>4807</v>
      </c>
      <c r="CD5328" s="353" t="s">
        <v>8806</v>
      </c>
      <c r="CE5328" s="360" t="s">
        <v>7860</v>
      </c>
      <c r="CF5328" s="354" t="s">
        <v>2072</v>
      </c>
      <c r="CG5328" s="355" t="s">
        <v>800</v>
      </c>
      <c r="CH5328" s="356">
        <v>19000</v>
      </c>
      <c r="CI5328" s="357">
        <v>45717</v>
      </c>
    </row>
    <row r="5329" spans="79:87">
      <c r="CA5329" s="351">
        <v>5326</v>
      </c>
      <c r="CB5329" s="358"/>
      <c r="CC5329" s="360" t="s">
        <v>4807</v>
      </c>
      <c r="CD5329" s="353" t="s">
        <v>8807</v>
      </c>
      <c r="CE5329" s="360" t="s">
        <v>8221</v>
      </c>
      <c r="CF5329" s="354" t="s">
        <v>2325</v>
      </c>
      <c r="CG5329" s="355" t="s">
        <v>661</v>
      </c>
      <c r="CH5329" s="356">
        <v>-95670</v>
      </c>
      <c r="CI5329" s="357">
        <v>45717</v>
      </c>
    </row>
    <row r="5330" spans="79:87">
      <c r="CA5330" s="351">
        <v>5327</v>
      </c>
      <c r="CB5330" s="358"/>
      <c r="CC5330" s="360" t="s">
        <v>4807</v>
      </c>
      <c r="CD5330" s="353" t="s">
        <v>8807</v>
      </c>
      <c r="CE5330" s="360" t="s">
        <v>8221</v>
      </c>
      <c r="CF5330" s="354" t="s">
        <v>2329</v>
      </c>
      <c r="CG5330" s="355" t="s">
        <v>663</v>
      </c>
      <c r="CH5330" s="356">
        <v>-22830</v>
      </c>
      <c r="CI5330" s="357">
        <v>45717</v>
      </c>
    </row>
    <row r="5331" spans="79:87">
      <c r="CA5331" s="351">
        <v>5328</v>
      </c>
      <c r="CB5331" s="358"/>
      <c r="CC5331" s="360" t="s">
        <v>4807</v>
      </c>
      <c r="CD5331" s="353" t="s">
        <v>8808</v>
      </c>
      <c r="CE5331" s="360" t="s">
        <v>8809</v>
      </c>
      <c r="CF5331" s="354" t="s">
        <v>2082</v>
      </c>
      <c r="CG5331" s="355" t="s">
        <v>693</v>
      </c>
      <c r="CH5331" s="356">
        <v>0</v>
      </c>
      <c r="CI5331" s="357">
        <v>45717</v>
      </c>
    </row>
    <row r="5332" spans="79:87">
      <c r="CA5332" s="351">
        <v>5329</v>
      </c>
      <c r="CB5332" s="358"/>
      <c r="CC5332" s="360" t="s">
        <v>4807</v>
      </c>
      <c r="CD5332" s="353" t="s">
        <v>2010</v>
      </c>
      <c r="CE5332" s="360" t="s">
        <v>7851</v>
      </c>
      <c r="CF5332" s="354" t="s">
        <v>2869</v>
      </c>
      <c r="CG5332" s="355" t="s">
        <v>668</v>
      </c>
      <c r="CH5332" s="356">
        <v>57330</v>
      </c>
      <c r="CI5332" s="357">
        <v>45717</v>
      </c>
    </row>
    <row r="5333" spans="79:87">
      <c r="CA5333" s="351">
        <v>5330</v>
      </c>
      <c r="CB5333" s="358"/>
      <c r="CC5333" s="360" t="s">
        <v>4807</v>
      </c>
      <c r="CD5333" s="353" t="s">
        <v>2010</v>
      </c>
      <c r="CE5333" s="360" t="s">
        <v>7851</v>
      </c>
      <c r="CF5333" s="354" t="s">
        <v>3493</v>
      </c>
      <c r="CG5333" s="355" t="s">
        <v>748</v>
      </c>
      <c r="CH5333" s="353">
        <v>33012</v>
      </c>
      <c r="CI5333" s="357">
        <v>45689</v>
      </c>
    </row>
    <row r="5334" spans="79:87">
      <c r="CA5334" s="351">
        <v>5331</v>
      </c>
      <c r="CB5334" s="358"/>
      <c r="CC5334" s="360" t="s">
        <v>4807</v>
      </c>
      <c r="CD5334" s="353" t="s">
        <v>2010</v>
      </c>
      <c r="CE5334" s="360" t="s">
        <v>7851</v>
      </c>
      <c r="CF5334" s="354" t="s">
        <v>2827</v>
      </c>
      <c r="CG5334" s="355" t="s">
        <v>627</v>
      </c>
      <c r="CH5334" s="356">
        <v>6180</v>
      </c>
      <c r="CI5334" s="357">
        <v>45658</v>
      </c>
    </row>
    <row r="5335" spans="79:87">
      <c r="CA5335" s="351">
        <v>5332</v>
      </c>
      <c r="CB5335" s="358"/>
      <c r="CC5335" s="360" t="s">
        <v>4807</v>
      </c>
      <c r="CD5335" s="353" t="s">
        <v>2010</v>
      </c>
      <c r="CE5335" s="360" t="s">
        <v>7851</v>
      </c>
      <c r="CF5335" s="354" t="s">
        <v>2060</v>
      </c>
      <c r="CG5335" s="355" t="s">
        <v>761</v>
      </c>
      <c r="CH5335" s="356">
        <v>10380</v>
      </c>
      <c r="CI5335" s="357">
        <v>45717</v>
      </c>
    </row>
    <row r="5336" spans="79:87">
      <c r="CA5336" s="351">
        <v>5333</v>
      </c>
      <c r="CB5336" s="358"/>
      <c r="CC5336" s="360" t="s">
        <v>4807</v>
      </c>
      <c r="CD5336" s="353" t="s">
        <v>2010</v>
      </c>
      <c r="CE5336" s="360" t="s">
        <v>7851</v>
      </c>
      <c r="CF5336" s="354" t="s">
        <v>2827</v>
      </c>
      <c r="CG5336" s="355" t="s">
        <v>627</v>
      </c>
      <c r="CH5336" s="356">
        <v>6180</v>
      </c>
      <c r="CI5336" s="357">
        <v>45717</v>
      </c>
    </row>
    <row r="5337" spans="79:87">
      <c r="CA5337" s="351">
        <v>5334</v>
      </c>
      <c r="CB5337" s="358"/>
      <c r="CC5337" s="360" t="s">
        <v>4807</v>
      </c>
      <c r="CD5337" s="353" t="s">
        <v>2010</v>
      </c>
      <c r="CE5337" s="360" t="s">
        <v>7851</v>
      </c>
      <c r="CF5337" s="354" t="s">
        <v>6763</v>
      </c>
      <c r="CG5337" s="355" t="s">
        <v>762</v>
      </c>
      <c r="CH5337" s="356">
        <v>17340</v>
      </c>
      <c r="CI5337" s="357">
        <v>45717</v>
      </c>
    </row>
    <row r="5338" spans="79:87">
      <c r="CA5338" s="351">
        <v>5335</v>
      </c>
      <c r="CB5338" s="358"/>
      <c r="CC5338" s="360" t="s">
        <v>4807</v>
      </c>
      <c r="CD5338" s="353" t="s">
        <v>2010</v>
      </c>
      <c r="CE5338" s="360" t="s">
        <v>7851</v>
      </c>
      <c r="CF5338" s="354" t="s">
        <v>6763</v>
      </c>
      <c r="CG5338" s="355" t="s">
        <v>762</v>
      </c>
      <c r="CH5338" s="356">
        <v>8670</v>
      </c>
      <c r="CI5338" s="357">
        <v>45717</v>
      </c>
    </row>
    <row r="5339" spans="79:87">
      <c r="CA5339" s="351">
        <v>5336</v>
      </c>
      <c r="CB5339" s="358"/>
      <c r="CC5339" s="360" t="s">
        <v>4807</v>
      </c>
      <c r="CD5339" s="353" t="s">
        <v>2010</v>
      </c>
      <c r="CE5339" s="360" t="s">
        <v>7851</v>
      </c>
      <c r="CF5339" s="354" t="s">
        <v>2869</v>
      </c>
      <c r="CG5339" s="355" t="s">
        <v>668</v>
      </c>
      <c r="CH5339" s="356">
        <v>95550</v>
      </c>
      <c r="CI5339" s="357">
        <v>45717</v>
      </c>
    </row>
    <row r="5340" spans="79:87">
      <c r="CA5340" s="351">
        <v>5337</v>
      </c>
      <c r="CB5340" s="358"/>
      <c r="CC5340" s="360" t="s">
        <v>4807</v>
      </c>
      <c r="CD5340" s="353" t="s">
        <v>1858</v>
      </c>
      <c r="CE5340" s="360" t="s">
        <v>2657</v>
      </c>
      <c r="CF5340" s="354" t="s">
        <v>2147</v>
      </c>
      <c r="CG5340" s="355" t="s">
        <v>752</v>
      </c>
      <c r="CH5340" s="356">
        <v>88000</v>
      </c>
      <c r="CI5340" s="357">
        <v>45717</v>
      </c>
    </row>
    <row r="5341" spans="79:87">
      <c r="CA5341" s="351">
        <v>5338</v>
      </c>
      <c r="CB5341" s="358"/>
      <c r="CC5341" s="360" t="s">
        <v>4807</v>
      </c>
      <c r="CD5341" s="353" t="s">
        <v>1858</v>
      </c>
      <c r="CE5341" s="360" t="s">
        <v>2657</v>
      </c>
      <c r="CF5341" s="354" t="s">
        <v>2869</v>
      </c>
      <c r="CG5341" s="355" t="s">
        <v>668</v>
      </c>
      <c r="CH5341" s="356">
        <v>76440</v>
      </c>
      <c r="CI5341" s="357">
        <v>45717</v>
      </c>
    </row>
    <row r="5342" spans="79:87">
      <c r="CA5342" s="351">
        <v>5339</v>
      </c>
      <c r="CB5342" s="358"/>
      <c r="CC5342" s="360" t="s">
        <v>4807</v>
      </c>
      <c r="CD5342" s="353" t="s">
        <v>1858</v>
      </c>
      <c r="CE5342" s="360" t="s">
        <v>2657</v>
      </c>
      <c r="CF5342" s="354" t="s">
        <v>2147</v>
      </c>
      <c r="CG5342" s="355" t="s">
        <v>752</v>
      </c>
      <c r="CH5342" s="356">
        <v>88000</v>
      </c>
      <c r="CI5342" s="357">
        <v>45689</v>
      </c>
    </row>
    <row r="5343" spans="79:87">
      <c r="CA5343" s="351">
        <v>5340</v>
      </c>
      <c r="CB5343" s="358"/>
      <c r="CC5343" s="360" t="s">
        <v>4807</v>
      </c>
      <c r="CD5343" s="353" t="s">
        <v>1858</v>
      </c>
      <c r="CE5343" s="360" t="s">
        <v>2657</v>
      </c>
      <c r="CF5343" s="354" t="s">
        <v>2869</v>
      </c>
      <c r="CG5343" s="355" t="s">
        <v>668</v>
      </c>
      <c r="CH5343" s="356">
        <v>19110</v>
      </c>
      <c r="CI5343" s="357">
        <v>45658</v>
      </c>
    </row>
    <row r="5344" spans="79:87">
      <c r="CA5344" s="351">
        <v>5341</v>
      </c>
      <c r="CB5344" s="358"/>
      <c r="CC5344" s="360" t="s">
        <v>4807</v>
      </c>
      <c r="CD5344" s="353" t="s">
        <v>1858</v>
      </c>
      <c r="CE5344" s="360" t="s">
        <v>2657</v>
      </c>
      <c r="CF5344" s="354" t="s">
        <v>2147</v>
      </c>
      <c r="CG5344" s="355" t="s">
        <v>752</v>
      </c>
      <c r="CH5344" s="356">
        <v>88000</v>
      </c>
      <c r="CI5344" s="357">
        <v>45717</v>
      </c>
    </row>
    <row r="5345" spans="79:87">
      <c r="CA5345" s="351">
        <v>5342</v>
      </c>
      <c r="CB5345" s="358"/>
      <c r="CC5345" s="360" t="s">
        <v>4807</v>
      </c>
      <c r="CD5345" s="353" t="s">
        <v>1858</v>
      </c>
      <c r="CE5345" s="360" t="s">
        <v>2657</v>
      </c>
      <c r="CF5345" s="354" t="s">
        <v>2869</v>
      </c>
      <c r="CG5345" s="355" t="s">
        <v>668</v>
      </c>
      <c r="CH5345" s="356">
        <v>95550</v>
      </c>
      <c r="CI5345" s="357">
        <v>45717</v>
      </c>
    </row>
    <row r="5346" spans="79:87">
      <c r="CA5346" s="351">
        <v>5343</v>
      </c>
      <c r="CB5346" s="358"/>
      <c r="CC5346" s="360" t="s">
        <v>4807</v>
      </c>
      <c r="CD5346" s="353" t="s">
        <v>1858</v>
      </c>
      <c r="CE5346" s="360" t="s">
        <v>2657</v>
      </c>
      <c r="CF5346" s="354" t="s">
        <v>2147</v>
      </c>
      <c r="CG5346" s="355" t="s">
        <v>752</v>
      </c>
      <c r="CH5346" s="356">
        <v>88000</v>
      </c>
      <c r="CI5346" s="357">
        <v>45717</v>
      </c>
    </row>
    <row r="5347" spans="79:87">
      <c r="CA5347" s="351">
        <v>5344</v>
      </c>
      <c r="CB5347" s="358"/>
      <c r="CC5347" s="360" t="s">
        <v>4807</v>
      </c>
      <c r="CD5347" s="353" t="s">
        <v>1858</v>
      </c>
      <c r="CE5347" s="360" t="s">
        <v>2657</v>
      </c>
      <c r="CF5347" s="354" t="s">
        <v>2147</v>
      </c>
      <c r="CG5347" s="355" t="s">
        <v>752</v>
      </c>
      <c r="CH5347" s="356">
        <v>88000</v>
      </c>
      <c r="CI5347" s="357">
        <v>45717</v>
      </c>
    </row>
    <row r="5348" spans="79:87">
      <c r="CA5348" s="351">
        <v>5345</v>
      </c>
      <c r="CB5348" s="358"/>
      <c r="CC5348" s="360" t="s">
        <v>4807</v>
      </c>
      <c r="CD5348" s="353" t="s">
        <v>1858</v>
      </c>
      <c r="CE5348" s="360" t="s">
        <v>2657</v>
      </c>
      <c r="CF5348" s="354" t="s">
        <v>2869</v>
      </c>
      <c r="CG5348" s="355" t="s">
        <v>668</v>
      </c>
      <c r="CH5348" s="353">
        <v>76440</v>
      </c>
      <c r="CI5348" s="357">
        <v>45717</v>
      </c>
    </row>
    <row r="5349" spans="79:87">
      <c r="CA5349" s="351">
        <v>5346</v>
      </c>
      <c r="CB5349" s="358"/>
      <c r="CC5349" s="360" t="s">
        <v>4807</v>
      </c>
      <c r="CD5349" s="353" t="s">
        <v>1858</v>
      </c>
      <c r="CE5349" s="360" t="s">
        <v>2657</v>
      </c>
      <c r="CF5349" s="354" t="s">
        <v>2827</v>
      </c>
      <c r="CG5349" s="355" t="s">
        <v>627</v>
      </c>
      <c r="CH5349" s="356">
        <v>9270</v>
      </c>
      <c r="CI5349" s="357">
        <v>45717</v>
      </c>
    </row>
    <row r="5350" spans="79:87">
      <c r="CA5350" s="351">
        <v>5347</v>
      </c>
      <c r="CB5350" s="358"/>
      <c r="CC5350" s="360" t="s">
        <v>4807</v>
      </c>
      <c r="CD5350" s="353" t="s">
        <v>1858</v>
      </c>
      <c r="CE5350" s="360" t="s">
        <v>2657</v>
      </c>
      <c r="CF5350" s="354" t="s">
        <v>2147</v>
      </c>
      <c r="CG5350" s="355" t="s">
        <v>752</v>
      </c>
      <c r="CH5350" s="356">
        <v>88000</v>
      </c>
      <c r="CI5350" s="357">
        <v>45717</v>
      </c>
    </row>
    <row r="5351" spans="79:87">
      <c r="CA5351" s="351">
        <v>5348</v>
      </c>
      <c r="CB5351" s="358"/>
      <c r="CC5351" s="360" t="s">
        <v>4807</v>
      </c>
      <c r="CD5351" s="353" t="s">
        <v>1858</v>
      </c>
      <c r="CE5351" s="360" t="s">
        <v>2657</v>
      </c>
      <c r="CF5351" s="354" t="s">
        <v>3773</v>
      </c>
      <c r="CG5351" s="355" t="s">
        <v>734</v>
      </c>
      <c r="CH5351" s="356">
        <v>40500</v>
      </c>
      <c r="CI5351" s="357">
        <v>45689</v>
      </c>
    </row>
    <row r="5352" spans="79:87">
      <c r="CA5352" s="351">
        <v>5349</v>
      </c>
      <c r="CB5352" s="358"/>
      <c r="CC5352" s="360" t="s">
        <v>4807</v>
      </c>
      <c r="CD5352" s="353" t="s">
        <v>1858</v>
      </c>
      <c r="CE5352" s="360" t="s">
        <v>2657</v>
      </c>
      <c r="CF5352" s="354" t="s">
        <v>2869</v>
      </c>
      <c r="CG5352" s="355" t="s">
        <v>668</v>
      </c>
      <c r="CH5352" s="356">
        <v>76440</v>
      </c>
      <c r="CI5352" s="357">
        <v>45658</v>
      </c>
    </row>
    <row r="5353" spans="79:87">
      <c r="CA5353" s="351">
        <v>5350</v>
      </c>
      <c r="CB5353" s="358"/>
      <c r="CC5353" s="360" t="s">
        <v>4807</v>
      </c>
      <c r="CD5353" s="353" t="s">
        <v>8810</v>
      </c>
      <c r="CE5353" s="360"/>
      <c r="CF5353" s="354" t="s">
        <v>2241</v>
      </c>
      <c r="CG5353" s="355" t="s">
        <v>824</v>
      </c>
      <c r="CH5353" s="356">
        <v>95000</v>
      </c>
      <c r="CI5353" s="357">
        <v>45717</v>
      </c>
    </row>
    <row r="5354" spans="79:87">
      <c r="CA5354" s="351">
        <v>5351</v>
      </c>
      <c r="CB5354" s="358"/>
      <c r="CC5354" s="360" t="s">
        <v>4807</v>
      </c>
      <c r="CD5354" s="353" t="s">
        <v>8811</v>
      </c>
      <c r="CE5354" s="360" t="s">
        <v>8812</v>
      </c>
      <c r="CF5354" s="354" t="s">
        <v>2137</v>
      </c>
      <c r="CG5354" s="355" t="s">
        <v>810</v>
      </c>
      <c r="CH5354" s="356">
        <v>12000</v>
      </c>
      <c r="CI5354" s="357">
        <v>45717</v>
      </c>
    </row>
    <row r="5355" spans="79:87">
      <c r="CA5355" s="351">
        <v>5352</v>
      </c>
      <c r="CB5355" s="358"/>
      <c r="CC5355" s="360" t="s">
        <v>4807</v>
      </c>
      <c r="CD5355" s="353" t="s">
        <v>1824</v>
      </c>
      <c r="CE5355" s="360" t="s">
        <v>2657</v>
      </c>
      <c r="CF5355" s="354" t="s">
        <v>8569</v>
      </c>
      <c r="CG5355" s="355" t="s">
        <v>732</v>
      </c>
      <c r="CH5355" s="356">
        <v>11130</v>
      </c>
      <c r="CI5355" s="357">
        <v>45717</v>
      </c>
    </row>
    <row r="5356" spans="79:87">
      <c r="CA5356" s="351">
        <v>5353</v>
      </c>
      <c r="CB5356" s="358"/>
      <c r="CC5356" s="360" t="s">
        <v>4807</v>
      </c>
      <c r="CD5356" s="353" t="s">
        <v>1824</v>
      </c>
      <c r="CE5356" s="360" t="s">
        <v>2657</v>
      </c>
      <c r="CF5356" s="354" t="s">
        <v>4200</v>
      </c>
      <c r="CG5356" s="355" t="s">
        <v>726</v>
      </c>
      <c r="CH5356" s="356">
        <v>96096</v>
      </c>
      <c r="CI5356" s="357">
        <v>45717</v>
      </c>
    </row>
    <row r="5357" spans="79:87">
      <c r="CA5357" s="351">
        <v>5354</v>
      </c>
      <c r="CB5357" s="358"/>
      <c r="CC5357" s="360" t="s">
        <v>4807</v>
      </c>
      <c r="CD5357" s="353" t="s">
        <v>8813</v>
      </c>
      <c r="CE5357" s="360" t="s">
        <v>8605</v>
      </c>
      <c r="CF5357" s="354" t="s">
        <v>2732</v>
      </c>
      <c r="CG5357" s="355" t="s">
        <v>802</v>
      </c>
      <c r="CH5357" s="356">
        <v>174000</v>
      </c>
      <c r="CI5357" s="357">
        <v>45717</v>
      </c>
    </row>
    <row r="5358" spans="79:87">
      <c r="CA5358" s="351">
        <v>5355</v>
      </c>
      <c r="CB5358" s="358"/>
      <c r="CC5358" s="360" t="s">
        <v>4807</v>
      </c>
      <c r="CD5358" s="353" t="s">
        <v>8814</v>
      </c>
      <c r="CE5358" s="360" t="s">
        <v>7601</v>
      </c>
      <c r="CF5358" s="354" t="s">
        <v>2072</v>
      </c>
      <c r="CG5358" s="355" t="s">
        <v>800</v>
      </c>
      <c r="CH5358" s="356">
        <v>19000</v>
      </c>
      <c r="CI5358" s="357">
        <v>45717</v>
      </c>
    </row>
    <row r="5359" spans="79:87">
      <c r="CA5359" s="351">
        <v>5356</v>
      </c>
      <c r="CB5359" s="358"/>
      <c r="CC5359" s="360" t="s">
        <v>4807</v>
      </c>
      <c r="CD5359" s="353" t="s">
        <v>8815</v>
      </c>
      <c r="CE5359" s="360" t="s">
        <v>8467</v>
      </c>
      <c r="CF5359" s="354" t="s">
        <v>8816</v>
      </c>
      <c r="CG5359" s="355" t="s">
        <v>806</v>
      </c>
      <c r="CH5359" s="356">
        <v>-55800</v>
      </c>
      <c r="CI5359" s="357">
        <v>45717</v>
      </c>
    </row>
    <row r="5360" spans="79:87">
      <c r="CA5360" s="351">
        <v>5357</v>
      </c>
      <c r="CB5360" s="358"/>
      <c r="CC5360" s="360" t="s">
        <v>4807</v>
      </c>
      <c r="CD5360" s="353" t="s">
        <v>8815</v>
      </c>
      <c r="CE5360" s="360" t="s">
        <v>8467</v>
      </c>
      <c r="CF5360" s="354" t="s">
        <v>7996</v>
      </c>
      <c r="CG5360" s="355" t="s">
        <v>758</v>
      </c>
      <c r="CH5360" s="353">
        <v>-32940</v>
      </c>
      <c r="CI5360" s="357">
        <v>45689</v>
      </c>
    </row>
    <row r="5361" spans="79:87">
      <c r="CA5361" s="351">
        <v>5358</v>
      </c>
      <c r="CB5361" s="358"/>
      <c r="CC5361" s="360" t="s">
        <v>4807</v>
      </c>
      <c r="CD5361" s="353" t="s">
        <v>8815</v>
      </c>
      <c r="CE5361" s="360" t="s">
        <v>8467</v>
      </c>
      <c r="CF5361" s="354" t="s">
        <v>8372</v>
      </c>
      <c r="CG5361" s="355" t="s">
        <v>756</v>
      </c>
      <c r="CH5361" s="356">
        <v>-42000</v>
      </c>
      <c r="CI5361" s="357">
        <v>45658</v>
      </c>
    </row>
    <row r="5362" spans="79:87">
      <c r="CA5362" s="351">
        <v>5359</v>
      </c>
      <c r="CB5362" s="358"/>
      <c r="CC5362" s="360" t="s">
        <v>4807</v>
      </c>
      <c r="CD5362" s="353" t="s">
        <v>6567</v>
      </c>
      <c r="CE5362" s="360" t="s">
        <v>7907</v>
      </c>
      <c r="CF5362" s="354" t="s">
        <v>2147</v>
      </c>
      <c r="CG5362" s="355" t="s">
        <v>752</v>
      </c>
      <c r="CH5362" s="356">
        <v>5500</v>
      </c>
      <c r="CI5362" s="357">
        <v>45717</v>
      </c>
    </row>
    <row r="5363" spans="79:87">
      <c r="CA5363" s="351">
        <v>5360</v>
      </c>
      <c r="CB5363" s="358"/>
      <c r="CC5363" s="360" t="s">
        <v>4807</v>
      </c>
      <c r="CD5363" s="353" t="s">
        <v>8817</v>
      </c>
      <c r="CE5363" s="360" t="s">
        <v>7803</v>
      </c>
      <c r="CF5363" s="354" t="s">
        <v>2732</v>
      </c>
      <c r="CG5363" s="355" t="s">
        <v>802</v>
      </c>
      <c r="CH5363" s="356">
        <v>29000</v>
      </c>
      <c r="CI5363" s="357">
        <v>45717</v>
      </c>
    </row>
    <row r="5364" spans="79:87">
      <c r="CA5364" s="351">
        <v>5361</v>
      </c>
      <c r="CB5364" s="358"/>
      <c r="CC5364" s="360" t="s">
        <v>4807</v>
      </c>
      <c r="CD5364" s="353" t="s">
        <v>8817</v>
      </c>
      <c r="CE5364" s="360" t="s">
        <v>7803</v>
      </c>
      <c r="CF5364" s="354" t="s">
        <v>2732</v>
      </c>
      <c r="CG5364" s="355" t="s">
        <v>802</v>
      </c>
      <c r="CH5364" s="356">
        <v>87000</v>
      </c>
      <c r="CI5364" s="357">
        <v>45717</v>
      </c>
    </row>
    <row r="5365" spans="79:87">
      <c r="CA5365" s="351">
        <v>5362</v>
      </c>
      <c r="CB5365" s="358"/>
      <c r="CC5365" s="360" t="s">
        <v>4807</v>
      </c>
      <c r="CD5365" s="353" t="s">
        <v>6361</v>
      </c>
      <c r="CE5365" s="360" t="s">
        <v>8174</v>
      </c>
      <c r="CF5365" s="354" t="s">
        <v>2147</v>
      </c>
      <c r="CG5365" s="355" t="s">
        <v>752</v>
      </c>
      <c r="CH5365" s="356">
        <v>55000</v>
      </c>
      <c r="CI5365" s="357">
        <v>45717</v>
      </c>
    </row>
    <row r="5366" spans="79:87">
      <c r="CA5366" s="351">
        <v>5363</v>
      </c>
      <c r="CB5366" s="358"/>
      <c r="CC5366" s="360" t="s">
        <v>4807</v>
      </c>
      <c r="CD5366" s="353" t="s">
        <v>1808</v>
      </c>
      <c r="CE5366" s="360" t="s">
        <v>7708</v>
      </c>
      <c r="CF5366" s="354" t="s">
        <v>2147</v>
      </c>
      <c r="CG5366" s="355" t="s">
        <v>752</v>
      </c>
      <c r="CH5366" s="353">
        <v>16500</v>
      </c>
      <c r="CI5366" s="357">
        <v>45717</v>
      </c>
    </row>
    <row r="5367" spans="79:87">
      <c r="CA5367" s="351">
        <v>5364</v>
      </c>
      <c r="CB5367" s="358"/>
      <c r="CC5367" s="360" t="s">
        <v>4807</v>
      </c>
      <c r="CD5367" s="353" t="s">
        <v>1808</v>
      </c>
      <c r="CE5367" s="360" t="s">
        <v>7708</v>
      </c>
      <c r="CF5367" s="354" t="s">
        <v>4447</v>
      </c>
      <c r="CG5367" s="355" t="s">
        <v>742</v>
      </c>
      <c r="CH5367" s="356">
        <v>20280</v>
      </c>
      <c r="CI5367" s="357">
        <v>45717</v>
      </c>
    </row>
    <row r="5368" spans="79:87">
      <c r="CA5368" s="351">
        <v>5365</v>
      </c>
      <c r="CB5368" s="358"/>
      <c r="CC5368" s="360" t="s">
        <v>4807</v>
      </c>
      <c r="CD5368" s="353" t="s">
        <v>1808</v>
      </c>
      <c r="CE5368" s="360" t="s">
        <v>7708</v>
      </c>
      <c r="CF5368" s="354" t="s">
        <v>2147</v>
      </c>
      <c r="CG5368" s="355" t="s">
        <v>752</v>
      </c>
      <c r="CH5368" s="356">
        <v>27500</v>
      </c>
      <c r="CI5368" s="357">
        <v>45717</v>
      </c>
    </row>
    <row r="5369" spans="79:87">
      <c r="CA5369" s="351">
        <v>5366</v>
      </c>
      <c r="CB5369" s="358"/>
      <c r="CC5369" s="360" t="s">
        <v>4807</v>
      </c>
      <c r="CD5369" s="353" t="s">
        <v>1808</v>
      </c>
      <c r="CE5369" s="360" t="s">
        <v>7708</v>
      </c>
      <c r="CF5369" s="354" t="s">
        <v>2147</v>
      </c>
      <c r="CG5369" s="355" t="s">
        <v>752</v>
      </c>
      <c r="CH5369" s="356">
        <v>16500</v>
      </c>
      <c r="CI5369" s="357">
        <v>45689</v>
      </c>
    </row>
    <row r="5370" spans="79:87">
      <c r="CA5370" s="351">
        <v>5367</v>
      </c>
      <c r="CB5370" s="358"/>
      <c r="CC5370" s="360" t="s">
        <v>4807</v>
      </c>
      <c r="CD5370" s="353" t="s">
        <v>1808</v>
      </c>
      <c r="CE5370" s="360" t="s">
        <v>7708</v>
      </c>
      <c r="CF5370" s="354" t="s">
        <v>2147</v>
      </c>
      <c r="CG5370" s="355" t="s">
        <v>752</v>
      </c>
      <c r="CH5370" s="353">
        <v>16500</v>
      </c>
      <c r="CI5370" s="357">
        <v>45658</v>
      </c>
    </row>
    <row r="5371" spans="79:87">
      <c r="CA5371" s="351">
        <v>5368</v>
      </c>
      <c r="CB5371" s="358"/>
      <c r="CC5371" s="360" t="s">
        <v>4807</v>
      </c>
      <c r="CD5371" s="353" t="s">
        <v>6510</v>
      </c>
      <c r="CE5371" s="360" t="s">
        <v>7791</v>
      </c>
      <c r="CF5371" s="354" t="s">
        <v>8818</v>
      </c>
      <c r="CG5371" s="355" t="s">
        <v>740</v>
      </c>
      <c r="CH5371" s="356">
        <v>751500</v>
      </c>
      <c r="CI5371" s="357">
        <v>45717</v>
      </c>
    </row>
    <row r="5372" spans="79:87">
      <c r="CA5372" s="351">
        <v>5369</v>
      </c>
      <c r="CB5372" s="358"/>
      <c r="CC5372" s="360" t="s">
        <v>4807</v>
      </c>
      <c r="CD5372" s="353" t="s">
        <v>8819</v>
      </c>
      <c r="CE5372" s="360" t="s">
        <v>8820</v>
      </c>
      <c r="CF5372" s="354" t="s">
        <v>2082</v>
      </c>
      <c r="CG5372" s="355" t="s">
        <v>693</v>
      </c>
      <c r="CH5372" s="356">
        <v>0</v>
      </c>
      <c r="CI5372" s="357">
        <v>45717</v>
      </c>
    </row>
    <row r="5373" spans="79:87">
      <c r="CA5373" s="351">
        <v>5370</v>
      </c>
      <c r="CB5373" s="358"/>
      <c r="CC5373" s="360" t="s">
        <v>4807</v>
      </c>
      <c r="CD5373" s="353" t="s">
        <v>1915</v>
      </c>
      <c r="CE5373" s="360" t="s">
        <v>7750</v>
      </c>
      <c r="CF5373" s="354" t="s">
        <v>2054</v>
      </c>
      <c r="CG5373" s="355" t="s">
        <v>759</v>
      </c>
      <c r="CH5373" s="356">
        <v>36720</v>
      </c>
      <c r="CI5373" s="357">
        <v>45717</v>
      </c>
    </row>
    <row r="5374" spans="79:87">
      <c r="CA5374" s="351">
        <v>5371</v>
      </c>
      <c r="CB5374" s="358"/>
      <c r="CC5374" s="360" t="s">
        <v>4807</v>
      </c>
      <c r="CD5374" s="353" t="s">
        <v>1915</v>
      </c>
      <c r="CE5374" s="360" t="s">
        <v>7750</v>
      </c>
      <c r="CF5374" s="354" t="s">
        <v>4281</v>
      </c>
      <c r="CG5374" s="355" t="s">
        <v>664</v>
      </c>
      <c r="CH5374" s="356">
        <v>143100</v>
      </c>
      <c r="CI5374" s="357">
        <v>45717</v>
      </c>
    </row>
    <row r="5375" spans="79:87">
      <c r="CA5375" s="351">
        <v>5372</v>
      </c>
      <c r="CB5375" s="358"/>
      <c r="CC5375" s="360" t="s">
        <v>4807</v>
      </c>
      <c r="CD5375" s="353" t="s">
        <v>1915</v>
      </c>
      <c r="CE5375" s="360" t="s">
        <v>7750</v>
      </c>
      <c r="CF5375" s="354" t="s">
        <v>2072</v>
      </c>
      <c r="CG5375" s="355" t="s">
        <v>800</v>
      </c>
      <c r="CH5375" s="356">
        <v>19000</v>
      </c>
      <c r="CI5375" s="357">
        <v>45717</v>
      </c>
    </row>
    <row r="5376" spans="79:87">
      <c r="CA5376" s="351">
        <v>5373</v>
      </c>
      <c r="CB5376" s="358"/>
      <c r="CC5376" s="360" t="s">
        <v>4807</v>
      </c>
      <c r="CD5376" s="353" t="s">
        <v>1915</v>
      </c>
      <c r="CE5376" s="360" t="s">
        <v>7750</v>
      </c>
      <c r="CF5376" s="354" t="s">
        <v>2278</v>
      </c>
      <c r="CG5376" s="355" t="s">
        <v>685</v>
      </c>
      <c r="CH5376" s="356">
        <v>161700</v>
      </c>
      <c r="CI5376" s="357">
        <v>45717</v>
      </c>
    </row>
    <row r="5377" spans="79:87">
      <c r="CA5377" s="351">
        <v>5374</v>
      </c>
      <c r="CB5377" s="358"/>
      <c r="CC5377" s="360" t="s">
        <v>4807</v>
      </c>
      <c r="CD5377" s="353" t="s">
        <v>1915</v>
      </c>
      <c r="CE5377" s="360" t="s">
        <v>7750</v>
      </c>
      <c r="CF5377" s="354" t="s">
        <v>2580</v>
      </c>
      <c r="CG5377" s="355" t="s">
        <v>823</v>
      </c>
      <c r="CH5377" s="356">
        <v>20500</v>
      </c>
      <c r="CI5377" s="357">
        <v>45717</v>
      </c>
    </row>
    <row r="5378" spans="79:87">
      <c r="CA5378" s="351">
        <v>5375</v>
      </c>
      <c r="CB5378" s="358"/>
      <c r="CC5378" s="360" t="s">
        <v>4807</v>
      </c>
      <c r="CD5378" s="353" t="s">
        <v>1915</v>
      </c>
      <c r="CE5378" s="360" t="s">
        <v>7750</v>
      </c>
      <c r="CF5378" s="354" t="s">
        <v>2679</v>
      </c>
      <c r="CG5378" s="355" t="s">
        <v>627</v>
      </c>
      <c r="CH5378" s="356">
        <v>154500</v>
      </c>
      <c r="CI5378" s="357">
        <v>45689</v>
      </c>
    </row>
    <row r="5379" spans="79:87">
      <c r="CA5379" s="351">
        <v>5376</v>
      </c>
      <c r="CB5379" s="358"/>
      <c r="CC5379" s="360" t="s">
        <v>4807</v>
      </c>
      <c r="CD5379" s="353" t="s">
        <v>8821</v>
      </c>
      <c r="CE5379" s="360" t="s">
        <v>7962</v>
      </c>
      <c r="CF5379" s="354" t="s">
        <v>2072</v>
      </c>
      <c r="CG5379" s="355" t="s">
        <v>800</v>
      </c>
      <c r="CH5379" s="356">
        <v>19000</v>
      </c>
      <c r="CI5379" s="357">
        <v>45658</v>
      </c>
    </row>
    <row r="5380" spans="79:87">
      <c r="CA5380" s="351">
        <v>5377</v>
      </c>
      <c r="CB5380" s="358"/>
      <c r="CC5380" s="360" t="s">
        <v>4807</v>
      </c>
      <c r="CD5380" s="353" t="s">
        <v>8822</v>
      </c>
      <c r="CE5380" s="360" t="s">
        <v>8501</v>
      </c>
      <c r="CF5380" s="354" t="s">
        <v>2732</v>
      </c>
      <c r="CG5380" s="355" t="s">
        <v>802</v>
      </c>
      <c r="CH5380" s="356">
        <v>29000</v>
      </c>
      <c r="CI5380" s="357">
        <v>45717</v>
      </c>
    </row>
    <row r="5381" spans="79:87">
      <c r="CA5381" s="351">
        <v>5378</v>
      </c>
      <c r="CB5381" s="358"/>
      <c r="CC5381" s="360" t="s">
        <v>4807</v>
      </c>
      <c r="CD5381" s="353" t="s">
        <v>8823</v>
      </c>
      <c r="CE5381" s="360" t="s">
        <v>8621</v>
      </c>
      <c r="CF5381" s="354" t="s">
        <v>2827</v>
      </c>
      <c r="CG5381" s="355" t="s">
        <v>627</v>
      </c>
      <c r="CH5381" s="356">
        <v>-3090</v>
      </c>
      <c r="CI5381" s="357">
        <v>45717</v>
      </c>
    </row>
    <row r="5382" spans="79:87">
      <c r="CA5382" s="351">
        <v>5379</v>
      </c>
      <c r="CB5382" s="358"/>
      <c r="CC5382" s="360" t="s">
        <v>4807</v>
      </c>
      <c r="CD5382" s="353" t="s">
        <v>8824</v>
      </c>
      <c r="CE5382" s="360" t="s">
        <v>8825</v>
      </c>
      <c r="CF5382" s="354" t="s">
        <v>2065</v>
      </c>
      <c r="CG5382" s="355" t="s">
        <v>811</v>
      </c>
      <c r="CH5382" s="353">
        <v>15000</v>
      </c>
      <c r="CI5382" s="357">
        <v>45717</v>
      </c>
    </row>
    <row r="5383" spans="79:87">
      <c r="CA5383" s="351">
        <v>5380</v>
      </c>
      <c r="CB5383" s="358"/>
      <c r="CC5383" s="360" t="s">
        <v>4807</v>
      </c>
      <c r="CD5383" s="353" t="s">
        <v>8826</v>
      </c>
      <c r="CE5383" s="360" t="s">
        <v>7831</v>
      </c>
      <c r="CF5383" s="354" t="s">
        <v>2147</v>
      </c>
      <c r="CG5383" s="355" t="s">
        <v>752</v>
      </c>
      <c r="CH5383" s="353">
        <v>16500</v>
      </c>
      <c r="CI5383" s="357">
        <v>45717</v>
      </c>
    </row>
    <row r="5384" spans="79:87">
      <c r="CA5384" s="351">
        <v>5381</v>
      </c>
      <c r="CB5384" s="358"/>
      <c r="CC5384" s="360" t="s">
        <v>4807</v>
      </c>
      <c r="CD5384" s="353" t="s">
        <v>8826</v>
      </c>
      <c r="CE5384" s="360" t="s">
        <v>7831</v>
      </c>
      <c r="CF5384" s="354" t="s">
        <v>2305</v>
      </c>
      <c r="CG5384" s="355" t="s">
        <v>639</v>
      </c>
      <c r="CH5384" s="356">
        <v>-21750</v>
      </c>
      <c r="CI5384" s="357">
        <v>45717</v>
      </c>
    </row>
    <row r="5385" spans="79:87">
      <c r="CA5385" s="351">
        <v>5382</v>
      </c>
      <c r="CB5385" s="358"/>
      <c r="CC5385" s="360" t="s">
        <v>4807</v>
      </c>
      <c r="CD5385" s="353" t="s">
        <v>8826</v>
      </c>
      <c r="CE5385" s="360" t="s">
        <v>7831</v>
      </c>
      <c r="CF5385" s="354" t="s">
        <v>2869</v>
      </c>
      <c r="CG5385" s="355" t="s">
        <v>668</v>
      </c>
      <c r="CH5385" s="353">
        <v>-19110</v>
      </c>
      <c r="CI5385" s="357">
        <v>45717</v>
      </c>
    </row>
    <row r="5386" spans="79:87">
      <c r="CA5386" s="351">
        <v>5383</v>
      </c>
      <c r="CB5386" s="358"/>
      <c r="CC5386" s="360" t="s">
        <v>4807</v>
      </c>
      <c r="CD5386" s="353" t="s">
        <v>8826</v>
      </c>
      <c r="CE5386" s="360" t="s">
        <v>7831</v>
      </c>
      <c r="CF5386" s="354" t="s">
        <v>2290</v>
      </c>
      <c r="CG5386" s="355" t="s">
        <v>712</v>
      </c>
      <c r="CH5386" s="353">
        <v>14400</v>
      </c>
      <c r="CI5386" s="357">
        <v>45717</v>
      </c>
    </row>
    <row r="5387" spans="79:87">
      <c r="CA5387" s="351">
        <v>5384</v>
      </c>
      <c r="CB5387" s="358"/>
      <c r="CC5387" s="360" t="s">
        <v>4807</v>
      </c>
      <c r="CD5387" s="353" t="s">
        <v>8826</v>
      </c>
      <c r="CE5387" s="360" t="s">
        <v>7831</v>
      </c>
      <c r="CF5387" s="354" t="s">
        <v>2290</v>
      </c>
      <c r="CG5387" s="355" t="s">
        <v>712</v>
      </c>
      <c r="CH5387" s="356">
        <v>72000</v>
      </c>
      <c r="CI5387" s="357">
        <v>45689</v>
      </c>
    </row>
    <row r="5388" spans="79:87">
      <c r="CA5388" s="351">
        <v>5385</v>
      </c>
      <c r="CB5388" s="358"/>
      <c r="CC5388" s="360" t="s">
        <v>4807</v>
      </c>
      <c r="CD5388" s="353" t="s">
        <v>8826</v>
      </c>
      <c r="CE5388" s="360" t="s">
        <v>7831</v>
      </c>
      <c r="CF5388" s="354" t="s">
        <v>7753</v>
      </c>
      <c r="CG5388" s="355" t="s">
        <v>747</v>
      </c>
      <c r="CH5388" s="356">
        <v>28380</v>
      </c>
      <c r="CI5388" s="357">
        <v>45658</v>
      </c>
    </row>
    <row r="5389" spans="79:87">
      <c r="CA5389" s="351">
        <v>5386</v>
      </c>
      <c r="CB5389" s="358"/>
      <c r="CC5389" s="360" t="s">
        <v>4807</v>
      </c>
      <c r="CD5389" s="353" t="s">
        <v>5947</v>
      </c>
      <c r="CE5389" s="360" t="s">
        <v>8827</v>
      </c>
      <c r="CF5389" s="354" t="s">
        <v>2065</v>
      </c>
      <c r="CG5389" s="355" t="s">
        <v>811</v>
      </c>
      <c r="CH5389" s="356">
        <v>15000</v>
      </c>
      <c r="CI5389" s="357">
        <v>45717</v>
      </c>
    </row>
    <row r="5390" spans="79:87">
      <c r="CA5390" s="351">
        <v>5387</v>
      </c>
      <c r="CB5390" s="358"/>
      <c r="CC5390" s="360" t="s">
        <v>8828</v>
      </c>
      <c r="CD5390" s="353" t="s">
        <v>8088</v>
      </c>
      <c r="CE5390" s="360" t="s">
        <v>7851</v>
      </c>
      <c r="CF5390" s="354" t="s">
        <v>2092</v>
      </c>
      <c r="CG5390" s="355" t="s">
        <v>812</v>
      </c>
      <c r="CH5390" s="356">
        <v>11500</v>
      </c>
      <c r="CI5390" s="357">
        <v>45717</v>
      </c>
    </row>
    <row r="5391" spans="79:87">
      <c r="CA5391" s="351">
        <v>5388</v>
      </c>
      <c r="CB5391" s="358"/>
      <c r="CC5391" s="360" t="s">
        <v>8828</v>
      </c>
      <c r="CD5391" s="353" t="s">
        <v>8088</v>
      </c>
      <c r="CE5391" s="360" t="s">
        <v>7851</v>
      </c>
      <c r="CF5391" s="354" t="s">
        <v>2198</v>
      </c>
      <c r="CG5391" s="355" t="s">
        <v>2199</v>
      </c>
      <c r="CH5391" s="356">
        <v>25000</v>
      </c>
      <c r="CI5391" s="357">
        <v>45717</v>
      </c>
    </row>
    <row r="5392" spans="79:87">
      <c r="CA5392" s="351">
        <v>5389</v>
      </c>
      <c r="CB5392" s="358"/>
      <c r="CC5392" s="360" t="s">
        <v>4807</v>
      </c>
      <c r="CD5392" s="353" t="s">
        <v>8829</v>
      </c>
      <c r="CE5392" s="360" t="s">
        <v>8803</v>
      </c>
      <c r="CF5392" s="354" t="s">
        <v>2131</v>
      </c>
      <c r="CG5392" s="355" t="s">
        <v>808</v>
      </c>
      <c r="CH5392" s="356">
        <v>30000</v>
      </c>
      <c r="CI5392" s="357">
        <v>45717</v>
      </c>
    </row>
    <row r="5393" spans="79:87">
      <c r="CA5393" s="351">
        <v>5390</v>
      </c>
      <c r="CB5393" s="358"/>
      <c r="CC5393" s="360" t="s">
        <v>4807</v>
      </c>
      <c r="CD5393" s="353" t="s">
        <v>8830</v>
      </c>
      <c r="CE5393" s="360" t="s">
        <v>8831</v>
      </c>
      <c r="CF5393" s="354" t="s">
        <v>2147</v>
      </c>
      <c r="CG5393" s="355" t="s">
        <v>752</v>
      </c>
      <c r="CH5393" s="356">
        <v>5500</v>
      </c>
      <c r="CI5393" s="357">
        <v>45717</v>
      </c>
    </row>
    <row r="5394" spans="79:87">
      <c r="CA5394" s="351">
        <v>5391</v>
      </c>
      <c r="CB5394" s="358"/>
      <c r="CC5394" s="360" t="s">
        <v>4807</v>
      </c>
      <c r="CD5394" s="353" t="s">
        <v>8832</v>
      </c>
      <c r="CE5394" s="360" t="s">
        <v>8602</v>
      </c>
      <c r="CF5394" s="354" t="s">
        <v>2732</v>
      </c>
      <c r="CG5394" s="355" t="s">
        <v>802</v>
      </c>
      <c r="CH5394" s="356">
        <v>2900000</v>
      </c>
      <c r="CI5394" s="357">
        <v>45717</v>
      </c>
    </row>
    <row r="5395" spans="79:87">
      <c r="CA5395" s="351">
        <v>5392</v>
      </c>
      <c r="CB5395" s="358"/>
      <c r="CC5395" s="360" t="s">
        <v>4807</v>
      </c>
      <c r="CD5395" s="353" t="s">
        <v>119</v>
      </c>
      <c r="CE5395" s="360" t="s">
        <v>7787</v>
      </c>
      <c r="CF5395" s="354" t="s">
        <v>2856</v>
      </c>
      <c r="CG5395" s="355" t="s">
        <v>693</v>
      </c>
      <c r="CH5395" s="356">
        <v>58000</v>
      </c>
      <c r="CI5395" s="357">
        <v>45717</v>
      </c>
    </row>
    <row r="5396" spans="79:87">
      <c r="CA5396" s="351">
        <v>5393</v>
      </c>
      <c r="CB5396" s="358"/>
      <c r="CC5396" s="360" t="s">
        <v>4807</v>
      </c>
      <c r="CD5396" s="353" t="s">
        <v>119</v>
      </c>
      <c r="CE5396" s="360" t="s">
        <v>7787</v>
      </c>
      <c r="CF5396" s="354" t="s">
        <v>3774</v>
      </c>
      <c r="CG5396" s="355" t="s">
        <v>809</v>
      </c>
      <c r="CH5396" s="356">
        <v>64000</v>
      </c>
      <c r="CI5396" s="357">
        <v>45689</v>
      </c>
    </row>
    <row r="5397" spans="79:87">
      <c r="CA5397" s="351">
        <v>5394</v>
      </c>
      <c r="CB5397" s="358"/>
      <c r="CC5397" s="360" t="s">
        <v>4807</v>
      </c>
      <c r="CD5397" s="353" t="s">
        <v>119</v>
      </c>
      <c r="CE5397" s="360" t="s">
        <v>7787</v>
      </c>
      <c r="CF5397" s="354" t="s">
        <v>2278</v>
      </c>
      <c r="CG5397" s="355" t="s">
        <v>685</v>
      </c>
      <c r="CH5397" s="356">
        <v>64680</v>
      </c>
      <c r="CI5397" s="357">
        <v>45658</v>
      </c>
    </row>
    <row r="5398" spans="79:87">
      <c r="CA5398" s="351">
        <v>5395</v>
      </c>
      <c r="CB5398" s="358"/>
      <c r="CC5398" s="360" t="s">
        <v>4807</v>
      </c>
      <c r="CD5398" s="353" t="s">
        <v>119</v>
      </c>
      <c r="CE5398" s="360" t="s">
        <v>7787</v>
      </c>
      <c r="CF5398" s="354" t="s">
        <v>2147</v>
      </c>
      <c r="CG5398" s="355" t="s">
        <v>752</v>
      </c>
      <c r="CH5398" s="356">
        <v>110000</v>
      </c>
      <c r="CI5398" s="357">
        <v>45717</v>
      </c>
    </row>
    <row r="5399" spans="79:87">
      <c r="CA5399" s="351">
        <v>5396</v>
      </c>
      <c r="CB5399" s="358"/>
      <c r="CC5399" s="360" t="s">
        <v>4807</v>
      </c>
      <c r="CD5399" s="353" t="s">
        <v>119</v>
      </c>
      <c r="CE5399" s="360" t="s">
        <v>7787</v>
      </c>
      <c r="CF5399" s="354" t="s">
        <v>2278</v>
      </c>
      <c r="CG5399" s="355" t="s">
        <v>685</v>
      </c>
      <c r="CH5399" s="356">
        <v>161700</v>
      </c>
      <c r="CI5399" s="357">
        <v>45717</v>
      </c>
    </row>
    <row r="5400" spans="79:87">
      <c r="CA5400" s="351">
        <v>5397</v>
      </c>
      <c r="CB5400" s="358"/>
      <c r="CC5400" s="360" t="s">
        <v>4807</v>
      </c>
      <c r="CD5400" s="353" t="s">
        <v>119</v>
      </c>
      <c r="CE5400" s="360" t="s">
        <v>7787</v>
      </c>
      <c r="CF5400" s="354" t="s">
        <v>2278</v>
      </c>
      <c r="CG5400" s="355" t="s">
        <v>685</v>
      </c>
      <c r="CH5400" s="356">
        <v>129360</v>
      </c>
      <c r="CI5400" s="357">
        <v>45717</v>
      </c>
    </row>
    <row r="5401" spans="79:87">
      <c r="CA5401" s="351">
        <v>5398</v>
      </c>
      <c r="CB5401" s="358"/>
      <c r="CC5401" s="360" t="s">
        <v>4807</v>
      </c>
      <c r="CD5401" s="353" t="s">
        <v>119</v>
      </c>
      <c r="CE5401" s="360" t="s">
        <v>7787</v>
      </c>
      <c r="CF5401" s="354" t="s">
        <v>2147</v>
      </c>
      <c r="CG5401" s="355" t="s">
        <v>752</v>
      </c>
      <c r="CH5401" s="356">
        <v>55000</v>
      </c>
      <c r="CI5401" s="357">
        <v>45717</v>
      </c>
    </row>
    <row r="5402" spans="79:87">
      <c r="CA5402" s="351">
        <v>5399</v>
      </c>
      <c r="CB5402" s="358"/>
      <c r="CC5402" s="360" t="s">
        <v>4807</v>
      </c>
      <c r="CD5402" s="353" t="s">
        <v>119</v>
      </c>
      <c r="CE5402" s="360" t="s">
        <v>7787</v>
      </c>
      <c r="CF5402" s="354" t="s">
        <v>2278</v>
      </c>
      <c r="CG5402" s="355" t="s">
        <v>685</v>
      </c>
      <c r="CH5402" s="356">
        <v>97020</v>
      </c>
      <c r="CI5402" s="357">
        <v>45717</v>
      </c>
    </row>
    <row r="5403" spans="79:87">
      <c r="CA5403" s="351">
        <v>5400</v>
      </c>
      <c r="CB5403" s="358"/>
      <c r="CC5403" s="360" t="s">
        <v>4807</v>
      </c>
      <c r="CD5403" s="353" t="s">
        <v>119</v>
      </c>
      <c r="CE5403" s="360" t="s">
        <v>7787</v>
      </c>
      <c r="CF5403" s="354" t="s">
        <v>2278</v>
      </c>
      <c r="CG5403" s="355" t="s">
        <v>685</v>
      </c>
      <c r="CH5403" s="356">
        <v>161700</v>
      </c>
      <c r="CI5403" s="357">
        <v>45717</v>
      </c>
    </row>
    <row r="5404" spans="79:87">
      <c r="CA5404" s="351">
        <v>5401</v>
      </c>
      <c r="CB5404" s="358"/>
      <c r="CC5404" s="360" t="s">
        <v>4807</v>
      </c>
      <c r="CD5404" s="353" t="s">
        <v>2031</v>
      </c>
      <c r="CE5404" s="360" t="s">
        <v>8502</v>
      </c>
      <c r="CF5404" s="354" t="s">
        <v>2147</v>
      </c>
      <c r="CG5404" s="355" t="s">
        <v>752</v>
      </c>
      <c r="CH5404" s="353">
        <v>11000</v>
      </c>
      <c r="CI5404" s="357">
        <v>45717</v>
      </c>
    </row>
    <row r="5405" spans="79:87">
      <c r="CA5405" s="351">
        <v>5402</v>
      </c>
      <c r="CB5405" s="358"/>
      <c r="CC5405" s="360" t="s">
        <v>4807</v>
      </c>
      <c r="CD5405" s="353" t="s">
        <v>2031</v>
      </c>
      <c r="CE5405" s="360" t="s">
        <v>8502</v>
      </c>
      <c r="CF5405" s="354" t="s">
        <v>7752</v>
      </c>
      <c r="CG5405" s="355" t="s">
        <v>786</v>
      </c>
      <c r="CH5405" s="353">
        <v>59500</v>
      </c>
      <c r="CI5405" s="357">
        <v>45689</v>
      </c>
    </row>
    <row r="5406" spans="79:87">
      <c r="CA5406" s="351">
        <v>5403</v>
      </c>
      <c r="CB5406" s="358"/>
      <c r="CC5406" s="360" t="s">
        <v>4807</v>
      </c>
      <c r="CD5406" s="353" t="s">
        <v>2031</v>
      </c>
      <c r="CE5406" s="360" t="s">
        <v>8502</v>
      </c>
      <c r="CF5406" s="354" t="s">
        <v>2703</v>
      </c>
      <c r="CG5406" s="355" t="s">
        <v>689</v>
      </c>
      <c r="CH5406" s="356">
        <v>26280</v>
      </c>
      <c r="CI5406" s="357">
        <v>45658</v>
      </c>
    </row>
    <row r="5407" spans="79:87">
      <c r="CA5407" s="351">
        <v>5404</v>
      </c>
      <c r="CB5407" s="358"/>
      <c r="CC5407" s="360" t="s">
        <v>4807</v>
      </c>
      <c r="CD5407" s="353" t="s">
        <v>2031</v>
      </c>
      <c r="CE5407" s="360" t="s">
        <v>8502</v>
      </c>
      <c r="CF5407" s="354" t="s">
        <v>2147</v>
      </c>
      <c r="CG5407" s="355" t="s">
        <v>752</v>
      </c>
      <c r="CH5407" s="356">
        <v>11000</v>
      </c>
      <c r="CI5407" s="357">
        <v>45717</v>
      </c>
    </row>
    <row r="5408" spans="79:87">
      <c r="CA5408" s="351">
        <v>5405</v>
      </c>
      <c r="CB5408" s="358"/>
      <c r="CC5408" s="360" t="s">
        <v>4807</v>
      </c>
      <c r="CD5408" s="353" t="s">
        <v>2031</v>
      </c>
      <c r="CE5408" s="360" t="s">
        <v>8502</v>
      </c>
      <c r="CF5408" s="354" t="s">
        <v>2147</v>
      </c>
      <c r="CG5408" s="355" t="s">
        <v>752</v>
      </c>
      <c r="CH5408" s="356">
        <v>5500</v>
      </c>
      <c r="CI5408" s="357">
        <v>45717</v>
      </c>
    </row>
    <row r="5409" spans="79:87">
      <c r="CA5409" s="351">
        <v>5406</v>
      </c>
      <c r="CB5409" s="358"/>
      <c r="CC5409" s="360" t="s">
        <v>4807</v>
      </c>
      <c r="CD5409" s="353" t="s">
        <v>2031</v>
      </c>
      <c r="CE5409" s="360" t="s">
        <v>8502</v>
      </c>
      <c r="CF5409" s="354" t="s">
        <v>2147</v>
      </c>
      <c r="CG5409" s="355" t="s">
        <v>752</v>
      </c>
      <c r="CH5409" s="356">
        <v>11000</v>
      </c>
      <c r="CI5409" s="357">
        <v>45717</v>
      </c>
    </row>
    <row r="5410" spans="79:87">
      <c r="CA5410" s="351">
        <v>5407</v>
      </c>
      <c r="CB5410" s="358"/>
      <c r="CC5410" s="360" t="s">
        <v>4807</v>
      </c>
      <c r="CD5410" s="353" t="s">
        <v>2031</v>
      </c>
      <c r="CE5410" s="360" t="s">
        <v>8502</v>
      </c>
      <c r="CF5410" s="354" t="s">
        <v>2831</v>
      </c>
      <c r="CG5410" s="355" t="s">
        <v>671</v>
      </c>
      <c r="CH5410" s="353">
        <v>39780</v>
      </c>
      <c r="CI5410" s="357">
        <v>45717</v>
      </c>
    </row>
    <row r="5411" spans="79:87">
      <c r="CA5411" s="351">
        <v>5408</v>
      </c>
      <c r="CB5411" s="358"/>
      <c r="CC5411" s="360" t="s">
        <v>4807</v>
      </c>
      <c r="CD5411" s="353" t="s">
        <v>2031</v>
      </c>
      <c r="CE5411" s="360" t="s">
        <v>8502</v>
      </c>
      <c r="CF5411" s="354" t="s">
        <v>2147</v>
      </c>
      <c r="CG5411" s="355" t="s">
        <v>752</v>
      </c>
      <c r="CH5411" s="353">
        <v>5500</v>
      </c>
      <c r="CI5411" s="357">
        <v>45717</v>
      </c>
    </row>
    <row r="5412" spans="79:87">
      <c r="CA5412" s="351">
        <v>5409</v>
      </c>
      <c r="CB5412" s="358"/>
      <c r="CC5412" s="360" t="s">
        <v>4807</v>
      </c>
      <c r="CD5412" s="353" t="s">
        <v>2031</v>
      </c>
      <c r="CE5412" s="360" t="s">
        <v>8502</v>
      </c>
      <c r="CF5412" s="354" t="s">
        <v>2831</v>
      </c>
      <c r="CG5412" s="355" t="s">
        <v>671</v>
      </c>
      <c r="CH5412" s="353">
        <v>39780</v>
      </c>
      <c r="CI5412" s="357">
        <v>45717</v>
      </c>
    </row>
    <row r="5413" spans="79:87">
      <c r="CA5413" s="351">
        <v>5410</v>
      </c>
      <c r="CB5413" s="358"/>
      <c r="CC5413" s="360" t="s">
        <v>4807</v>
      </c>
      <c r="CD5413" s="353" t="s">
        <v>2031</v>
      </c>
      <c r="CE5413" s="360" t="s">
        <v>8502</v>
      </c>
      <c r="CF5413" s="354" t="s">
        <v>7950</v>
      </c>
      <c r="CG5413" s="355" t="s">
        <v>695</v>
      </c>
      <c r="CH5413" s="356">
        <v>53520</v>
      </c>
      <c r="CI5413" s="357">
        <v>45717</v>
      </c>
    </row>
    <row r="5414" spans="79:87">
      <c r="CA5414" s="351">
        <v>5411</v>
      </c>
      <c r="CB5414" s="358"/>
      <c r="CC5414" s="360" t="s">
        <v>4807</v>
      </c>
      <c r="CD5414" s="353" t="s">
        <v>2031</v>
      </c>
      <c r="CE5414" s="360" t="s">
        <v>8502</v>
      </c>
      <c r="CF5414" s="354" t="s">
        <v>2147</v>
      </c>
      <c r="CG5414" s="355" t="s">
        <v>752</v>
      </c>
      <c r="CH5414" s="356">
        <v>11000</v>
      </c>
      <c r="CI5414" s="357">
        <v>45689</v>
      </c>
    </row>
    <row r="5415" spans="79:87">
      <c r="CA5415" s="351">
        <v>5412</v>
      </c>
      <c r="CB5415" s="358"/>
      <c r="CC5415" s="360" t="s">
        <v>4807</v>
      </c>
      <c r="CD5415" s="353" t="s">
        <v>2031</v>
      </c>
      <c r="CE5415" s="360" t="s">
        <v>8502</v>
      </c>
      <c r="CF5415" s="354" t="s">
        <v>2831</v>
      </c>
      <c r="CG5415" s="355" t="s">
        <v>671</v>
      </c>
      <c r="CH5415" s="356">
        <v>19890</v>
      </c>
      <c r="CI5415" s="357">
        <v>45658</v>
      </c>
    </row>
    <row r="5416" spans="79:87">
      <c r="CA5416" s="351">
        <v>5413</v>
      </c>
      <c r="CB5416" s="358"/>
      <c r="CC5416" s="360" t="s">
        <v>4807</v>
      </c>
      <c r="CD5416" s="353" t="s">
        <v>2031</v>
      </c>
      <c r="CE5416" s="360" t="s">
        <v>8502</v>
      </c>
      <c r="CF5416" s="354" t="s">
        <v>2147</v>
      </c>
      <c r="CG5416" s="355" t="s">
        <v>752</v>
      </c>
      <c r="CH5416" s="356">
        <v>5500</v>
      </c>
      <c r="CI5416" s="357">
        <v>45717</v>
      </c>
    </row>
    <row r="5417" spans="79:87">
      <c r="CA5417" s="351">
        <v>5414</v>
      </c>
      <c r="CB5417" s="358"/>
      <c r="CC5417" s="360" t="s">
        <v>4807</v>
      </c>
      <c r="CD5417" s="353" t="s">
        <v>2031</v>
      </c>
      <c r="CE5417" s="360" t="s">
        <v>8502</v>
      </c>
      <c r="CF5417" s="354" t="s">
        <v>2147</v>
      </c>
      <c r="CG5417" s="355" t="s">
        <v>752</v>
      </c>
      <c r="CH5417" s="356">
        <v>11000</v>
      </c>
      <c r="CI5417" s="357">
        <v>45717</v>
      </c>
    </row>
    <row r="5418" spans="79:87">
      <c r="CA5418" s="351">
        <v>5415</v>
      </c>
      <c r="CB5418" s="358"/>
      <c r="CC5418" s="360" t="s">
        <v>4807</v>
      </c>
      <c r="CD5418" s="353" t="s">
        <v>8833</v>
      </c>
      <c r="CE5418" s="360" t="s">
        <v>7781</v>
      </c>
      <c r="CF5418" s="354" t="s">
        <v>2707</v>
      </c>
      <c r="CG5418" s="355" t="s">
        <v>631</v>
      </c>
      <c r="CH5418" s="356">
        <v>6900</v>
      </c>
      <c r="CI5418" s="357">
        <v>45717</v>
      </c>
    </row>
    <row r="5419" spans="79:87">
      <c r="CA5419" s="351">
        <v>5416</v>
      </c>
      <c r="CB5419" s="358"/>
      <c r="CC5419" s="360" t="s">
        <v>4807</v>
      </c>
      <c r="CD5419" s="353" t="s">
        <v>1927</v>
      </c>
      <c r="CE5419" s="360" t="s">
        <v>8834</v>
      </c>
      <c r="CF5419" s="354" t="s">
        <v>3946</v>
      </c>
      <c r="CG5419" s="355" t="s">
        <v>689</v>
      </c>
      <c r="CH5419" s="356">
        <v>219000</v>
      </c>
      <c r="CI5419" s="357">
        <v>45717</v>
      </c>
    </row>
    <row r="5420" spans="79:87">
      <c r="CA5420" s="351">
        <v>5417</v>
      </c>
      <c r="CB5420" s="358"/>
      <c r="CC5420" s="360" t="s">
        <v>4807</v>
      </c>
      <c r="CD5420" s="353" t="s">
        <v>8835</v>
      </c>
      <c r="CE5420" s="360" t="s">
        <v>8836</v>
      </c>
      <c r="CF5420" s="354" t="s">
        <v>2732</v>
      </c>
      <c r="CG5420" s="355" t="s">
        <v>802</v>
      </c>
      <c r="CH5420" s="356">
        <v>29000</v>
      </c>
      <c r="CI5420" s="357">
        <v>45717</v>
      </c>
    </row>
    <row r="5421" spans="79:87">
      <c r="CA5421" s="351">
        <v>5418</v>
      </c>
      <c r="CB5421" s="358"/>
      <c r="CC5421" s="360" t="s">
        <v>4807</v>
      </c>
      <c r="CD5421" s="353" t="s">
        <v>2000</v>
      </c>
      <c r="CE5421" s="360" t="s">
        <v>8552</v>
      </c>
      <c r="CF5421" s="354" t="s">
        <v>2147</v>
      </c>
      <c r="CG5421" s="355" t="s">
        <v>752</v>
      </c>
      <c r="CH5421" s="356">
        <v>5500</v>
      </c>
      <c r="CI5421" s="357">
        <v>45717</v>
      </c>
    </row>
    <row r="5422" spans="79:87">
      <c r="CA5422" s="351">
        <v>5419</v>
      </c>
      <c r="CB5422" s="358"/>
      <c r="CC5422" s="360" t="s">
        <v>4807</v>
      </c>
      <c r="CD5422" s="353" t="s">
        <v>2000</v>
      </c>
      <c r="CE5422" s="360" t="s">
        <v>8552</v>
      </c>
      <c r="CF5422" s="354" t="s">
        <v>2147</v>
      </c>
      <c r="CG5422" s="355" t="s">
        <v>752</v>
      </c>
      <c r="CH5422" s="356">
        <v>16500</v>
      </c>
      <c r="CI5422" s="357">
        <v>45717</v>
      </c>
    </row>
    <row r="5423" spans="79:87">
      <c r="CA5423" s="351">
        <v>5420</v>
      </c>
      <c r="CB5423" s="358"/>
      <c r="CC5423" s="360" t="s">
        <v>4807</v>
      </c>
      <c r="CD5423" s="353" t="s">
        <v>2000</v>
      </c>
      <c r="CE5423" s="360" t="s">
        <v>8552</v>
      </c>
      <c r="CF5423" s="354" t="s">
        <v>2147</v>
      </c>
      <c r="CG5423" s="355" t="s">
        <v>752</v>
      </c>
      <c r="CH5423" s="356">
        <v>11000</v>
      </c>
      <c r="CI5423" s="357">
        <v>45689</v>
      </c>
    </row>
    <row r="5424" spans="79:87">
      <c r="CA5424" s="351">
        <v>5421</v>
      </c>
      <c r="CB5424" s="358"/>
      <c r="CC5424" s="360" t="s">
        <v>4807</v>
      </c>
      <c r="CD5424" s="353" t="s">
        <v>8837</v>
      </c>
      <c r="CE5424" s="360" t="s">
        <v>7805</v>
      </c>
      <c r="CF5424" s="354" t="s">
        <v>7784</v>
      </c>
      <c r="CG5424" s="355" t="s">
        <v>7785</v>
      </c>
      <c r="CH5424" s="356">
        <v>38700</v>
      </c>
      <c r="CI5424" s="357">
        <v>45658</v>
      </c>
    </row>
    <row r="5425" spans="79:87">
      <c r="CA5425" s="351">
        <v>5422</v>
      </c>
      <c r="CB5425" s="358"/>
      <c r="CC5425" s="360" t="s">
        <v>4807</v>
      </c>
      <c r="CD5425" s="353" t="s">
        <v>8837</v>
      </c>
      <c r="CE5425" s="360" t="s">
        <v>7805</v>
      </c>
      <c r="CF5425" s="354" t="s">
        <v>7784</v>
      </c>
      <c r="CG5425" s="355" t="s">
        <v>7785</v>
      </c>
      <c r="CH5425" s="356">
        <v>38700</v>
      </c>
      <c r="CI5425" s="357">
        <v>45717</v>
      </c>
    </row>
    <row r="5426" spans="79:87">
      <c r="CA5426" s="351">
        <v>5423</v>
      </c>
      <c r="CB5426" s="358"/>
      <c r="CC5426" s="360" t="s">
        <v>4807</v>
      </c>
      <c r="CD5426" s="353" t="s">
        <v>8837</v>
      </c>
      <c r="CE5426" s="360" t="s">
        <v>7805</v>
      </c>
      <c r="CF5426" s="354" t="s">
        <v>7784</v>
      </c>
      <c r="CG5426" s="355" t="s">
        <v>7785</v>
      </c>
      <c r="CH5426" s="356">
        <v>116100</v>
      </c>
      <c r="CI5426" s="357">
        <v>45717</v>
      </c>
    </row>
    <row r="5427" spans="79:87">
      <c r="CA5427" s="351">
        <v>5424</v>
      </c>
      <c r="CB5427" s="358"/>
      <c r="CC5427" s="360" t="s">
        <v>4807</v>
      </c>
      <c r="CD5427" s="353" t="s">
        <v>8837</v>
      </c>
      <c r="CE5427" s="360" t="s">
        <v>7805</v>
      </c>
      <c r="CF5427" s="354" t="s">
        <v>7784</v>
      </c>
      <c r="CG5427" s="355" t="s">
        <v>7785</v>
      </c>
      <c r="CH5427" s="356">
        <v>77400</v>
      </c>
      <c r="CI5427" s="357">
        <v>45717</v>
      </c>
    </row>
    <row r="5428" spans="79:87">
      <c r="CA5428" s="351">
        <v>5425</v>
      </c>
      <c r="CB5428" s="358"/>
      <c r="CC5428" s="360" t="s">
        <v>4807</v>
      </c>
      <c r="CD5428" s="353" t="s">
        <v>8837</v>
      </c>
      <c r="CE5428" s="360" t="s">
        <v>7805</v>
      </c>
      <c r="CF5428" s="354" t="s">
        <v>7784</v>
      </c>
      <c r="CG5428" s="355" t="s">
        <v>7785</v>
      </c>
      <c r="CH5428" s="356">
        <v>425700</v>
      </c>
      <c r="CI5428" s="357">
        <v>45717</v>
      </c>
    </row>
    <row r="5429" spans="79:87">
      <c r="CA5429" s="351">
        <v>5426</v>
      </c>
      <c r="CB5429" s="358"/>
      <c r="CC5429" s="360" t="s">
        <v>4807</v>
      </c>
      <c r="CD5429" s="353" t="s">
        <v>8837</v>
      </c>
      <c r="CE5429" s="360" t="s">
        <v>7805</v>
      </c>
      <c r="CF5429" s="354" t="s">
        <v>7784</v>
      </c>
      <c r="CG5429" s="355" t="s">
        <v>7785</v>
      </c>
      <c r="CH5429" s="356">
        <v>232200</v>
      </c>
      <c r="CI5429" s="357">
        <v>45717</v>
      </c>
    </row>
    <row r="5430" spans="79:87">
      <c r="CA5430" s="351">
        <v>5427</v>
      </c>
      <c r="CB5430" s="358"/>
      <c r="CC5430" s="360" t="s">
        <v>4807</v>
      </c>
      <c r="CD5430" s="353" t="s">
        <v>8838</v>
      </c>
      <c r="CE5430" s="360" t="s">
        <v>7819</v>
      </c>
      <c r="CF5430" s="354" t="s">
        <v>2072</v>
      </c>
      <c r="CG5430" s="355" t="s">
        <v>800</v>
      </c>
      <c r="CH5430" s="356">
        <v>19000</v>
      </c>
      <c r="CI5430" s="357">
        <v>45717</v>
      </c>
    </row>
    <row r="5431" spans="79:87">
      <c r="CA5431" s="351">
        <v>5428</v>
      </c>
      <c r="CB5431" s="358"/>
      <c r="CC5431" s="360" t="s">
        <v>4807</v>
      </c>
      <c r="CD5431" s="353" t="s">
        <v>8839</v>
      </c>
      <c r="CE5431" s="360" t="s">
        <v>7980</v>
      </c>
      <c r="CF5431" s="354" t="s">
        <v>6221</v>
      </c>
      <c r="CG5431" s="355" t="s">
        <v>783</v>
      </c>
      <c r="CH5431" s="356">
        <v>-1890</v>
      </c>
      <c r="CI5431" s="357">
        <v>45717</v>
      </c>
    </row>
    <row r="5432" spans="79:87">
      <c r="CA5432" s="351">
        <v>5429</v>
      </c>
      <c r="CB5432" s="358"/>
      <c r="CC5432" s="360" t="s">
        <v>4807</v>
      </c>
      <c r="CD5432" s="353" t="s">
        <v>1594</v>
      </c>
      <c r="CE5432" s="360" t="s">
        <v>8208</v>
      </c>
      <c r="CF5432" s="354" t="s">
        <v>2864</v>
      </c>
      <c r="CG5432" s="355" t="s">
        <v>640</v>
      </c>
      <c r="CH5432" s="356">
        <v>32580</v>
      </c>
      <c r="CI5432" s="357">
        <v>45689</v>
      </c>
    </row>
    <row r="5433" spans="79:87">
      <c r="CA5433" s="351">
        <v>5430</v>
      </c>
      <c r="CB5433" s="358"/>
      <c r="CC5433" s="360" t="s">
        <v>4807</v>
      </c>
      <c r="CD5433" s="353" t="s">
        <v>1594</v>
      </c>
      <c r="CE5433" s="360" t="s">
        <v>8208</v>
      </c>
      <c r="CF5433" s="354" t="s">
        <v>2325</v>
      </c>
      <c r="CG5433" s="355" t="s">
        <v>661</v>
      </c>
      <c r="CH5433" s="356">
        <v>31890</v>
      </c>
      <c r="CI5433" s="357">
        <v>45658</v>
      </c>
    </row>
    <row r="5434" spans="79:87">
      <c r="CA5434" s="351">
        <v>5431</v>
      </c>
      <c r="CB5434" s="358"/>
      <c r="CC5434" s="360" t="s">
        <v>4807</v>
      </c>
      <c r="CD5434" s="353" t="s">
        <v>1594</v>
      </c>
      <c r="CE5434" s="360" t="s">
        <v>8208</v>
      </c>
      <c r="CF5434" s="354" t="s">
        <v>2400</v>
      </c>
      <c r="CG5434" s="355" t="s">
        <v>801</v>
      </c>
      <c r="CH5434" s="356">
        <v>-49000</v>
      </c>
      <c r="CI5434" s="357">
        <v>45717</v>
      </c>
    </row>
    <row r="5435" spans="79:87">
      <c r="CA5435" s="351">
        <v>5432</v>
      </c>
      <c r="CB5435" s="358"/>
      <c r="CC5435" s="360" t="s">
        <v>4807</v>
      </c>
      <c r="CD5435" s="353" t="s">
        <v>1594</v>
      </c>
      <c r="CE5435" s="360" t="s">
        <v>8208</v>
      </c>
      <c r="CF5435" s="354" t="s">
        <v>2072</v>
      </c>
      <c r="CG5435" s="355" t="s">
        <v>800</v>
      </c>
      <c r="CH5435" s="356">
        <v>-19000</v>
      </c>
      <c r="CI5435" s="357">
        <v>45717</v>
      </c>
    </row>
    <row r="5436" spans="79:87">
      <c r="CA5436" s="351">
        <v>5433</v>
      </c>
      <c r="CB5436" s="358"/>
      <c r="CC5436" s="360" t="s">
        <v>4807</v>
      </c>
      <c r="CD5436" s="353" t="s">
        <v>1594</v>
      </c>
      <c r="CE5436" s="360" t="s">
        <v>8208</v>
      </c>
      <c r="CF5436" s="354" t="s">
        <v>2329</v>
      </c>
      <c r="CG5436" s="355" t="s">
        <v>663</v>
      </c>
      <c r="CH5436" s="356">
        <v>22830</v>
      </c>
      <c r="CI5436" s="357">
        <v>45717</v>
      </c>
    </row>
    <row r="5437" spans="79:87">
      <c r="CA5437" s="351">
        <v>5434</v>
      </c>
      <c r="CB5437" s="358"/>
      <c r="CC5437" s="360" t="s">
        <v>4807</v>
      </c>
      <c r="CD5437" s="353" t="s">
        <v>1594</v>
      </c>
      <c r="CE5437" s="360" t="s">
        <v>8208</v>
      </c>
      <c r="CF5437" s="354" t="s">
        <v>2147</v>
      </c>
      <c r="CG5437" s="355" t="s">
        <v>752</v>
      </c>
      <c r="CH5437" s="356">
        <v>27500</v>
      </c>
      <c r="CI5437" s="357">
        <v>45717</v>
      </c>
    </row>
    <row r="5438" spans="79:87">
      <c r="CA5438" s="351">
        <v>5435</v>
      </c>
      <c r="CB5438" s="358"/>
      <c r="CC5438" s="360" t="s">
        <v>4807</v>
      </c>
      <c r="CD5438" s="353" t="s">
        <v>1594</v>
      </c>
      <c r="CE5438" s="360" t="s">
        <v>8208</v>
      </c>
      <c r="CF5438" s="354" t="s">
        <v>7555</v>
      </c>
      <c r="CG5438" s="355" t="s">
        <v>662</v>
      </c>
      <c r="CH5438" s="356">
        <v>64440</v>
      </c>
      <c r="CI5438" s="357">
        <v>45717</v>
      </c>
    </row>
    <row r="5439" spans="79:87">
      <c r="CA5439" s="351">
        <v>5436</v>
      </c>
      <c r="CB5439" s="358"/>
      <c r="CC5439" s="360" t="s">
        <v>4807</v>
      </c>
      <c r="CD5439" s="353" t="s">
        <v>1594</v>
      </c>
      <c r="CE5439" s="360" t="s">
        <v>8208</v>
      </c>
      <c r="CF5439" s="354" t="s">
        <v>8556</v>
      </c>
      <c r="CG5439" s="355" t="s">
        <v>685</v>
      </c>
      <c r="CH5439" s="356">
        <v>-90552</v>
      </c>
      <c r="CI5439" s="357">
        <v>45717</v>
      </c>
    </row>
    <row r="5440" spans="79:87">
      <c r="CA5440" s="351">
        <v>5437</v>
      </c>
      <c r="CB5440" s="358"/>
      <c r="CC5440" s="360" t="s">
        <v>4807</v>
      </c>
      <c r="CD5440" s="353" t="s">
        <v>1594</v>
      </c>
      <c r="CE5440" s="360" t="s">
        <v>8208</v>
      </c>
      <c r="CF5440" s="354" t="s">
        <v>2305</v>
      </c>
      <c r="CG5440" s="355" t="s">
        <v>639</v>
      </c>
      <c r="CH5440" s="356">
        <v>65250</v>
      </c>
      <c r="CI5440" s="357">
        <v>45717</v>
      </c>
    </row>
    <row r="5441" spans="79:87">
      <c r="CA5441" s="351">
        <v>5438</v>
      </c>
      <c r="CB5441" s="358"/>
      <c r="CC5441" s="360" t="s">
        <v>4807</v>
      </c>
      <c r="CD5441" s="353" t="s">
        <v>8840</v>
      </c>
      <c r="CE5441" s="360" t="s">
        <v>7771</v>
      </c>
      <c r="CF5441" s="354" t="s">
        <v>2137</v>
      </c>
      <c r="CG5441" s="355" t="s">
        <v>810</v>
      </c>
      <c r="CH5441" s="356">
        <v>12000</v>
      </c>
      <c r="CI5441" s="357">
        <v>45689</v>
      </c>
    </row>
    <row r="5442" spans="79:87">
      <c r="CA5442" s="351">
        <v>5439</v>
      </c>
      <c r="CB5442" s="358"/>
      <c r="CC5442" s="360" t="s">
        <v>4807</v>
      </c>
      <c r="CD5442" s="353" t="s">
        <v>8841</v>
      </c>
      <c r="CE5442" s="360" t="s">
        <v>8842</v>
      </c>
      <c r="CF5442" s="354" t="s">
        <v>2827</v>
      </c>
      <c r="CG5442" s="355" t="s">
        <v>627</v>
      </c>
      <c r="CH5442" s="356">
        <v>12360</v>
      </c>
      <c r="CI5442" s="357">
        <v>45658</v>
      </c>
    </row>
    <row r="5443" spans="79:87">
      <c r="CA5443" s="351">
        <v>5440</v>
      </c>
      <c r="CB5443" s="358"/>
      <c r="CC5443" s="360" t="s">
        <v>4807</v>
      </c>
      <c r="CD5443" s="353" t="s">
        <v>8843</v>
      </c>
      <c r="CE5443" s="360" t="s">
        <v>8266</v>
      </c>
      <c r="CF5443" s="354" t="s">
        <v>3381</v>
      </c>
      <c r="CG5443" s="355" t="s">
        <v>821</v>
      </c>
      <c r="CH5443" s="356">
        <v>13560</v>
      </c>
      <c r="CI5443" s="357">
        <v>45717</v>
      </c>
    </row>
    <row r="5444" spans="79:87">
      <c r="CA5444" s="351">
        <v>5441</v>
      </c>
      <c r="CB5444" s="358"/>
      <c r="CC5444" s="360" t="s">
        <v>4807</v>
      </c>
      <c r="CD5444" s="353" t="s">
        <v>8844</v>
      </c>
      <c r="CE5444" s="360" t="s">
        <v>8845</v>
      </c>
      <c r="CF5444" s="354" t="s">
        <v>2131</v>
      </c>
      <c r="CG5444" s="355" t="s">
        <v>808</v>
      </c>
      <c r="CH5444" s="356">
        <v>150000</v>
      </c>
      <c r="CI5444" s="357">
        <v>45717</v>
      </c>
    </row>
    <row r="5445" spans="79:87">
      <c r="CA5445" s="351">
        <v>5442</v>
      </c>
      <c r="CB5445" s="358"/>
      <c r="CC5445" s="360" t="s">
        <v>4807</v>
      </c>
      <c r="CD5445" s="353" t="s">
        <v>2636</v>
      </c>
      <c r="CE5445" s="360" t="s">
        <v>7821</v>
      </c>
      <c r="CF5445" s="354" t="s">
        <v>2065</v>
      </c>
      <c r="CG5445" s="355" t="s">
        <v>811</v>
      </c>
      <c r="CH5445" s="356">
        <v>15000</v>
      </c>
      <c r="CI5445" s="357">
        <v>45717</v>
      </c>
    </row>
    <row r="5446" spans="79:87">
      <c r="CA5446" s="351">
        <v>5443</v>
      </c>
      <c r="CB5446" s="358"/>
      <c r="CC5446" s="360" t="s">
        <v>4807</v>
      </c>
      <c r="CD5446" s="353" t="s">
        <v>1923</v>
      </c>
      <c r="CE5446" s="360" t="s">
        <v>7750</v>
      </c>
      <c r="CF5446" s="354" t="s">
        <v>2060</v>
      </c>
      <c r="CG5446" s="355" t="s">
        <v>761</v>
      </c>
      <c r="CH5446" s="356">
        <v>103800</v>
      </c>
      <c r="CI5446" s="357">
        <v>45717</v>
      </c>
    </row>
    <row r="5447" spans="79:87">
      <c r="CA5447" s="351">
        <v>5444</v>
      </c>
      <c r="CB5447" s="358"/>
      <c r="CC5447" s="360" t="s">
        <v>4807</v>
      </c>
      <c r="CD5447" s="353" t="s">
        <v>1923</v>
      </c>
      <c r="CE5447" s="360" t="s">
        <v>7750</v>
      </c>
      <c r="CF5447" s="354" t="s">
        <v>2864</v>
      </c>
      <c r="CG5447" s="355" t="s">
        <v>640</v>
      </c>
      <c r="CH5447" s="356">
        <v>108600</v>
      </c>
      <c r="CI5447" s="357">
        <v>45717</v>
      </c>
    </row>
    <row r="5448" spans="79:87">
      <c r="CA5448" s="351">
        <v>5445</v>
      </c>
      <c r="CB5448" s="358"/>
      <c r="CC5448" s="360" t="s">
        <v>4807</v>
      </c>
      <c r="CD5448" s="353" t="s">
        <v>1923</v>
      </c>
      <c r="CE5448" s="360" t="s">
        <v>7750</v>
      </c>
      <c r="CF5448" s="354" t="s">
        <v>2060</v>
      </c>
      <c r="CG5448" s="355" t="s">
        <v>761</v>
      </c>
      <c r="CH5448" s="356">
        <v>103800</v>
      </c>
      <c r="CI5448" s="357">
        <v>45717</v>
      </c>
    </row>
    <row r="5449" spans="79:87">
      <c r="CA5449" s="351">
        <v>5446</v>
      </c>
      <c r="CB5449" s="358"/>
      <c r="CC5449" s="360" t="s">
        <v>4807</v>
      </c>
      <c r="CD5449" s="353" t="s">
        <v>1923</v>
      </c>
      <c r="CE5449" s="360" t="s">
        <v>7750</v>
      </c>
      <c r="CF5449" s="354" t="s">
        <v>2060</v>
      </c>
      <c r="CG5449" s="355" t="s">
        <v>761</v>
      </c>
      <c r="CH5449" s="356">
        <v>103800</v>
      </c>
      <c r="CI5449" s="357">
        <v>45717</v>
      </c>
    </row>
    <row r="5450" spans="79:87">
      <c r="CA5450" s="351">
        <v>5447</v>
      </c>
      <c r="CB5450" s="358"/>
      <c r="CC5450" s="360" t="s">
        <v>4807</v>
      </c>
      <c r="CD5450" s="353" t="s">
        <v>1923</v>
      </c>
      <c r="CE5450" s="360" t="s">
        <v>7750</v>
      </c>
      <c r="CF5450" s="354" t="s">
        <v>2864</v>
      </c>
      <c r="CG5450" s="355" t="s">
        <v>640</v>
      </c>
      <c r="CH5450" s="356">
        <v>54300</v>
      </c>
      <c r="CI5450" s="357">
        <v>45689</v>
      </c>
    </row>
    <row r="5451" spans="79:87">
      <c r="CA5451" s="351">
        <v>5448</v>
      </c>
      <c r="CB5451" s="358"/>
      <c r="CC5451" s="360" t="s">
        <v>4807</v>
      </c>
      <c r="CD5451" s="353" t="s">
        <v>1923</v>
      </c>
      <c r="CE5451" s="360" t="s">
        <v>7750</v>
      </c>
      <c r="CF5451" s="354" t="s">
        <v>2060</v>
      </c>
      <c r="CG5451" s="355" t="s">
        <v>761</v>
      </c>
      <c r="CH5451" s="356">
        <v>103800</v>
      </c>
      <c r="CI5451" s="357">
        <v>45658</v>
      </c>
    </row>
    <row r="5452" spans="79:87">
      <c r="CA5452" s="351">
        <v>5449</v>
      </c>
      <c r="CB5452" s="358"/>
      <c r="CC5452" s="360" t="s">
        <v>4807</v>
      </c>
      <c r="CD5452" s="353" t="s">
        <v>1923</v>
      </c>
      <c r="CE5452" s="360" t="s">
        <v>7750</v>
      </c>
      <c r="CF5452" s="354" t="s">
        <v>2060</v>
      </c>
      <c r="CG5452" s="355" t="s">
        <v>761</v>
      </c>
      <c r="CH5452" s="356">
        <v>51900</v>
      </c>
      <c r="CI5452" s="357">
        <v>45717</v>
      </c>
    </row>
    <row r="5453" spans="79:87">
      <c r="CA5453" s="351">
        <v>5450</v>
      </c>
      <c r="CB5453" s="358"/>
      <c r="CC5453" s="360" t="s">
        <v>4807</v>
      </c>
      <c r="CD5453" s="353" t="s">
        <v>1923</v>
      </c>
      <c r="CE5453" s="360" t="s">
        <v>7750</v>
      </c>
      <c r="CF5453" s="354" t="s">
        <v>2060</v>
      </c>
      <c r="CG5453" s="355" t="s">
        <v>761</v>
      </c>
      <c r="CH5453" s="356">
        <v>103800</v>
      </c>
      <c r="CI5453" s="357">
        <v>45717</v>
      </c>
    </row>
    <row r="5454" spans="79:87">
      <c r="CA5454" s="351">
        <v>5451</v>
      </c>
      <c r="CB5454" s="358"/>
      <c r="CC5454" s="360" t="s">
        <v>4807</v>
      </c>
      <c r="CD5454" s="353" t="s">
        <v>8846</v>
      </c>
      <c r="CE5454" s="360" t="s">
        <v>7765</v>
      </c>
      <c r="CF5454" s="354" t="s">
        <v>7619</v>
      </c>
      <c r="CG5454" s="355" t="s">
        <v>829</v>
      </c>
      <c r="CH5454" s="356">
        <v>50000</v>
      </c>
      <c r="CI5454" s="357">
        <v>45717</v>
      </c>
    </row>
    <row r="5455" spans="79:87">
      <c r="CA5455" s="351">
        <v>5452</v>
      </c>
      <c r="CB5455" s="358"/>
      <c r="CC5455" s="360" t="s">
        <v>4807</v>
      </c>
      <c r="CD5455" s="353" t="s">
        <v>8847</v>
      </c>
      <c r="CE5455" s="360" t="s">
        <v>8277</v>
      </c>
      <c r="CF5455" s="354" t="s">
        <v>2065</v>
      </c>
      <c r="CG5455" s="355" t="s">
        <v>811</v>
      </c>
      <c r="CH5455" s="356">
        <v>15000</v>
      </c>
      <c r="CI5455" s="357">
        <v>45717</v>
      </c>
    </row>
    <row r="5456" spans="79:87">
      <c r="CA5456" s="351">
        <v>5453</v>
      </c>
      <c r="CB5456" s="358"/>
      <c r="CC5456" s="360" t="s">
        <v>4807</v>
      </c>
      <c r="CD5456" s="353" t="s">
        <v>8848</v>
      </c>
      <c r="CE5456" s="360" t="s">
        <v>8849</v>
      </c>
      <c r="CF5456" s="354" t="s">
        <v>2065</v>
      </c>
      <c r="CG5456" s="355" t="s">
        <v>811</v>
      </c>
      <c r="CH5456" s="356">
        <v>-15000</v>
      </c>
      <c r="CI5456" s="357">
        <v>45717</v>
      </c>
    </row>
    <row r="5457" spans="79:87">
      <c r="CA5457" s="351">
        <v>5454</v>
      </c>
      <c r="CB5457" s="358"/>
      <c r="CC5457" s="360" t="s">
        <v>4807</v>
      </c>
      <c r="CD5457" s="353" t="s">
        <v>1904</v>
      </c>
      <c r="CE5457" s="360" t="s">
        <v>8430</v>
      </c>
      <c r="CF5457" s="354" t="s">
        <v>3774</v>
      </c>
      <c r="CG5457" s="355" t="s">
        <v>809</v>
      </c>
      <c r="CH5457" s="356">
        <v>128000</v>
      </c>
      <c r="CI5457" s="357">
        <v>45717</v>
      </c>
    </row>
    <row r="5458" spans="79:87">
      <c r="CA5458" s="351">
        <v>5455</v>
      </c>
      <c r="CB5458" s="358"/>
      <c r="CC5458" s="360" t="s">
        <v>4807</v>
      </c>
      <c r="CD5458" s="353" t="s">
        <v>1904</v>
      </c>
      <c r="CE5458" s="360" t="s">
        <v>8430</v>
      </c>
      <c r="CF5458" s="354" t="s">
        <v>2869</v>
      </c>
      <c r="CG5458" s="355" t="s">
        <v>668</v>
      </c>
      <c r="CH5458" s="356">
        <v>76440</v>
      </c>
      <c r="CI5458" s="357">
        <v>45717</v>
      </c>
    </row>
    <row r="5459" spans="79:87">
      <c r="CA5459" s="351">
        <v>5456</v>
      </c>
      <c r="CB5459" s="358"/>
      <c r="CC5459" s="360" t="s">
        <v>4807</v>
      </c>
      <c r="CD5459" s="353" t="s">
        <v>1904</v>
      </c>
      <c r="CE5459" s="360" t="s">
        <v>8430</v>
      </c>
      <c r="CF5459" s="354" t="s">
        <v>4023</v>
      </c>
      <c r="CG5459" s="355" t="s">
        <v>670</v>
      </c>
      <c r="CH5459" s="356">
        <v>72720</v>
      </c>
      <c r="CI5459" s="357">
        <v>45689</v>
      </c>
    </row>
    <row r="5460" spans="79:87">
      <c r="CA5460" s="351">
        <v>5457</v>
      </c>
      <c r="CB5460" s="358"/>
      <c r="CC5460" s="360" t="s">
        <v>4807</v>
      </c>
      <c r="CD5460" s="353" t="s">
        <v>8850</v>
      </c>
      <c r="CE5460" s="360"/>
      <c r="CF5460" s="354" t="s">
        <v>2254</v>
      </c>
      <c r="CG5460" s="355" t="s">
        <v>760</v>
      </c>
      <c r="CH5460" s="356">
        <v>102900</v>
      </c>
      <c r="CI5460" s="357">
        <v>45658</v>
      </c>
    </row>
    <row r="5461" spans="79:87">
      <c r="CA5461" s="351">
        <v>5458</v>
      </c>
      <c r="CB5461" s="358"/>
      <c r="CC5461" s="360" t="s">
        <v>4807</v>
      </c>
      <c r="CD5461" s="353" t="s">
        <v>8850</v>
      </c>
      <c r="CE5461" s="360"/>
      <c r="CF5461" s="354" t="s">
        <v>2254</v>
      </c>
      <c r="CG5461" s="355" t="s">
        <v>760</v>
      </c>
      <c r="CH5461" s="356">
        <v>102900</v>
      </c>
      <c r="CI5461" s="357">
        <v>45717</v>
      </c>
    </row>
    <row r="5462" spans="79:87">
      <c r="CA5462" s="351">
        <v>5459</v>
      </c>
      <c r="CB5462" s="358"/>
      <c r="CC5462" s="360" t="s">
        <v>4807</v>
      </c>
      <c r="CD5462" s="353" t="s">
        <v>1951</v>
      </c>
      <c r="CE5462" s="360" t="s">
        <v>8851</v>
      </c>
      <c r="CF5462" s="354" t="s">
        <v>2147</v>
      </c>
      <c r="CG5462" s="355" t="s">
        <v>752</v>
      </c>
      <c r="CH5462" s="356">
        <v>33000</v>
      </c>
      <c r="CI5462" s="357">
        <v>45717</v>
      </c>
    </row>
    <row r="5463" spans="79:87">
      <c r="CA5463" s="351">
        <v>5460</v>
      </c>
      <c r="CB5463" s="358"/>
      <c r="CC5463" s="360" t="s">
        <v>4807</v>
      </c>
      <c r="CD5463" s="353" t="s">
        <v>1884</v>
      </c>
      <c r="CE5463" s="360" t="s">
        <v>8621</v>
      </c>
      <c r="CF5463" s="354" t="s">
        <v>2147</v>
      </c>
      <c r="CG5463" s="355" t="s">
        <v>752</v>
      </c>
      <c r="CH5463" s="356">
        <v>16500</v>
      </c>
      <c r="CI5463" s="357">
        <v>45717</v>
      </c>
    </row>
    <row r="5464" spans="79:87">
      <c r="CA5464" s="351">
        <v>5461</v>
      </c>
      <c r="CB5464" s="358"/>
      <c r="CC5464" s="360" t="s">
        <v>4807</v>
      </c>
      <c r="CD5464" s="353" t="s">
        <v>1884</v>
      </c>
      <c r="CE5464" s="360" t="s">
        <v>8621</v>
      </c>
      <c r="CF5464" s="354" t="s">
        <v>2147</v>
      </c>
      <c r="CG5464" s="355" t="s">
        <v>752</v>
      </c>
      <c r="CH5464" s="356">
        <v>22000</v>
      </c>
      <c r="CI5464" s="357">
        <v>45717</v>
      </c>
    </row>
    <row r="5465" spans="79:87">
      <c r="CA5465" s="351">
        <v>5462</v>
      </c>
      <c r="CB5465" s="358"/>
      <c r="CC5465" s="360" t="s">
        <v>4807</v>
      </c>
      <c r="CD5465" s="353" t="s">
        <v>1884</v>
      </c>
      <c r="CE5465" s="360" t="s">
        <v>8621</v>
      </c>
      <c r="CF5465" s="354" t="s">
        <v>2147</v>
      </c>
      <c r="CG5465" s="355" t="s">
        <v>752</v>
      </c>
      <c r="CH5465" s="356">
        <v>22000</v>
      </c>
      <c r="CI5465" s="357">
        <v>45717</v>
      </c>
    </row>
    <row r="5466" spans="79:87">
      <c r="CA5466" s="351">
        <v>5463</v>
      </c>
      <c r="CB5466" s="358"/>
      <c r="CC5466" s="360" t="s">
        <v>4807</v>
      </c>
      <c r="CD5466" s="353" t="s">
        <v>8852</v>
      </c>
      <c r="CE5466" s="360" t="s">
        <v>8179</v>
      </c>
      <c r="CF5466" s="354" t="s">
        <v>2092</v>
      </c>
      <c r="CG5466" s="355" t="s">
        <v>812</v>
      </c>
      <c r="CH5466" s="356">
        <v>-11500</v>
      </c>
      <c r="CI5466" s="357">
        <v>45717</v>
      </c>
    </row>
    <row r="5467" spans="79:87">
      <c r="CA5467" s="351">
        <v>5464</v>
      </c>
      <c r="CB5467" s="358"/>
      <c r="CC5467" s="360" t="s">
        <v>4807</v>
      </c>
      <c r="CD5467" s="353" t="s">
        <v>6025</v>
      </c>
      <c r="CE5467" s="360" t="s">
        <v>8217</v>
      </c>
      <c r="CF5467" s="354" t="s">
        <v>2137</v>
      </c>
      <c r="CG5467" s="355" t="s">
        <v>810</v>
      </c>
      <c r="CH5467" s="356">
        <v>12000</v>
      </c>
      <c r="CI5467" s="357">
        <v>45717</v>
      </c>
    </row>
    <row r="5468" spans="79:87">
      <c r="CA5468" s="351">
        <v>5465</v>
      </c>
      <c r="CB5468" s="358"/>
      <c r="CC5468" s="360" t="s">
        <v>4807</v>
      </c>
      <c r="CD5468" s="353" t="s">
        <v>6025</v>
      </c>
      <c r="CE5468" s="360" t="s">
        <v>8217</v>
      </c>
      <c r="CF5468" s="354" t="s">
        <v>2134</v>
      </c>
      <c r="CG5468" s="355" t="s">
        <v>807</v>
      </c>
      <c r="CH5468" s="356">
        <v>44000</v>
      </c>
      <c r="CI5468" s="357">
        <v>45689</v>
      </c>
    </row>
    <row r="5469" spans="79:87">
      <c r="CA5469" s="351">
        <v>5466</v>
      </c>
      <c r="CB5469" s="358"/>
      <c r="CC5469" s="360" t="s">
        <v>4807</v>
      </c>
      <c r="CD5469" s="353" t="s">
        <v>8853</v>
      </c>
      <c r="CE5469" s="360" t="s">
        <v>8109</v>
      </c>
      <c r="CF5469" s="354" t="s">
        <v>6315</v>
      </c>
      <c r="CG5469" s="355" t="s">
        <v>692</v>
      </c>
      <c r="CH5469" s="353">
        <v>37500</v>
      </c>
      <c r="CI5469" s="357">
        <v>45658</v>
      </c>
    </row>
    <row r="5470" spans="79:87">
      <c r="CA5470" s="351">
        <v>5467</v>
      </c>
      <c r="CB5470" s="358"/>
      <c r="CC5470" s="360" t="s">
        <v>4807</v>
      </c>
      <c r="CD5470" s="353" t="s">
        <v>8853</v>
      </c>
      <c r="CE5470" s="360" t="s">
        <v>8109</v>
      </c>
      <c r="CF5470" s="354" t="s">
        <v>2348</v>
      </c>
      <c r="CG5470" s="355" t="s">
        <v>736</v>
      </c>
      <c r="CH5470" s="356">
        <v>10020</v>
      </c>
      <c r="CI5470" s="357">
        <v>45717</v>
      </c>
    </row>
    <row r="5471" spans="79:87">
      <c r="CA5471" s="351">
        <v>5468</v>
      </c>
      <c r="CB5471" s="358"/>
      <c r="CC5471" s="360" t="s">
        <v>4807</v>
      </c>
      <c r="CD5471" s="353" t="s">
        <v>8854</v>
      </c>
      <c r="CE5471" s="360" t="s">
        <v>8500</v>
      </c>
      <c r="CF5471" s="354" t="s">
        <v>2732</v>
      </c>
      <c r="CG5471" s="355" t="s">
        <v>802</v>
      </c>
      <c r="CH5471" s="356">
        <v>29000</v>
      </c>
      <c r="CI5471" s="357">
        <v>45717</v>
      </c>
    </row>
    <row r="5472" spans="79:87">
      <c r="CA5472" s="351">
        <v>5469</v>
      </c>
      <c r="CB5472" s="358"/>
      <c r="CC5472" s="360" t="s">
        <v>4807</v>
      </c>
      <c r="CD5472" s="353" t="s">
        <v>8854</v>
      </c>
      <c r="CE5472" s="360" t="s">
        <v>8500</v>
      </c>
      <c r="CF5472" s="354" t="s">
        <v>2732</v>
      </c>
      <c r="CG5472" s="355" t="s">
        <v>802</v>
      </c>
      <c r="CH5472" s="356">
        <v>29000</v>
      </c>
      <c r="CI5472" s="357">
        <v>45717</v>
      </c>
    </row>
    <row r="5473" spans="79:87">
      <c r="CA5473" s="351">
        <v>5470</v>
      </c>
      <c r="CB5473" s="358"/>
      <c r="CC5473" s="360" t="s">
        <v>4807</v>
      </c>
      <c r="CD5473" s="353" t="s">
        <v>8855</v>
      </c>
      <c r="CE5473" s="360" t="s">
        <v>8856</v>
      </c>
      <c r="CF5473" s="354" t="s">
        <v>2092</v>
      </c>
      <c r="CG5473" s="355" t="s">
        <v>812</v>
      </c>
      <c r="CH5473" s="356">
        <v>11500</v>
      </c>
      <c r="CI5473" s="357">
        <v>45717</v>
      </c>
    </row>
    <row r="5474" spans="79:87">
      <c r="CA5474" s="351">
        <v>5471</v>
      </c>
      <c r="CB5474" s="358"/>
      <c r="CC5474" s="360" t="s">
        <v>4807</v>
      </c>
      <c r="CD5474" s="353" t="s">
        <v>8857</v>
      </c>
      <c r="CE5474" s="360" t="s">
        <v>8858</v>
      </c>
      <c r="CF5474" s="354" t="s">
        <v>2065</v>
      </c>
      <c r="CG5474" s="355" t="s">
        <v>811</v>
      </c>
      <c r="CH5474" s="356">
        <v>15000</v>
      </c>
      <c r="CI5474" s="357">
        <v>45717</v>
      </c>
    </row>
    <row r="5475" spans="79:87">
      <c r="CA5475" s="351">
        <v>5472</v>
      </c>
      <c r="CB5475" s="358"/>
      <c r="CC5475" s="360" t="s">
        <v>4807</v>
      </c>
      <c r="CD5475" s="353" t="s">
        <v>8859</v>
      </c>
      <c r="CE5475" s="360" t="s">
        <v>7980</v>
      </c>
      <c r="CF5475" s="354" t="s">
        <v>2065</v>
      </c>
      <c r="CG5475" s="355" t="s">
        <v>811</v>
      </c>
      <c r="CH5475" s="356">
        <v>15000</v>
      </c>
      <c r="CI5475" s="357">
        <v>45717</v>
      </c>
    </row>
    <row r="5476" spans="79:87">
      <c r="CA5476" s="351">
        <v>5473</v>
      </c>
      <c r="CB5476" s="358"/>
      <c r="CC5476" s="360" t="s">
        <v>4807</v>
      </c>
      <c r="CD5476" s="353" t="s">
        <v>8860</v>
      </c>
      <c r="CE5476" s="360" t="s">
        <v>7757</v>
      </c>
      <c r="CF5476" s="354" t="s">
        <v>2065</v>
      </c>
      <c r="CG5476" s="355" t="s">
        <v>811</v>
      </c>
      <c r="CH5476" s="356">
        <v>15000</v>
      </c>
      <c r="CI5476" s="357">
        <v>45717</v>
      </c>
    </row>
    <row r="5477" spans="79:87">
      <c r="CA5477" s="351">
        <v>5474</v>
      </c>
      <c r="CB5477" s="358"/>
      <c r="CC5477" s="360" t="s">
        <v>4807</v>
      </c>
      <c r="CD5477" s="353" t="s">
        <v>8861</v>
      </c>
      <c r="CE5477" s="360" t="s">
        <v>7917</v>
      </c>
      <c r="CF5477" s="354" t="s">
        <v>2137</v>
      </c>
      <c r="CG5477" s="355" t="s">
        <v>810</v>
      </c>
      <c r="CH5477" s="356">
        <v>-12000</v>
      </c>
      <c r="CI5477" s="357">
        <v>45689</v>
      </c>
    </row>
    <row r="5478" spans="79:87">
      <c r="CA5478" s="351">
        <v>5475</v>
      </c>
      <c r="CB5478" s="358"/>
      <c r="CC5478" s="360" t="s">
        <v>4807</v>
      </c>
      <c r="CD5478" s="353" t="s">
        <v>8862</v>
      </c>
      <c r="CE5478" s="360" t="s">
        <v>8863</v>
      </c>
      <c r="CF5478" s="354" t="s">
        <v>2134</v>
      </c>
      <c r="CG5478" s="355" t="s">
        <v>807</v>
      </c>
      <c r="CH5478" s="356">
        <v>220000</v>
      </c>
      <c r="CI5478" s="357">
        <v>45658</v>
      </c>
    </row>
    <row r="5479" spans="79:87">
      <c r="CA5479" s="351">
        <v>5476</v>
      </c>
      <c r="CB5479" s="358"/>
      <c r="CC5479" s="360" t="s">
        <v>4807</v>
      </c>
      <c r="CD5479" s="353" t="s">
        <v>2004</v>
      </c>
      <c r="CE5479" s="360" t="s">
        <v>8864</v>
      </c>
      <c r="CF5479" s="354" t="s">
        <v>7752</v>
      </c>
      <c r="CG5479" s="355" t="s">
        <v>786</v>
      </c>
      <c r="CH5479" s="356">
        <v>178500</v>
      </c>
      <c r="CI5479" s="357">
        <v>45717</v>
      </c>
    </row>
    <row r="5480" spans="79:87">
      <c r="CA5480" s="351">
        <v>5477</v>
      </c>
      <c r="CB5480" s="358"/>
      <c r="CC5480" s="360" t="s">
        <v>4807</v>
      </c>
      <c r="CD5480" s="353" t="s">
        <v>8865</v>
      </c>
      <c r="CE5480" s="360" t="s">
        <v>8866</v>
      </c>
      <c r="CF5480" s="354" t="s">
        <v>2732</v>
      </c>
      <c r="CG5480" s="355" t="s">
        <v>802</v>
      </c>
      <c r="CH5480" s="356">
        <v>580000</v>
      </c>
      <c r="CI5480" s="357">
        <v>45717</v>
      </c>
    </row>
    <row r="5481" spans="79:87">
      <c r="CA5481" s="351">
        <v>5478</v>
      </c>
      <c r="CB5481" s="358"/>
      <c r="CC5481" s="360" t="s">
        <v>4807</v>
      </c>
      <c r="CD5481" s="353" t="s">
        <v>8867</v>
      </c>
      <c r="CE5481" s="360" t="s">
        <v>7781</v>
      </c>
      <c r="CF5481" s="354" t="s">
        <v>2092</v>
      </c>
      <c r="CG5481" s="355" t="s">
        <v>812</v>
      </c>
      <c r="CH5481" s="356">
        <v>23000</v>
      </c>
      <c r="CI5481" s="357">
        <v>45717</v>
      </c>
    </row>
    <row r="5482" spans="79:87">
      <c r="CA5482" s="351">
        <v>5479</v>
      </c>
      <c r="CB5482" s="358"/>
      <c r="CC5482" s="360" t="s">
        <v>4807</v>
      </c>
      <c r="CD5482" s="353" t="s">
        <v>8868</v>
      </c>
      <c r="CE5482" s="360" t="s">
        <v>8869</v>
      </c>
      <c r="CF5482" s="354" t="s">
        <v>2732</v>
      </c>
      <c r="CG5482" s="355" t="s">
        <v>802</v>
      </c>
      <c r="CH5482" s="356">
        <v>87000</v>
      </c>
      <c r="CI5482" s="357">
        <v>45717</v>
      </c>
    </row>
    <row r="5483" spans="79:87">
      <c r="CA5483" s="351">
        <v>5480</v>
      </c>
      <c r="CB5483" s="358"/>
      <c r="CC5483" s="360" t="s">
        <v>4807</v>
      </c>
      <c r="CD5483" s="353" t="s">
        <v>8870</v>
      </c>
      <c r="CE5483" s="360" t="s">
        <v>8871</v>
      </c>
      <c r="CF5483" s="354" t="s">
        <v>2072</v>
      </c>
      <c r="CG5483" s="355" t="s">
        <v>800</v>
      </c>
      <c r="CH5483" s="356">
        <v>-19000</v>
      </c>
      <c r="CI5483" s="357">
        <v>45717</v>
      </c>
    </row>
    <row r="5484" spans="79:87">
      <c r="CA5484" s="351">
        <v>5481</v>
      </c>
      <c r="CB5484" s="358"/>
      <c r="CC5484" s="360" t="s">
        <v>4807</v>
      </c>
      <c r="CD5484" s="353" t="s">
        <v>7409</v>
      </c>
      <c r="CE5484" s="360" t="s">
        <v>7835</v>
      </c>
      <c r="CF5484" s="354" t="s">
        <v>2831</v>
      </c>
      <c r="CG5484" s="355" t="s">
        <v>671</v>
      </c>
      <c r="CH5484" s="356">
        <v>19890</v>
      </c>
      <c r="CI5484" s="357">
        <v>45717</v>
      </c>
    </row>
    <row r="5485" spans="79:87">
      <c r="CA5485" s="351">
        <v>5482</v>
      </c>
      <c r="CB5485" s="358"/>
      <c r="CC5485" s="360" t="s">
        <v>4807</v>
      </c>
      <c r="CD5485" s="353" t="s">
        <v>8872</v>
      </c>
      <c r="CE5485" s="360" t="s">
        <v>8873</v>
      </c>
      <c r="CF5485" s="354" t="s">
        <v>2092</v>
      </c>
      <c r="CG5485" s="355" t="s">
        <v>812</v>
      </c>
      <c r="CH5485" s="356">
        <v>11500</v>
      </c>
      <c r="CI5485" s="357">
        <v>45717</v>
      </c>
    </row>
    <row r="5486" spans="79:87">
      <c r="CA5486" s="351">
        <v>5483</v>
      </c>
      <c r="CB5486" s="358"/>
      <c r="CC5486" s="360" t="s">
        <v>8874</v>
      </c>
      <c r="CD5486" s="353" t="s">
        <v>7764</v>
      </c>
      <c r="CE5486" s="360" t="s">
        <v>7765</v>
      </c>
      <c r="CF5486" s="354" t="s">
        <v>2092</v>
      </c>
      <c r="CG5486" s="355" t="s">
        <v>812</v>
      </c>
      <c r="CH5486" s="356">
        <v>11500</v>
      </c>
      <c r="CI5486" s="357">
        <v>45689</v>
      </c>
    </row>
    <row r="5487" spans="79:87">
      <c r="CA5487" s="351">
        <v>5484</v>
      </c>
      <c r="CB5487" s="358"/>
      <c r="CC5487" s="360" t="s">
        <v>4807</v>
      </c>
      <c r="CD5487" s="353" t="s">
        <v>8875</v>
      </c>
      <c r="CE5487" s="360" t="s">
        <v>8876</v>
      </c>
      <c r="CF5487" s="354" t="s">
        <v>2072</v>
      </c>
      <c r="CG5487" s="355" t="s">
        <v>800</v>
      </c>
      <c r="CH5487" s="356">
        <v>19000</v>
      </c>
      <c r="CI5487" s="357">
        <v>45658</v>
      </c>
    </row>
    <row r="5488" spans="79:87">
      <c r="CA5488" s="351">
        <v>5485</v>
      </c>
      <c r="CB5488" s="358"/>
      <c r="CC5488" s="360" t="s">
        <v>4807</v>
      </c>
      <c r="CD5488" s="353" t="s">
        <v>8877</v>
      </c>
      <c r="CE5488" s="360" t="s">
        <v>7767</v>
      </c>
      <c r="CF5488" s="354" t="s">
        <v>2092</v>
      </c>
      <c r="CG5488" s="355" t="s">
        <v>812</v>
      </c>
      <c r="CH5488" s="356">
        <v>23000</v>
      </c>
      <c r="CI5488" s="357">
        <v>45717</v>
      </c>
    </row>
    <row r="5489" spans="79:87">
      <c r="CA5489" s="351">
        <v>5486</v>
      </c>
      <c r="CB5489" s="358"/>
      <c r="CC5489" s="360" t="s">
        <v>4807</v>
      </c>
      <c r="CD5489" s="353" t="s">
        <v>8878</v>
      </c>
      <c r="CE5489" s="360" t="s">
        <v>8221</v>
      </c>
      <c r="CF5489" s="354" t="s">
        <v>2147</v>
      </c>
      <c r="CG5489" s="355" t="s">
        <v>752</v>
      </c>
      <c r="CH5489" s="356">
        <v>-16500</v>
      </c>
      <c r="CI5489" s="357">
        <v>45717</v>
      </c>
    </row>
    <row r="5490" spans="79:87">
      <c r="CA5490" s="351">
        <v>5487</v>
      </c>
      <c r="CB5490" s="358"/>
      <c r="CC5490" s="360" t="s">
        <v>4807</v>
      </c>
      <c r="CD5490" s="353" t="s">
        <v>8878</v>
      </c>
      <c r="CE5490" s="360" t="s">
        <v>8221</v>
      </c>
      <c r="CF5490" s="354" t="s">
        <v>2278</v>
      </c>
      <c r="CG5490" s="355" t="s">
        <v>685</v>
      </c>
      <c r="CH5490" s="356">
        <v>32340</v>
      </c>
      <c r="CI5490" s="357">
        <v>45717</v>
      </c>
    </row>
    <row r="5491" spans="79:87">
      <c r="CA5491" s="351">
        <v>5488</v>
      </c>
      <c r="CB5491" s="358"/>
      <c r="CC5491" s="360" t="s">
        <v>4807</v>
      </c>
      <c r="CD5491" s="353" t="s">
        <v>8878</v>
      </c>
      <c r="CE5491" s="360" t="s">
        <v>8221</v>
      </c>
      <c r="CF5491" s="354" t="s">
        <v>3531</v>
      </c>
      <c r="CG5491" s="355" t="s">
        <v>659</v>
      </c>
      <c r="CH5491" s="356">
        <v>10920</v>
      </c>
      <c r="CI5491" s="357">
        <v>45717</v>
      </c>
    </row>
    <row r="5492" spans="79:87">
      <c r="CA5492" s="351">
        <v>5489</v>
      </c>
      <c r="CB5492" s="358"/>
      <c r="CC5492" s="360" t="s">
        <v>4807</v>
      </c>
      <c r="CD5492" s="353" t="s">
        <v>8878</v>
      </c>
      <c r="CE5492" s="360" t="s">
        <v>8221</v>
      </c>
      <c r="CF5492" s="354" t="s">
        <v>2864</v>
      </c>
      <c r="CG5492" s="355" t="s">
        <v>640</v>
      </c>
      <c r="CH5492" s="356">
        <v>43440</v>
      </c>
      <c r="CI5492" s="357">
        <v>45717</v>
      </c>
    </row>
    <row r="5493" spans="79:87">
      <c r="CA5493" s="351">
        <v>5490</v>
      </c>
      <c r="CB5493" s="358"/>
      <c r="CC5493" s="360" t="s">
        <v>4807</v>
      </c>
      <c r="CD5493" s="353" t="s">
        <v>8878</v>
      </c>
      <c r="CE5493" s="360" t="s">
        <v>8221</v>
      </c>
      <c r="CF5493" s="354" t="s">
        <v>3531</v>
      </c>
      <c r="CG5493" s="355" t="s">
        <v>659</v>
      </c>
      <c r="CH5493" s="356">
        <v>32760</v>
      </c>
      <c r="CI5493" s="357">
        <v>45717</v>
      </c>
    </row>
    <row r="5494" spans="79:87">
      <c r="CA5494" s="351">
        <v>5491</v>
      </c>
      <c r="CB5494" s="358"/>
      <c r="CC5494" s="360" t="s">
        <v>4807</v>
      </c>
      <c r="CD5494" s="353" t="s">
        <v>8878</v>
      </c>
      <c r="CE5494" s="360" t="s">
        <v>8221</v>
      </c>
      <c r="CF5494" s="354" t="s">
        <v>2127</v>
      </c>
      <c r="CG5494" s="355" t="s">
        <v>751</v>
      </c>
      <c r="CH5494" s="356">
        <v>56880</v>
      </c>
      <c r="CI5494" s="357">
        <v>45717</v>
      </c>
    </row>
    <row r="5495" spans="79:87">
      <c r="CA5495" s="351">
        <v>5492</v>
      </c>
      <c r="CB5495" s="358"/>
      <c r="CC5495" s="360" t="s">
        <v>4807</v>
      </c>
      <c r="CD5495" s="353" t="s">
        <v>8878</v>
      </c>
      <c r="CE5495" s="360" t="s">
        <v>8221</v>
      </c>
      <c r="CF5495" s="354" t="s">
        <v>2770</v>
      </c>
      <c r="CG5495" s="355" t="s">
        <v>636</v>
      </c>
      <c r="CH5495" s="356">
        <v>58320</v>
      </c>
      <c r="CI5495" s="357">
        <v>45689</v>
      </c>
    </row>
    <row r="5496" spans="79:87">
      <c r="CA5496" s="351">
        <v>5493</v>
      </c>
      <c r="CB5496" s="358"/>
      <c r="CC5496" s="360" t="s">
        <v>4807</v>
      </c>
      <c r="CD5496" s="353" t="s">
        <v>8878</v>
      </c>
      <c r="CE5496" s="360" t="s">
        <v>8221</v>
      </c>
      <c r="CF5496" s="354" t="s">
        <v>2329</v>
      </c>
      <c r="CG5496" s="355" t="s">
        <v>663</v>
      </c>
      <c r="CH5496" s="356">
        <v>68490</v>
      </c>
      <c r="CI5496" s="357">
        <v>45658</v>
      </c>
    </row>
    <row r="5497" spans="79:87">
      <c r="CA5497" s="351">
        <v>5494</v>
      </c>
      <c r="CB5497" s="358"/>
      <c r="CC5497" s="360" t="s">
        <v>4807</v>
      </c>
      <c r="CD5497" s="353" t="s">
        <v>8879</v>
      </c>
      <c r="CE5497" s="360" t="s">
        <v>8880</v>
      </c>
      <c r="CF5497" s="354" t="s">
        <v>2065</v>
      </c>
      <c r="CG5497" s="355" t="s">
        <v>811</v>
      </c>
      <c r="CH5497" s="356">
        <v>15000</v>
      </c>
      <c r="CI5497" s="357">
        <v>45717</v>
      </c>
    </row>
    <row r="5498" spans="79:87">
      <c r="CA5498" s="351">
        <v>5495</v>
      </c>
      <c r="CB5498" s="358"/>
      <c r="CC5498" s="360" t="s">
        <v>4807</v>
      </c>
      <c r="CD5498" s="353" t="s">
        <v>8881</v>
      </c>
      <c r="CE5498" s="360" t="s">
        <v>7816</v>
      </c>
      <c r="CF5498" s="354" t="s">
        <v>2277</v>
      </c>
      <c r="CG5498" s="355" t="s">
        <v>684</v>
      </c>
      <c r="CH5498" s="356">
        <v>687600</v>
      </c>
      <c r="CI5498" s="357">
        <v>45717</v>
      </c>
    </row>
    <row r="5499" spans="79:87">
      <c r="CA5499" s="351">
        <v>5496</v>
      </c>
      <c r="CB5499" s="358"/>
      <c r="CC5499" s="360" t="s">
        <v>4807</v>
      </c>
      <c r="CD5499" s="353" t="s">
        <v>8466</v>
      </c>
      <c r="CE5499" s="360" t="s">
        <v>8208</v>
      </c>
      <c r="CF5499" s="354" t="s">
        <v>2065</v>
      </c>
      <c r="CG5499" s="355" t="s">
        <v>811</v>
      </c>
      <c r="CH5499" s="356">
        <v>15000</v>
      </c>
      <c r="CI5499" s="357">
        <v>45717</v>
      </c>
    </row>
    <row r="5500" spans="79:87">
      <c r="CA5500" s="351">
        <v>5497</v>
      </c>
      <c r="CB5500" s="358"/>
      <c r="CC5500" s="360" t="s">
        <v>4807</v>
      </c>
      <c r="CD5500" s="353" t="s">
        <v>1973</v>
      </c>
      <c r="CE5500" s="360" t="s">
        <v>8207</v>
      </c>
      <c r="CF5500" s="354" t="s">
        <v>2567</v>
      </c>
      <c r="CG5500" s="355" t="s">
        <v>714</v>
      </c>
      <c r="CH5500" s="356">
        <v>64200</v>
      </c>
      <c r="CI5500" s="357">
        <v>45717</v>
      </c>
    </row>
    <row r="5501" spans="79:87">
      <c r="CA5501" s="351">
        <v>5498</v>
      </c>
      <c r="CB5501" s="358"/>
      <c r="CC5501" s="360" t="s">
        <v>4807</v>
      </c>
      <c r="CD5501" s="353" t="s">
        <v>1973</v>
      </c>
      <c r="CE5501" s="360" t="s">
        <v>8207</v>
      </c>
      <c r="CF5501" s="354" t="s">
        <v>7996</v>
      </c>
      <c r="CG5501" s="355" t="s">
        <v>758</v>
      </c>
      <c r="CH5501" s="356">
        <v>65880</v>
      </c>
      <c r="CI5501" s="357">
        <v>45717</v>
      </c>
    </row>
    <row r="5502" spans="79:87">
      <c r="CA5502" s="351">
        <v>5499</v>
      </c>
      <c r="CB5502" s="358"/>
      <c r="CC5502" s="360" t="s">
        <v>4807</v>
      </c>
      <c r="CD5502" s="353" t="s">
        <v>1973</v>
      </c>
      <c r="CE5502" s="360" t="s">
        <v>8207</v>
      </c>
      <c r="CF5502" s="354" t="s">
        <v>7996</v>
      </c>
      <c r="CG5502" s="355" t="s">
        <v>758</v>
      </c>
      <c r="CH5502" s="356">
        <v>32940</v>
      </c>
      <c r="CI5502" s="357">
        <v>45717</v>
      </c>
    </row>
    <row r="5503" spans="79:87">
      <c r="CA5503" s="351">
        <v>5500</v>
      </c>
      <c r="CB5503" s="358"/>
      <c r="CC5503" s="360" t="s">
        <v>4807</v>
      </c>
      <c r="CD5503" s="353" t="s">
        <v>1973</v>
      </c>
      <c r="CE5503" s="360" t="s">
        <v>8207</v>
      </c>
      <c r="CF5503" s="354" t="s">
        <v>2053</v>
      </c>
      <c r="CG5503" s="355" t="s">
        <v>2052</v>
      </c>
      <c r="CH5503" s="356">
        <v>15630</v>
      </c>
      <c r="CI5503" s="357">
        <v>45717</v>
      </c>
    </row>
    <row r="5504" spans="79:87">
      <c r="CA5504" s="351">
        <v>5501</v>
      </c>
      <c r="CB5504" s="358"/>
      <c r="CC5504" s="360" t="s">
        <v>4807</v>
      </c>
      <c r="CD5504" s="353" t="s">
        <v>8882</v>
      </c>
      <c r="CE5504" s="360" t="s">
        <v>8883</v>
      </c>
      <c r="CF5504" s="354" t="s">
        <v>2131</v>
      </c>
      <c r="CG5504" s="355" t="s">
        <v>808</v>
      </c>
      <c r="CH5504" s="353">
        <v>30000</v>
      </c>
      <c r="CI5504" s="357">
        <v>45689</v>
      </c>
    </row>
    <row r="5505" spans="79:87">
      <c r="CA5505" s="351">
        <v>5502</v>
      </c>
      <c r="CB5505" s="358"/>
      <c r="CC5505" s="360" t="s">
        <v>4807</v>
      </c>
      <c r="CD5505" s="353" t="s">
        <v>8882</v>
      </c>
      <c r="CE5505" s="360" t="s">
        <v>8883</v>
      </c>
      <c r="CF5505" s="354" t="s">
        <v>6221</v>
      </c>
      <c r="CG5505" s="355" t="s">
        <v>783</v>
      </c>
      <c r="CH5505" s="356">
        <v>1890</v>
      </c>
      <c r="CI5505" s="357">
        <v>45658</v>
      </c>
    </row>
    <row r="5506" spans="79:87">
      <c r="CA5506" s="351">
        <v>5503</v>
      </c>
      <c r="CB5506" s="358"/>
      <c r="CC5506" s="360" t="s">
        <v>4807</v>
      </c>
      <c r="CD5506" s="353" t="s">
        <v>8884</v>
      </c>
      <c r="CE5506" s="360" t="s">
        <v>8650</v>
      </c>
      <c r="CF5506" s="354" t="s">
        <v>2557</v>
      </c>
      <c r="CG5506" s="355" t="s">
        <v>824</v>
      </c>
      <c r="CH5506" s="353">
        <v>2850</v>
      </c>
      <c r="CI5506" s="357">
        <v>45717</v>
      </c>
    </row>
    <row r="5507" spans="79:87">
      <c r="CA5507" s="351">
        <v>5504</v>
      </c>
      <c r="CB5507" s="358"/>
      <c r="CC5507" s="360" t="s">
        <v>4807</v>
      </c>
      <c r="CD5507" s="353" t="s">
        <v>2861</v>
      </c>
      <c r="CE5507" s="360" t="s">
        <v>7787</v>
      </c>
      <c r="CF5507" s="354" t="s">
        <v>2732</v>
      </c>
      <c r="CG5507" s="355" t="s">
        <v>802</v>
      </c>
      <c r="CH5507" s="353">
        <v>87000</v>
      </c>
      <c r="CI5507" s="357">
        <v>45717</v>
      </c>
    </row>
    <row r="5508" spans="79:87">
      <c r="CA5508" s="351">
        <v>5505</v>
      </c>
      <c r="CB5508" s="358"/>
      <c r="CC5508" s="360" t="s">
        <v>4807</v>
      </c>
      <c r="CD5508" s="353" t="s">
        <v>2861</v>
      </c>
      <c r="CE5508" s="360" t="s">
        <v>7787</v>
      </c>
      <c r="CF5508" s="354" t="s">
        <v>6221</v>
      </c>
      <c r="CG5508" s="355" t="s">
        <v>783</v>
      </c>
      <c r="CH5508" s="356">
        <v>6300</v>
      </c>
      <c r="CI5508" s="357">
        <v>45717</v>
      </c>
    </row>
    <row r="5509" spans="79:87">
      <c r="CA5509" s="351">
        <v>5506</v>
      </c>
      <c r="CB5509" s="358"/>
      <c r="CC5509" s="360" t="s">
        <v>4807</v>
      </c>
      <c r="CD5509" s="353" t="s">
        <v>2861</v>
      </c>
      <c r="CE5509" s="360" t="s">
        <v>7787</v>
      </c>
      <c r="CF5509" s="354" t="s">
        <v>2707</v>
      </c>
      <c r="CG5509" s="355" t="s">
        <v>631</v>
      </c>
      <c r="CH5509" s="356">
        <v>17250</v>
      </c>
      <c r="CI5509" s="357">
        <v>45717</v>
      </c>
    </row>
    <row r="5510" spans="79:87">
      <c r="CA5510" s="351">
        <v>5507</v>
      </c>
      <c r="CB5510" s="358"/>
      <c r="CC5510" s="360" t="s">
        <v>4807</v>
      </c>
      <c r="CD5510" s="353" t="s">
        <v>1985</v>
      </c>
      <c r="CE5510" s="360" t="s">
        <v>8502</v>
      </c>
      <c r="CF5510" s="354" t="s">
        <v>3773</v>
      </c>
      <c r="CG5510" s="355" t="s">
        <v>734</v>
      </c>
      <c r="CH5510" s="356">
        <v>101250</v>
      </c>
      <c r="CI5510" s="357">
        <v>45717</v>
      </c>
    </row>
    <row r="5511" spans="79:87">
      <c r="CA5511" s="351">
        <v>5508</v>
      </c>
      <c r="CB5511" s="358"/>
      <c r="CC5511" s="360" t="s">
        <v>4807</v>
      </c>
      <c r="CD5511" s="353" t="s">
        <v>8885</v>
      </c>
      <c r="CE5511" s="360" t="s">
        <v>8886</v>
      </c>
      <c r="CF5511" s="354" t="s">
        <v>2065</v>
      </c>
      <c r="CG5511" s="355" t="s">
        <v>811</v>
      </c>
      <c r="CH5511" s="356">
        <v>30000</v>
      </c>
      <c r="CI5511" s="357">
        <v>45717</v>
      </c>
    </row>
    <row r="5512" spans="79:87">
      <c r="CA5512" s="351">
        <v>5509</v>
      </c>
      <c r="CB5512" s="358"/>
      <c r="CC5512" s="360" t="s">
        <v>4807</v>
      </c>
      <c r="CD5512" s="353" t="s">
        <v>8887</v>
      </c>
      <c r="CE5512" s="360" t="s">
        <v>8888</v>
      </c>
      <c r="CF5512" s="354" t="s">
        <v>2065</v>
      </c>
      <c r="CG5512" s="355" t="s">
        <v>811</v>
      </c>
      <c r="CH5512" s="356">
        <v>15000</v>
      </c>
      <c r="CI5512" s="357">
        <v>45717</v>
      </c>
    </row>
    <row r="5513" spans="79:87">
      <c r="CA5513" s="351">
        <v>5510</v>
      </c>
      <c r="CB5513" s="358"/>
      <c r="CC5513" s="360" t="s">
        <v>4807</v>
      </c>
      <c r="CD5513" s="353" t="s">
        <v>8889</v>
      </c>
      <c r="CE5513" s="360" t="s">
        <v>8501</v>
      </c>
      <c r="CF5513" s="354" t="s">
        <v>2732</v>
      </c>
      <c r="CG5513" s="355" t="s">
        <v>802</v>
      </c>
      <c r="CH5513" s="356">
        <v>58000</v>
      </c>
      <c r="CI5513" s="357">
        <v>45689</v>
      </c>
    </row>
    <row r="5514" spans="79:87">
      <c r="CA5514" s="351">
        <v>5511</v>
      </c>
      <c r="CB5514" s="358"/>
      <c r="CC5514" s="360" t="s">
        <v>4807</v>
      </c>
      <c r="CD5514" s="353" t="s">
        <v>8890</v>
      </c>
      <c r="CE5514" s="360" t="s">
        <v>8500</v>
      </c>
      <c r="CF5514" s="354" t="s">
        <v>2131</v>
      </c>
      <c r="CG5514" s="355" t="s">
        <v>808</v>
      </c>
      <c r="CH5514" s="356">
        <v>30000</v>
      </c>
      <c r="CI5514" s="357">
        <v>45658</v>
      </c>
    </row>
    <row r="5515" spans="79:87">
      <c r="CA5515" s="351">
        <v>5512</v>
      </c>
      <c r="CB5515" s="358"/>
      <c r="CC5515" s="360" t="s">
        <v>4807</v>
      </c>
      <c r="CD5515" s="353" t="s">
        <v>8891</v>
      </c>
      <c r="CE5515" s="360" t="s">
        <v>8892</v>
      </c>
      <c r="CF5515" s="354" t="s">
        <v>2732</v>
      </c>
      <c r="CG5515" s="355" t="s">
        <v>802</v>
      </c>
      <c r="CH5515" s="353">
        <v>29000</v>
      </c>
      <c r="CI5515" s="357">
        <v>45717</v>
      </c>
    </row>
    <row r="5516" spans="79:87">
      <c r="CA5516" s="351">
        <v>5513</v>
      </c>
      <c r="CB5516" s="358"/>
      <c r="CC5516" s="360" t="s">
        <v>4807</v>
      </c>
      <c r="CD5516" s="353" t="s">
        <v>2196</v>
      </c>
      <c r="CE5516" s="360" t="s">
        <v>7831</v>
      </c>
      <c r="CF5516" s="354" t="s">
        <v>3976</v>
      </c>
      <c r="CG5516" s="355" t="s">
        <v>654</v>
      </c>
      <c r="CH5516" s="356">
        <v>51500</v>
      </c>
      <c r="CI5516" s="357">
        <v>45717</v>
      </c>
    </row>
    <row r="5517" spans="79:87">
      <c r="CA5517" s="351">
        <v>5514</v>
      </c>
      <c r="CB5517" s="358"/>
      <c r="CC5517" s="360" t="s">
        <v>4807</v>
      </c>
      <c r="CD5517" s="353" t="s">
        <v>8893</v>
      </c>
      <c r="CE5517" s="360" t="s">
        <v>8277</v>
      </c>
      <c r="CF5517" s="354" t="s">
        <v>2621</v>
      </c>
      <c r="CG5517" s="355" t="s">
        <v>797</v>
      </c>
      <c r="CH5517" s="356">
        <v>17000</v>
      </c>
      <c r="CI5517" s="357">
        <v>45717</v>
      </c>
    </row>
    <row r="5518" spans="79:87">
      <c r="CA5518" s="351">
        <v>5515</v>
      </c>
      <c r="CB5518" s="358"/>
      <c r="CC5518" s="360" t="s">
        <v>4807</v>
      </c>
      <c r="CD5518" s="353" t="s">
        <v>8894</v>
      </c>
      <c r="CE5518" s="360" t="s">
        <v>8895</v>
      </c>
      <c r="CF5518" s="354" t="s">
        <v>2092</v>
      </c>
      <c r="CG5518" s="355" t="s">
        <v>812</v>
      </c>
      <c r="CH5518" s="356">
        <v>11500</v>
      </c>
      <c r="CI5518" s="357">
        <v>45717</v>
      </c>
    </row>
    <row r="5519" spans="79:87">
      <c r="CA5519" s="351">
        <v>5516</v>
      </c>
      <c r="CB5519" s="358"/>
      <c r="CC5519" s="360" t="s">
        <v>4807</v>
      </c>
      <c r="CD5519" s="353" t="s">
        <v>8896</v>
      </c>
      <c r="CE5519" s="360" t="s">
        <v>7757</v>
      </c>
      <c r="CF5519" s="354" t="s">
        <v>2082</v>
      </c>
      <c r="CG5519" s="355" t="s">
        <v>693</v>
      </c>
      <c r="CH5519" s="356">
        <v>0</v>
      </c>
      <c r="CI5519" s="357">
        <v>45717</v>
      </c>
    </row>
    <row r="5520" spans="79:87">
      <c r="CA5520" s="351">
        <v>5517</v>
      </c>
      <c r="CB5520" s="358"/>
      <c r="CC5520" s="360" t="s">
        <v>4807</v>
      </c>
      <c r="CD5520" s="353" t="s">
        <v>8896</v>
      </c>
      <c r="CE5520" s="360" t="s">
        <v>7757</v>
      </c>
      <c r="CF5520" s="354" t="s">
        <v>2082</v>
      </c>
      <c r="CG5520" s="355" t="s">
        <v>693</v>
      </c>
      <c r="CH5520" s="356">
        <v>0</v>
      </c>
      <c r="CI5520" s="357">
        <v>45717</v>
      </c>
    </row>
    <row r="5521" spans="79:87">
      <c r="CA5521" s="351">
        <v>5518</v>
      </c>
      <c r="CB5521" s="358"/>
      <c r="CC5521" s="360" t="s">
        <v>4807</v>
      </c>
      <c r="CD5521" s="353" t="s">
        <v>8897</v>
      </c>
      <c r="CE5521" s="360" t="s">
        <v>7980</v>
      </c>
      <c r="CF5521" s="354" t="s">
        <v>2134</v>
      </c>
      <c r="CG5521" s="355" t="s">
        <v>807</v>
      </c>
      <c r="CH5521" s="356">
        <v>22000</v>
      </c>
      <c r="CI5521" s="357">
        <v>45717</v>
      </c>
    </row>
    <row r="5522" spans="79:87">
      <c r="CA5522" s="351">
        <v>5519</v>
      </c>
      <c r="CB5522" s="358"/>
      <c r="CC5522" s="360" t="s">
        <v>4807</v>
      </c>
      <c r="CD5522" s="353" t="s">
        <v>8898</v>
      </c>
      <c r="CE5522" s="360" t="s">
        <v>8104</v>
      </c>
      <c r="CF5522" s="354" t="s">
        <v>2580</v>
      </c>
      <c r="CG5522" s="355" t="s">
        <v>823</v>
      </c>
      <c r="CH5522" s="356">
        <v>20500</v>
      </c>
      <c r="CI5522" s="357">
        <v>45689</v>
      </c>
    </row>
    <row r="5523" spans="79:87">
      <c r="CA5523" s="351">
        <v>5520</v>
      </c>
      <c r="CB5523" s="358"/>
      <c r="CC5523" s="360" t="s">
        <v>4807</v>
      </c>
      <c r="CD5523" s="353" t="s">
        <v>8899</v>
      </c>
      <c r="CE5523" s="360" t="s">
        <v>7783</v>
      </c>
      <c r="CF5523" s="354" t="s">
        <v>2732</v>
      </c>
      <c r="CG5523" s="355" t="s">
        <v>802</v>
      </c>
      <c r="CH5523" s="356">
        <v>58000</v>
      </c>
      <c r="CI5523" s="357">
        <v>45658</v>
      </c>
    </row>
    <row r="5524" spans="79:87">
      <c r="CA5524" s="351">
        <v>5521</v>
      </c>
      <c r="CB5524" s="358"/>
      <c r="CC5524" s="360" t="s">
        <v>4807</v>
      </c>
      <c r="CD5524" s="353" t="s">
        <v>1653</v>
      </c>
      <c r="CE5524" s="360" t="s">
        <v>8900</v>
      </c>
      <c r="CF5524" s="354" t="s">
        <v>2831</v>
      </c>
      <c r="CG5524" s="355" t="s">
        <v>671</v>
      </c>
      <c r="CH5524" s="356">
        <v>198900</v>
      </c>
      <c r="CI5524" s="357">
        <v>45717</v>
      </c>
    </row>
    <row r="5525" spans="79:87">
      <c r="CA5525" s="351">
        <v>5522</v>
      </c>
      <c r="CB5525" s="358"/>
      <c r="CC5525" s="360" t="s">
        <v>4807</v>
      </c>
      <c r="CD5525" s="353" t="s">
        <v>1653</v>
      </c>
      <c r="CE5525" s="360" t="s">
        <v>8900</v>
      </c>
      <c r="CF5525" s="354" t="s">
        <v>3806</v>
      </c>
      <c r="CG5525" s="355" t="s">
        <v>826</v>
      </c>
      <c r="CH5525" s="356">
        <v>88000</v>
      </c>
      <c r="CI5525" s="357">
        <v>45717</v>
      </c>
    </row>
    <row r="5526" spans="79:87">
      <c r="CA5526" s="351">
        <v>5523</v>
      </c>
      <c r="CB5526" s="358"/>
      <c r="CC5526" s="360" t="s">
        <v>4807</v>
      </c>
      <c r="CD5526" s="353" t="s">
        <v>1653</v>
      </c>
      <c r="CE5526" s="360" t="s">
        <v>8900</v>
      </c>
      <c r="CF5526" s="354" t="s">
        <v>8094</v>
      </c>
      <c r="CG5526" s="355" t="s">
        <v>679</v>
      </c>
      <c r="CH5526" s="356">
        <v>7560</v>
      </c>
      <c r="CI5526" s="357">
        <v>45717</v>
      </c>
    </row>
    <row r="5527" spans="79:87">
      <c r="CA5527" s="351">
        <v>5524</v>
      </c>
      <c r="CB5527" s="358"/>
      <c r="CC5527" s="360" t="s">
        <v>4807</v>
      </c>
      <c r="CD5527" s="353" t="s">
        <v>1653</v>
      </c>
      <c r="CE5527" s="360" t="s">
        <v>8900</v>
      </c>
      <c r="CF5527" s="354" t="s">
        <v>2831</v>
      </c>
      <c r="CG5527" s="355" t="s">
        <v>671</v>
      </c>
      <c r="CH5527" s="356">
        <v>39780</v>
      </c>
      <c r="CI5527" s="357">
        <v>45717</v>
      </c>
    </row>
    <row r="5528" spans="79:87">
      <c r="CA5528" s="351">
        <v>5525</v>
      </c>
      <c r="CB5528" s="358"/>
      <c r="CC5528" s="360" t="s">
        <v>4807</v>
      </c>
      <c r="CD5528" s="353" t="s">
        <v>1653</v>
      </c>
      <c r="CE5528" s="360" t="s">
        <v>8900</v>
      </c>
      <c r="CF5528" s="354" t="s">
        <v>3976</v>
      </c>
      <c r="CG5528" s="355" t="s">
        <v>654</v>
      </c>
      <c r="CH5528" s="356">
        <v>103000</v>
      </c>
      <c r="CI5528" s="357">
        <v>45717</v>
      </c>
    </row>
    <row r="5529" spans="79:87">
      <c r="CA5529" s="351">
        <v>5526</v>
      </c>
      <c r="CB5529" s="358"/>
      <c r="CC5529" s="360" t="s">
        <v>4807</v>
      </c>
      <c r="CD5529" s="353" t="s">
        <v>1653</v>
      </c>
      <c r="CE5529" s="360" t="s">
        <v>8900</v>
      </c>
      <c r="CF5529" s="354" t="s">
        <v>2679</v>
      </c>
      <c r="CG5529" s="355" t="s">
        <v>627</v>
      </c>
      <c r="CH5529" s="356">
        <v>51500</v>
      </c>
      <c r="CI5529" s="357">
        <v>45717</v>
      </c>
    </row>
    <row r="5530" spans="79:87">
      <c r="CA5530" s="351">
        <v>5527</v>
      </c>
      <c r="CB5530" s="358"/>
      <c r="CC5530" s="360" t="s">
        <v>4807</v>
      </c>
      <c r="CD5530" s="353" t="s">
        <v>1653</v>
      </c>
      <c r="CE5530" s="360" t="s">
        <v>8900</v>
      </c>
      <c r="CF5530" s="354" t="s">
        <v>2831</v>
      </c>
      <c r="CG5530" s="355" t="s">
        <v>671</v>
      </c>
      <c r="CH5530" s="356">
        <v>99450</v>
      </c>
      <c r="CI5530" s="357">
        <v>45717</v>
      </c>
    </row>
    <row r="5531" spans="79:87">
      <c r="CA5531" s="351">
        <v>5528</v>
      </c>
      <c r="CB5531" s="358"/>
      <c r="CC5531" s="360" t="s">
        <v>4807</v>
      </c>
      <c r="CD5531" s="353" t="s">
        <v>7281</v>
      </c>
      <c r="CE5531" s="360" t="s">
        <v>8869</v>
      </c>
      <c r="CF5531" s="354" t="s">
        <v>2065</v>
      </c>
      <c r="CG5531" s="355" t="s">
        <v>811</v>
      </c>
      <c r="CH5531" s="356">
        <v>15000</v>
      </c>
      <c r="CI5531" s="357">
        <v>45689</v>
      </c>
    </row>
    <row r="5532" spans="79:87">
      <c r="CA5532" s="351">
        <v>5529</v>
      </c>
      <c r="CB5532" s="358"/>
      <c r="CC5532" s="360" t="s">
        <v>4807</v>
      </c>
      <c r="CD5532" s="353" t="s">
        <v>8901</v>
      </c>
      <c r="CE5532" s="360" t="s">
        <v>8902</v>
      </c>
      <c r="CF5532" s="354" t="s">
        <v>2131</v>
      </c>
      <c r="CG5532" s="355" t="s">
        <v>808</v>
      </c>
      <c r="CH5532" s="356">
        <v>-60000</v>
      </c>
      <c r="CI5532" s="357">
        <v>45658</v>
      </c>
    </row>
    <row r="5533" spans="79:87">
      <c r="CA5533" s="351">
        <v>5530</v>
      </c>
      <c r="CB5533" s="358"/>
      <c r="CC5533" s="360" t="s">
        <v>4807</v>
      </c>
      <c r="CD5533" s="353" t="s">
        <v>8903</v>
      </c>
      <c r="CE5533" s="360" t="s">
        <v>7962</v>
      </c>
      <c r="CF5533" s="354" t="s">
        <v>3946</v>
      </c>
      <c r="CG5533" s="355" t="s">
        <v>689</v>
      </c>
      <c r="CH5533" s="356">
        <v>219000</v>
      </c>
      <c r="CI5533" s="357">
        <v>45717</v>
      </c>
    </row>
    <row r="5534" spans="79:87">
      <c r="CA5534" s="351">
        <v>5531</v>
      </c>
      <c r="CB5534" s="358"/>
      <c r="CC5534" s="360" t="s">
        <v>4807</v>
      </c>
      <c r="CD5534" s="353" t="s">
        <v>8903</v>
      </c>
      <c r="CE5534" s="360" t="s">
        <v>7962</v>
      </c>
      <c r="CF5534" s="354" t="s">
        <v>2278</v>
      </c>
      <c r="CG5534" s="355" t="s">
        <v>685</v>
      </c>
      <c r="CH5534" s="356">
        <v>97020</v>
      </c>
      <c r="CI5534" s="357">
        <v>45717</v>
      </c>
    </row>
    <row r="5535" spans="79:87">
      <c r="CA5535" s="351">
        <v>5532</v>
      </c>
      <c r="CB5535" s="358"/>
      <c r="CC5535" s="360" t="s">
        <v>4807</v>
      </c>
      <c r="CD5535" s="353" t="s">
        <v>8903</v>
      </c>
      <c r="CE5535" s="360" t="s">
        <v>7962</v>
      </c>
      <c r="CF5535" s="354" t="s">
        <v>2841</v>
      </c>
      <c r="CG5535" s="355" t="s">
        <v>751</v>
      </c>
      <c r="CH5535" s="356">
        <v>189600</v>
      </c>
      <c r="CI5535" s="357">
        <v>45717</v>
      </c>
    </row>
    <row r="5536" spans="79:87">
      <c r="CA5536" s="351">
        <v>5533</v>
      </c>
      <c r="CB5536" s="358"/>
      <c r="CC5536" s="360" t="s">
        <v>4807</v>
      </c>
      <c r="CD5536" s="353" t="s">
        <v>8903</v>
      </c>
      <c r="CE5536" s="360" t="s">
        <v>7962</v>
      </c>
      <c r="CF5536" s="354" t="s">
        <v>2864</v>
      </c>
      <c r="CG5536" s="355" t="s">
        <v>640</v>
      </c>
      <c r="CH5536" s="356">
        <v>21720</v>
      </c>
      <c r="CI5536" s="357">
        <v>45717</v>
      </c>
    </row>
    <row r="5537" spans="79:87">
      <c r="CA5537" s="351">
        <v>5534</v>
      </c>
      <c r="CB5537" s="358"/>
      <c r="CC5537" s="360" t="s">
        <v>4807</v>
      </c>
      <c r="CD5537" s="353" t="s">
        <v>8903</v>
      </c>
      <c r="CE5537" s="360" t="s">
        <v>7962</v>
      </c>
      <c r="CF5537" s="354" t="s">
        <v>2341</v>
      </c>
      <c r="CG5537" s="355" t="s">
        <v>738</v>
      </c>
      <c r="CH5537" s="356">
        <v>19950</v>
      </c>
      <c r="CI5537" s="357">
        <v>45717</v>
      </c>
    </row>
    <row r="5538" spans="79:87">
      <c r="CA5538" s="351">
        <v>5535</v>
      </c>
      <c r="CB5538" s="358"/>
      <c r="CC5538" s="360" t="s">
        <v>4807</v>
      </c>
      <c r="CD5538" s="353" t="s">
        <v>8904</v>
      </c>
      <c r="CE5538" s="360" t="s">
        <v>8905</v>
      </c>
      <c r="CF5538" s="354" t="s">
        <v>2092</v>
      </c>
      <c r="CG5538" s="355" t="s">
        <v>812</v>
      </c>
      <c r="CH5538" s="356">
        <v>11500</v>
      </c>
      <c r="CI5538" s="357">
        <v>45717</v>
      </c>
    </row>
    <row r="5539" spans="79:87">
      <c r="CA5539" s="351">
        <v>5536</v>
      </c>
      <c r="CB5539" s="358"/>
      <c r="CC5539" s="360" t="s">
        <v>4807</v>
      </c>
      <c r="CD5539" s="353" t="s">
        <v>8906</v>
      </c>
      <c r="CE5539" s="360" t="s">
        <v>8416</v>
      </c>
      <c r="CF5539" s="354" t="s">
        <v>2732</v>
      </c>
      <c r="CG5539" s="355" t="s">
        <v>802</v>
      </c>
      <c r="CH5539" s="356">
        <v>87000</v>
      </c>
      <c r="CI5539" s="357">
        <v>45717</v>
      </c>
    </row>
    <row r="5540" spans="79:87">
      <c r="CA5540" s="351">
        <v>5537</v>
      </c>
      <c r="CB5540" s="358"/>
      <c r="CC5540" s="360" t="s">
        <v>4807</v>
      </c>
      <c r="CD5540" s="353" t="s">
        <v>5950</v>
      </c>
      <c r="CE5540" s="360" t="s">
        <v>7824</v>
      </c>
      <c r="CF5540" s="354" t="s">
        <v>2864</v>
      </c>
      <c r="CG5540" s="355" t="s">
        <v>640</v>
      </c>
      <c r="CH5540" s="356">
        <v>10860</v>
      </c>
      <c r="CI5540" s="357">
        <v>45689</v>
      </c>
    </row>
    <row r="5541" spans="79:87">
      <c r="CA5541" s="351">
        <v>5538</v>
      </c>
      <c r="CB5541" s="358"/>
      <c r="CC5541" s="360" t="s">
        <v>4807</v>
      </c>
      <c r="CD5541" s="353" t="s">
        <v>1687</v>
      </c>
      <c r="CE5541" s="360" t="s">
        <v>3978</v>
      </c>
      <c r="CF5541" s="354" t="s">
        <v>2254</v>
      </c>
      <c r="CG5541" s="355" t="s">
        <v>760</v>
      </c>
      <c r="CH5541" s="356">
        <v>20580</v>
      </c>
      <c r="CI5541" s="357">
        <v>45658</v>
      </c>
    </row>
    <row r="5542" spans="79:87">
      <c r="CA5542" s="351">
        <v>5539</v>
      </c>
      <c r="CB5542" s="358"/>
      <c r="CC5542" s="360" t="s">
        <v>4807</v>
      </c>
      <c r="CD5542" s="353" t="s">
        <v>1687</v>
      </c>
      <c r="CE5542" s="360" t="s">
        <v>3978</v>
      </c>
      <c r="CF5542" s="354" t="s">
        <v>3855</v>
      </c>
      <c r="CG5542" s="355" t="s">
        <v>642</v>
      </c>
      <c r="CH5542" s="356">
        <v>249600</v>
      </c>
      <c r="CI5542" s="357">
        <v>45717</v>
      </c>
    </row>
    <row r="5543" spans="79:87">
      <c r="CA5543" s="351">
        <v>5540</v>
      </c>
      <c r="CB5543" s="358"/>
      <c r="CC5543" s="360" t="s">
        <v>4807</v>
      </c>
      <c r="CD5543" s="353" t="s">
        <v>1687</v>
      </c>
      <c r="CE5543" s="360" t="s">
        <v>3978</v>
      </c>
      <c r="CF5543" s="354" t="s">
        <v>3820</v>
      </c>
      <c r="CG5543" s="355" t="s">
        <v>733</v>
      </c>
      <c r="CH5543" s="356">
        <v>11130</v>
      </c>
      <c r="CI5543" s="357">
        <v>45717</v>
      </c>
    </row>
    <row r="5544" spans="79:87">
      <c r="CA5544" s="351">
        <v>5541</v>
      </c>
      <c r="CB5544" s="358"/>
      <c r="CC5544" s="360" t="s">
        <v>4807</v>
      </c>
      <c r="CD5544" s="353" t="s">
        <v>1687</v>
      </c>
      <c r="CE5544" s="360" t="s">
        <v>3978</v>
      </c>
      <c r="CF5544" s="354" t="s">
        <v>2341</v>
      </c>
      <c r="CG5544" s="355" t="s">
        <v>738</v>
      </c>
      <c r="CH5544" s="356">
        <v>119700</v>
      </c>
      <c r="CI5544" s="357">
        <v>45717</v>
      </c>
    </row>
    <row r="5545" spans="79:87">
      <c r="CA5545" s="351">
        <v>5542</v>
      </c>
      <c r="CB5545" s="358"/>
      <c r="CC5545" s="360" t="s">
        <v>4807</v>
      </c>
      <c r="CD5545" s="353" t="s">
        <v>1687</v>
      </c>
      <c r="CE5545" s="360" t="s">
        <v>3978</v>
      </c>
      <c r="CF5545" s="354" t="s">
        <v>3855</v>
      </c>
      <c r="CG5545" s="355" t="s">
        <v>642</v>
      </c>
      <c r="CH5545" s="356">
        <v>332800</v>
      </c>
      <c r="CI5545" s="357">
        <v>45717</v>
      </c>
    </row>
    <row r="5546" spans="79:87">
      <c r="CA5546" s="351">
        <v>5543</v>
      </c>
      <c r="CB5546" s="358"/>
      <c r="CC5546" s="360" t="s">
        <v>4807</v>
      </c>
      <c r="CD5546" s="353" t="s">
        <v>1687</v>
      </c>
      <c r="CE5546" s="360" t="s">
        <v>3978</v>
      </c>
      <c r="CF5546" s="354" t="s">
        <v>2053</v>
      </c>
      <c r="CG5546" s="355" t="s">
        <v>2052</v>
      </c>
      <c r="CH5546" s="353">
        <v>31260</v>
      </c>
      <c r="CI5546" s="357">
        <v>45717</v>
      </c>
    </row>
    <row r="5547" spans="79:87">
      <c r="CA5547" s="351">
        <v>5544</v>
      </c>
      <c r="CB5547" s="358"/>
      <c r="CC5547" s="360" t="s">
        <v>4807</v>
      </c>
      <c r="CD5547" s="353" t="s">
        <v>8907</v>
      </c>
      <c r="CE5547" s="360" t="s">
        <v>7813</v>
      </c>
      <c r="CF5547" s="354" t="s">
        <v>2131</v>
      </c>
      <c r="CG5547" s="355" t="s">
        <v>808</v>
      </c>
      <c r="CH5547" s="356">
        <v>30000</v>
      </c>
      <c r="CI5547" s="357">
        <v>45717</v>
      </c>
    </row>
    <row r="5548" spans="79:87">
      <c r="CA5548" s="351">
        <v>5545</v>
      </c>
      <c r="CB5548" s="358"/>
      <c r="CC5548" s="360" t="s">
        <v>4807</v>
      </c>
      <c r="CD5548" s="353" t="s">
        <v>8908</v>
      </c>
      <c r="CE5548" s="360" t="s">
        <v>8909</v>
      </c>
      <c r="CF5548" s="354" t="s">
        <v>2732</v>
      </c>
      <c r="CG5548" s="355" t="s">
        <v>802</v>
      </c>
      <c r="CH5548" s="356">
        <v>29000</v>
      </c>
      <c r="CI5548" s="357">
        <v>45717</v>
      </c>
    </row>
    <row r="5549" spans="79:87">
      <c r="CA5549" s="351">
        <v>5546</v>
      </c>
      <c r="CB5549" s="358"/>
      <c r="CC5549" s="360" t="s">
        <v>4807</v>
      </c>
      <c r="CD5549" s="353" t="s">
        <v>8910</v>
      </c>
      <c r="CE5549" s="360" t="s">
        <v>8911</v>
      </c>
      <c r="CF5549" s="354" t="s">
        <v>2127</v>
      </c>
      <c r="CG5549" s="355" t="s">
        <v>751</v>
      </c>
      <c r="CH5549" s="356">
        <v>37920</v>
      </c>
      <c r="CI5549" s="357">
        <v>45689</v>
      </c>
    </row>
    <row r="5550" spans="79:87">
      <c r="CA5550" s="351">
        <v>5547</v>
      </c>
      <c r="CB5550" s="358"/>
      <c r="CC5550" s="360" t="s">
        <v>4807</v>
      </c>
      <c r="CD5550" s="353" t="s">
        <v>8912</v>
      </c>
      <c r="CE5550" s="360" t="s">
        <v>7791</v>
      </c>
      <c r="CF5550" s="354" t="s">
        <v>2065</v>
      </c>
      <c r="CG5550" s="355" t="s">
        <v>811</v>
      </c>
      <c r="CH5550" s="356">
        <v>15000</v>
      </c>
      <c r="CI5550" s="357">
        <v>45658</v>
      </c>
    </row>
    <row r="5551" spans="79:87">
      <c r="CA5551" s="351">
        <v>5548</v>
      </c>
      <c r="CB5551" s="358"/>
      <c r="CC5551" s="360" t="s">
        <v>4807</v>
      </c>
      <c r="CD5551" s="353" t="s">
        <v>3822</v>
      </c>
      <c r="CE5551" s="360" t="s">
        <v>7791</v>
      </c>
      <c r="CF5551" s="354" t="s">
        <v>2147</v>
      </c>
      <c r="CG5551" s="355" t="s">
        <v>752</v>
      </c>
      <c r="CH5551" s="356">
        <v>82500</v>
      </c>
      <c r="CI5551" s="357">
        <v>45717</v>
      </c>
    </row>
    <row r="5552" spans="79:87">
      <c r="CA5552" s="351">
        <v>5549</v>
      </c>
      <c r="CB5552" s="358"/>
      <c r="CC5552" s="360" t="s">
        <v>4807</v>
      </c>
      <c r="CD5552" s="353" t="s">
        <v>3822</v>
      </c>
      <c r="CE5552" s="360" t="s">
        <v>7791</v>
      </c>
      <c r="CF5552" s="354" t="s">
        <v>2831</v>
      </c>
      <c r="CG5552" s="355" t="s">
        <v>671</v>
      </c>
      <c r="CH5552" s="353">
        <v>298350</v>
      </c>
      <c r="CI5552" s="357">
        <v>45717</v>
      </c>
    </row>
    <row r="5553" spans="79:87">
      <c r="CA5553" s="351">
        <v>5550</v>
      </c>
      <c r="CB5553" s="358"/>
      <c r="CC5553" s="360" t="s">
        <v>4807</v>
      </c>
      <c r="CD5553" s="353" t="s">
        <v>3822</v>
      </c>
      <c r="CE5553" s="360" t="s">
        <v>7791</v>
      </c>
      <c r="CF5553" s="354" t="s">
        <v>2869</v>
      </c>
      <c r="CG5553" s="355" t="s">
        <v>668</v>
      </c>
      <c r="CH5553" s="356">
        <v>286650</v>
      </c>
      <c r="CI5553" s="357">
        <v>45717</v>
      </c>
    </row>
    <row r="5554" spans="79:87">
      <c r="CA5554" s="351">
        <v>5551</v>
      </c>
      <c r="CB5554" s="358"/>
      <c r="CC5554" s="360" t="s">
        <v>4807</v>
      </c>
      <c r="CD5554" s="353" t="s">
        <v>3822</v>
      </c>
      <c r="CE5554" s="360" t="s">
        <v>7791</v>
      </c>
      <c r="CF5554" s="354" t="s">
        <v>2864</v>
      </c>
      <c r="CG5554" s="355" t="s">
        <v>640</v>
      </c>
      <c r="CH5554" s="356">
        <v>162900</v>
      </c>
      <c r="CI5554" s="357">
        <v>45717</v>
      </c>
    </row>
    <row r="5555" spans="79:87">
      <c r="CA5555" s="351">
        <v>5552</v>
      </c>
      <c r="CB5555" s="358"/>
      <c r="CC5555" s="360" t="s">
        <v>4807</v>
      </c>
      <c r="CD5555" s="353" t="s">
        <v>8913</v>
      </c>
      <c r="CE5555" s="360" t="s">
        <v>7876</v>
      </c>
      <c r="CF5555" s="354" t="s">
        <v>2732</v>
      </c>
      <c r="CG5555" s="355" t="s">
        <v>802</v>
      </c>
      <c r="CH5555" s="356">
        <v>29000</v>
      </c>
      <c r="CI5555" s="357">
        <v>45717</v>
      </c>
    </row>
    <row r="5556" spans="79:87">
      <c r="CA5556" s="351">
        <v>5553</v>
      </c>
      <c r="CB5556" s="358"/>
      <c r="CC5556" s="360" t="s">
        <v>4807</v>
      </c>
      <c r="CD5556" s="353" t="s">
        <v>8914</v>
      </c>
      <c r="CE5556" s="360" t="s">
        <v>8600</v>
      </c>
      <c r="CF5556" s="354" t="s">
        <v>2065</v>
      </c>
      <c r="CG5556" s="355" t="s">
        <v>811</v>
      </c>
      <c r="CH5556" s="356">
        <v>15000</v>
      </c>
      <c r="CI5556" s="357">
        <v>45717</v>
      </c>
    </row>
    <row r="5557" spans="79:87">
      <c r="CA5557" s="351">
        <v>5554</v>
      </c>
      <c r="CB5557" s="358"/>
      <c r="CC5557" s="360" t="s">
        <v>4807</v>
      </c>
      <c r="CD5557" s="353" t="s">
        <v>8915</v>
      </c>
      <c r="CE5557" s="360" t="s">
        <v>7917</v>
      </c>
      <c r="CF5557" s="354" t="s">
        <v>2732</v>
      </c>
      <c r="CG5557" s="355" t="s">
        <v>802</v>
      </c>
      <c r="CH5557" s="356">
        <v>-29000</v>
      </c>
      <c r="CI5557" s="357">
        <v>45717</v>
      </c>
    </row>
    <row r="5558" spans="79:87">
      <c r="CA5558" s="351">
        <v>5555</v>
      </c>
      <c r="CB5558" s="358"/>
      <c r="CC5558" s="360" t="s">
        <v>8916</v>
      </c>
      <c r="CD5558" s="353" t="s">
        <v>8917</v>
      </c>
      <c r="CE5558" s="360" t="s">
        <v>8918</v>
      </c>
      <c r="CF5558" s="354" t="s">
        <v>2137</v>
      </c>
      <c r="CG5558" s="355" t="s">
        <v>810</v>
      </c>
      <c r="CH5558" s="356">
        <v>24000</v>
      </c>
      <c r="CI5558" s="357">
        <v>45689</v>
      </c>
    </row>
    <row r="5559" spans="79:87">
      <c r="CA5559" s="351">
        <v>5556</v>
      </c>
      <c r="CB5559" s="358"/>
      <c r="CC5559" s="360" t="s">
        <v>8919</v>
      </c>
      <c r="CD5559" s="353" t="s">
        <v>8920</v>
      </c>
      <c r="CE5559" s="360" t="s">
        <v>8921</v>
      </c>
      <c r="CF5559" s="354" t="s">
        <v>2131</v>
      </c>
      <c r="CG5559" s="355" t="s">
        <v>808</v>
      </c>
      <c r="CH5559" s="356">
        <v>30000</v>
      </c>
      <c r="CI5559" s="357">
        <v>45658</v>
      </c>
    </row>
    <row r="5560" spans="79:87">
      <c r="CA5560" s="351">
        <v>5557</v>
      </c>
      <c r="CB5560" s="358"/>
      <c r="CC5560" s="360" t="s">
        <v>8922</v>
      </c>
      <c r="CD5560" s="353" t="s">
        <v>8923</v>
      </c>
      <c r="CE5560" s="360" t="s">
        <v>8924</v>
      </c>
      <c r="CF5560" s="354" t="s">
        <v>2092</v>
      </c>
      <c r="CG5560" s="355" t="s">
        <v>812</v>
      </c>
      <c r="CH5560" s="356">
        <v>23000</v>
      </c>
      <c r="CI5560" s="357">
        <v>45717</v>
      </c>
    </row>
    <row r="5561" spans="79:87">
      <c r="CA5561" s="351">
        <v>5558</v>
      </c>
      <c r="CB5561" s="358"/>
      <c r="CC5561" s="360" t="s">
        <v>8925</v>
      </c>
      <c r="CD5561" s="353" t="s">
        <v>3352</v>
      </c>
      <c r="CE5561" s="360" t="s">
        <v>8926</v>
      </c>
      <c r="CF5561" s="354" t="s">
        <v>2137</v>
      </c>
      <c r="CG5561" s="355" t="s">
        <v>810</v>
      </c>
      <c r="CH5561" s="356">
        <v>12000</v>
      </c>
      <c r="CI5561" s="357">
        <v>45717</v>
      </c>
    </row>
    <row r="5562" spans="79:87">
      <c r="CA5562" s="351">
        <v>5559</v>
      </c>
      <c r="CB5562" s="358"/>
      <c r="CC5562" s="360" t="s">
        <v>8927</v>
      </c>
      <c r="CD5562" s="353" t="s">
        <v>8928</v>
      </c>
      <c r="CE5562" s="360" t="s">
        <v>8929</v>
      </c>
      <c r="CF5562" s="354" t="s">
        <v>2065</v>
      </c>
      <c r="CG5562" s="355" t="s">
        <v>811</v>
      </c>
      <c r="CH5562" s="356">
        <v>15000</v>
      </c>
      <c r="CI5562" s="357">
        <v>45717</v>
      </c>
    </row>
    <row r="5563" spans="79:87">
      <c r="CA5563" s="351">
        <v>5560</v>
      </c>
      <c r="CB5563" s="358"/>
      <c r="CC5563" s="360" t="s">
        <v>8930</v>
      </c>
      <c r="CD5563" s="353" t="s">
        <v>8931</v>
      </c>
      <c r="CE5563" s="360" t="s">
        <v>8932</v>
      </c>
      <c r="CF5563" s="354" t="s">
        <v>2745</v>
      </c>
      <c r="CG5563" s="355" t="s">
        <v>789</v>
      </c>
      <c r="CH5563" s="356">
        <v>-35000</v>
      </c>
      <c r="CI5563" s="357">
        <v>45717</v>
      </c>
    </row>
    <row r="5564" spans="79:87">
      <c r="CA5564" s="351">
        <v>5561</v>
      </c>
      <c r="CB5564" s="358"/>
      <c r="CC5564" s="360" t="s">
        <v>8933</v>
      </c>
      <c r="CD5564" s="353" t="s">
        <v>8934</v>
      </c>
      <c r="CE5564" s="360" t="s">
        <v>8935</v>
      </c>
      <c r="CF5564" s="354" t="s">
        <v>2137</v>
      </c>
      <c r="CG5564" s="355" t="s">
        <v>810</v>
      </c>
      <c r="CH5564" s="356">
        <v>24000</v>
      </c>
      <c r="CI5564" s="357">
        <v>45717</v>
      </c>
    </row>
    <row r="5565" spans="79:87">
      <c r="CA5565" s="351">
        <v>5562</v>
      </c>
      <c r="CB5565" s="358"/>
      <c r="CC5565" s="360" t="s">
        <v>8936</v>
      </c>
      <c r="CD5565" s="353" t="s">
        <v>8937</v>
      </c>
      <c r="CE5565" s="360" t="s">
        <v>8938</v>
      </c>
      <c r="CF5565" s="354" t="s">
        <v>2065</v>
      </c>
      <c r="CG5565" s="355" t="s">
        <v>811</v>
      </c>
      <c r="CH5565" s="356">
        <v>-15000</v>
      </c>
      <c r="CI5565" s="357">
        <v>45717</v>
      </c>
    </row>
    <row r="5566" spans="79:87">
      <c r="CA5566" s="351">
        <v>5563</v>
      </c>
      <c r="CB5566" s="358"/>
      <c r="CC5566" s="360" t="s">
        <v>8936</v>
      </c>
      <c r="CD5566" s="353" t="s">
        <v>8937</v>
      </c>
      <c r="CE5566" s="360" t="s">
        <v>8938</v>
      </c>
      <c r="CF5566" s="354" t="s">
        <v>2092</v>
      </c>
      <c r="CG5566" s="355" t="s">
        <v>812</v>
      </c>
      <c r="CH5566" s="356">
        <v>-11500</v>
      </c>
      <c r="CI5566" s="357">
        <v>45717</v>
      </c>
    </row>
    <row r="5567" spans="79:87">
      <c r="CA5567" s="351">
        <v>5564</v>
      </c>
      <c r="CB5567" s="358"/>
      <c r="CC5567" s="360" t="s">
        <v>8939</v>
      </c>
      <c r="CD5567" s="353" t="s">
        <v>8940</v>
      </c>
      <c r="CE5567" s="360" t="s">
        <v>8941</v>
      </c>
      <c r="CF5567" s="354" t="s">
        <v>2054</v>
      </c>
      <c r="CG5567" s="355" t="s">
        <v>759</v>
      </c>
      <c r="CH5567" s="356">
        <v>18360</v>
      </c>
      <c r="CI5567" s="357">
        <v>45689</v>
      </c>
    </row>
    <row r="5568" spans="79:87">
      <c r="CA5568" s="351">
        <v>5565</v>
      </c>
      <c r="CB5568" s="358"/>
      <c r="CC5568" s="360" t="s">
        <v>8942</v>
      </c>
      <c r="CD5568" s="353" t="s">
        <v>8943</v>
      </c>
      <c r="CE5568" s="360" t="s">
        <v>8944</v>
      </c>
      <c r="CF5568" s="354" t="s">
        <v>2060</v>
      </c>
      <c r="CG5568" s="355" t="s">
        <v>761</v>
      </c>
      <c r="CH5568" s="356">
        <v>103800</v>
      </c>
      <c r="CI5568" s="357">
        <v>45658</v>
      </c>
    </row>
    <row r="5569" spans="79:87">
      <c r="CA5569" s="351">
        <v>5566</v>
      </c>
      <c r="CB5569" s="358"/>
      <c r="CC5569" s="360" t="s">
        <v>8945</v>
      </c>
      <c r="CD5569" s="353" t="s">
        <v>8946</v>
      </c>
      <c r="CE5569" s="360" t="s">
        <v>8947</v>
      </c>
      <c r="CF5569" s="354" t="s">
        <v>2137</v>
      </c>
      <c r="CG5569" s="355" t="s">
        <v>810</v>
      </c>
      <c r="CH5569" s="356">
        <v>12000</v>
      </c>
      <c r="CI5569" s="357">
        <v>45717</v>
      </c>
    </row>
    <row r="5570" spans="79:87">
      <c r="CA5570" s="351">
        <v>5567</v>
      </c>
      <c r="CB5570" s="358"/>
      <c r="CC5570" s="360" t="s">
        <v>8948</v>
      </c>
      <c r="CD5570" s="353" t="s">
        <v>4552</v>
      </c>
      <c r="CE5570" s="360" t="s">
        <v>8949</v>
      </c>
      <c r="CF5570" s="354" t="s">
        <v>4554</v>
      </c>
      <c r="CG5570" s="355" t="s">
        <v>709</v>
      </c>
      <c r="CH5570" s="353">
        <v>75960</v>
      </c>
      <c r="CI5570" s="357">
        <v>45717</v>
      </c>
    </row>
    <row r="5571" spans="79:87">
      <c r="CA5571" s="351">
        <v>5568</v>
      </c>
      <c r="CB5571" s="358"/>
      <c r="CC5571" s="360" t="s">
        <v>8948</v>
      </c>
      <c r="CD5571" s="353" t="s">
        <v>4552</v>
      </c>
      <c r="CE5571" s="360" t="s">
        <v>8949</v>
      </c>
      <c r="CF5571" s="354" t="s">
        <v>4554</v>
      </c>
      <c r="CG5571" s="355" t="s">
        <v>709</v>
      </c>
      <c r="CH5571" s="353">
        <v>37980</v>
      </c>
      <c r="CI5571" s="357">
        <v>45717</v>
      </c>
    </row>
    <row r="5572" spans="79:87">
      <c r="CA5572" s="351">
        <v>5569</v>
      </c>
      <c r="CB5572" s="358"/>
      <c r="CC5572" s="360" t="s">
        <v>8948</v>
      </c>
      <c r="CD5572" s="353" t="s">
        <v>4552</v>
      </c>
      <c r="CE5572" s="360" t="s">
        <v>8949</v>
      </c>
      <c r="CF5572" s="354" t="s">
        <v>4554</v>
      </c>
      <c r="CG5572" s="355" t="s">
        <v>709</v>
      </c>
      <c r="CH5572" s="356">
        <v>37980</v>
      </c>
      <c r="CI5572" s="357">
        <v>45717</v>
      </c>
    </row>
    <row r="5573" spans="79:87">
      <c r="CA5573" s="351">
        <v>5570</v>
      </c>
      <c r="CB5573" s="358"/>
      <c r="CC5573" s="360" t="s">
        <v>8950</v>
      </c>
      <c r="CD5573" s="353" t="s">
        <v>8951</v>
      </c>
      <c r="CE5573" s="360" t="s">
        <v>8952</v>
      </c>
      <c r="CF5573" s="354" t="s">
        <v>2042</v>
      </c>
      <c r="CG5573" s="355" t="s">
        <v>671</v>
      </c>
      <c r="CH5573" s="356">
        <v>79560</v>
      </c>
      <c r="CI5573" s="357">
        <v>45717</v>
      </c>
    </row>
    <row r="5574" spans="79:87">
      <c r="CA5574" s="351">
        <v>5571</v>
      </c>
      <c r="CB5574" s="358"/>
      <c r="CC5574" s="360" t="s">
        <v>8953</v>
      </c>
      <c r="CD5574" s="353" t="s">
        <v>8954</v>
      </c>
      <c r="CE5574" s="360" t="s">
        <v>8955</v>
      </c>
      <c r="CF5574" s="354" t="s">
        <v>2557</v>
      </c>
      <c r="CG5574" s="355" t="s">
        <v>824</v>
      </c>
      <c r="CH5574" s="356">
        <v>8550</v>
      </c>
      <c r="CI5574" s="357">
        <v>45717</v>
      </c>
    </row>
    <row r="5575" spans="79:87">
      <c r="CA5575" s="351">
        <v>5572</v>
      </c>
      <c r="CB5575" s="358"/>
      <c r="CC5575" s="360" t="s">
        <v>8953</v>
      </c>
      <c r="CD5575" s="353" t="s">
        <v>8954</v>
      </c>
      <c r="CE5575" s="360" t="s">
        <v>8955</v>
      </c>
      <c r="CF5575" s="354" t="s">
        <v>2092</v>
      </c>
      <c r="CG5575" s="355" t="s">
        <v>812</v>
      </c>
      <c r="CH5575" s="353">
        <v>11500</v>
      </c>
      <c r="CI5575" s="357">
        <v>45717</v>
      </c>
    </row>
    <row r="5576" spans="79:87">
      <c r="CA5576" s="351">
        <v>5573</v>
      </c>
      <c r="CB5576" s="358"/>
      <c r="CC5576" s="360" t="s">
        <v>8956</v>
      </c>
      <c r="CD5576" s="353" t="s">
        <v>8957</v>
      </c>
      <c r="CE5576" s="360" t="s">
        <v>8958</v>
      </c>
      <c r="CF5576" s="354" t="s">
        <v>2042</v>
      </c>
      <c r="CG5576" s="355" t="s">
        <v>671</v>
      </c>
      <c r="CH5576" s="356">
        <v>79560</v>
      </c>
      <c r="CI5576" s="357">
        <v>45689</v>
      </c>
    </row>
    <row r="5577" spans="79:87">
      <c r="CA5577" s="351">
        <v>5574</v>
      </c>
      <c r="CB5577" s="358"/>
      <c r="CC5577" s="360" t="s">
        <v>8956</v>
      </c>
      <c r="CD5577" s="353" t="s">
        <v>8957</v>
      </c>
      <c r="CE5577" s="360" t="s">
        <v>8958</v>
      </c>
      <c r="CF5577" s="354" t="s">
        <v>2042</v>
      </c>
      <c r="CG5577" s="355" t="s">
        <v>671</v>
      </c>
      <c r="CH5577" s="356">
        <v>79560</v>
      </c>
      <c r="CI5577" s="357">
        <v>45658</v>
      </c>
    </row>
    <row r="5578" spans="79:87">
      <c r="CA5578" s="351">
        <v>5575</v>
      </c>
      <c r="CB5578" s="358"/>
      <c r="CC5578" s="360" t="s">
        <v>8959</v>
      </c>
      <c r="CD5578" s="353" t="s">
        <v>8960</v>
      </c>
      <c r="CE5578" s="360" t="s">
        <v>8961</v>
      </c>
      <c r="CF5578" s="354" t="s">
        <v>2134</v>
      </c>
      <c r="CG5578" s="355" t="s">
        <v>807</v>
      </c>
      <c r="CH5578" s="356">
        <v>22000</v>
      </c>
      <c r="CI5578" s="357">
        <v>45717</v>
      </c>
    </row>
    <row r="5579" spans="79:87">
      <c r="CA5579" s="351">
        <v>5576</v>
      </c>
      <c r="CB5579" s="358"/>
      <c r="CC5579" s="360" t="s">
        <v>8962</v>
      </c>
      <c r="CD5579" s="353" t="s">
        <v>8963</v>
      </c>
      <c r="CE5579" s="360" t="s">
        <v>8964</v>
      </c>
      <c r="CF5579" s="354" t="s">
        <v>2065</v>
      </c>
      <c r="CG5579" s="355" t="s">
        <v>811</v>
      </c>
      <c r="CH5579" s="356">
        <v>30000</v>
      </c>
      <c r="CI5579" s="357">
        <v>45717</v>
      </c>
    </row>
    <row r="5580" spans="79:87">
      <c r="CA5580" s="351">
        <v>5577</v>
      </c>
      <c r="CB5580" s="358"/>
      <c r="CC5580" s="360" t="s">
        <v>8962</v>
      </c>
      <c r="CD5580" s="353" t="s">
        <v>8963</v>
      </c>
      <c r="CE5580" s="360" t="s">
        <v>8964</v>
      </c>
      <c r="CF5580" s="354" t="s">
        <v>2065</v>
      </c>
      <c r="CG5580" s="355" t="s">
        <v>811</v>
      </c>
      <c r="CH5580" s="356">
        <v>30000</v>
      </c>
      <c r="CI5580" s="357">
        <v>45717</v>
      </c>
    </row>
    <row r="5581" spans="79:87">
      <c r="CA5581" s="351">
        <v>5578</v>
      </c>
      <c r="CB5581" s="358"/>
      <c r="CC5581" s="360" t="s">
        <v>8965</v>
      </c>
      <c r="CD5581" s="353" t="s">
        <v>3197</v>
      </c>
      <c r="CE5581" s="360" t="s">
        <v>8966</v>
      </c>
      <c r="CF5581" s="354" t="s">
        <v>2198</v>
      </c>
      <c r="CG5581" s="355" t="s">
        <v>2199</v>
      </c>
      <c r="CH5581" s="356">
        <v>25000</v>
      </c>
      <c r="CI5581" s="357">
        <v>45717</v>
      </c>
    </row>
    <row r="5582" spans="79:87">
      <c r="CA5582" s="351">
        <v>5579</v>
      </c>
      <c r="CB5582" s="358"/>
      <c r="CC5582" s="360" t="s">
        <v>8967</v>
      </c>
      <c r="CD5582" s="353" t="s">
        <v>8968</v>
      </c>
      <c r="CE5582" s="360" t="s">
        <v>8969</v>
      </c>
      <c r="CF5582" s="354" t="s">
        <v>2137</v>
      </c>
      <c r="CG5582" s="355" t="s">
        <v>810</v>
      </c>
      <c r="CH5582" s="356">
        <v>12000</v>
      </c>
      <c r="CI5582" s="357">
        <v>45717</v>
      </c>
    </row>
    <row r="5583" spans="79:87">
      <c r="CA5583" s="351">
        <v>5580</v>
      </c>
      <c r="CB5583" s="358"/>
      <c r="CC5583" s="360" t="s">
        <v>8970</v>
      </c>
      <c r="CD5583" s="353" t="s">
        <v>8971</v>
      </c>
      <c r="CE5583" s="360" t="s">
        <v>8972</v>
      </c>
      <c r="CF5583" s="354" t="s">
        <v>2580</v>
      </c>
      <c r="CG5583" s="355" t="s">
        <v>823</v>
      </c>
      <c r="CH5583" s="356">
        <v>20500</v>
      </c>
      <c r="CI5583" s="357">
        <v>45717</v>
      </c>
    </row>
    <row r="5584" spans="79:87">
      <c r="CA5584" s="351">
        <v>5581</v>
      </c>
      <c r="CB5584" s="358"/>
      <c r="CC5584" s="360" t="s">
        <v>8970</v>
      </c>
      <c r="CD5584" s="353" t="s">
        <v>8971</v>
      </c>
      <c r="CE5584" s="360" t="s">
        <v>8972</v>
      </c>
      <c r="CF5584" s="354" t="s">
        <v>2580</v>
      </c>
      <c r="CG5584" s="355" t="s">
        <v>823</v>
      </c>
      <c r="CH5584" s="356">
        <v>20500</v>
      </c>
      <c r="CI5584" s="357">
        <v>45717</v>
      </c>
    </row>
    <row r="5585" spans="79:87">
      <c r="CA5585" s="351">
        <v>5582</v>
      </c>
      <c r="CB5585" s="358"/>
      <c r="CC5585" s="360" t="s">
        <v>8973</v>
      </c>
      <c r="CD5585" s="353" t="s">
        <v>8974</v>
      </c>
      <c r="CE5585" s="360" t="s">
        <v>8975</v>
      </c>
      <c r="CF5585" s="354" t="s">
        <v>2234</v>
      </c>
      <c r="CG5585" s="355" t="s">
        <v>675</v>
      </c>
      <c r="CH5585" s="356">
        <v>21360</v>
      </c>
      <c r="CI5585" s="357">
        <v>45689</v>
      </c>
    </row>
    <row r="5586" spans="79:87">
      <c r="CA5586" s="351">
        <v>5583</v>
      </c>
      <c r="CB5586" s="358"/>
      <c r="CC5586" s="360" t="s">
        <v>8976</v>
      </c>
      <c r="CD5586" s="353" t="s">
        <v>8977</v>
      </c>
      <c r="CE5586" s="360" t="s">
        <v>8978</v>
      </c>
      <c r="CF5586" s="354" t="s">
        <v>2134</v>
      </c>
      <c r="CG5586" s="355" t="s">
        <v>807</v>
      </c>
      <c r="CH5586" s="356">
        <v>22000</v>
      </c>
      <c r="CI5586" s="357">
        <v>45658</v>
      </c>
    </row>
    <row r="5587" spans="79:87">
      <c r="CA5587" s="351">
        <v>5584</v>
      </c>
      <c r="CB5587" s="358"/>
      <c r="CC5587" s="360" t="s">
        <v>8979</v>
      </c>
      <c r="CD5587" s="353" t="s">
        <v>5123</v>
      </c>
      <c r="CE5587" s="360" t="s">
        <v>8980</v>
      </c>
      <c r="CF5587" s="354" t="s">
        <v>2042</v>
      </c>
      <c r="CG5587" s="355" t="s">
        <v>671</v>
      </c>
      <c r="CH5587" s="356">
        <v>79560</v>
      </c>
      <c r="CI5587" s="357">
        <v>45717</v>
      </c>
    </row>
    <row r="5588" spans="79:87">
      <c r="CA5588" s="351">
        <v>5585</v>
      </c>
      <c r="CB5588" s="358"/>
      <c r="CC5588" s="360" t="s">
        <v>8979</v>
      </c>
      <c r="CD5588" s="353" t="s">
        <v>5123</v>
      </c>
      <c r="CE5588" s="360" t="s">
        <v>8980</v>
      </c>
      <c r="CF5588" s="354" t="s">
        <v>2042</v>
      </c>
      <c r="CG5588" s="355" t="s">
        <v>671</v>
      </c>
      <c r="CH5588" s="356">
        <v>238680</v>
      </c>
      <c r="CI5588" s="357">
        <v>45717</v>
      </c>
    </row>
    <row r="5589" spans="79:87">
      <c r="CA5589" s="351">
        <v>5586</v>
      </c>
      <c r="CB5589" s="358"/>
      <c r="CC5589" s="360" t="s">
        <v>8981</v>
      </c>
      <c r="CD5589" s="353" t="s">
        <v>8982</v>
      </c>
      <c r="CE5589" s="360" t="s">
        <v>8983</v>
      </c>
      <c r="CF5589" s="354" t="s">
        <v>2065</v>
      </c>
      <c r="CG5589" s="355" t="s">
        <v>811</v>
      </c>
      <c r="CH5589" s="356">
        <v>15000</v>
      </c>
      <c r="CI5589" s="357">
        <v>45717</v>
      </c>
    </row>
    <row r="5590" spans="79:87">
      <c r="CA5590" s="351">
        <v>5587</v>
      </c>
      <c r="CB5590" s="358"/>
      <c r="CC5590" s="360" t="s">
        <v>8984</v>
      </c>
      <c r="CD5590" s="353" t="s">
        <v>5300</v>
      </c>
      <c r="CE5590" s="360" t="s">
        <v>8985</v>
      </c>
      <c r="CF5590" s="354" t="s">
        <v>2060</v>
      </c>
      <c r="CG5590" s="355" t="s">
        <v>761</v>
      </c>
      <c r="CH5590" s="356">
        <v>31140</v>
      </c>
      <c r="CI5590" s="357">
        <v>45717</v>
      </c>
    </row>
    <row r="5591" spans="79:87">
      <c r="CA5591" s="351">
        <v>5588</v>
      </c>
      <c r="CB5591" s="358"/>
      <c r="CC5591" s="360" t="s">
        <v>8986</v>
      </c>
      <c r="CD5591" s="353" t="s">
        <v>8987</v>
      </c>
      <c r="CE5591" s="360" t="s">
        <v>8988</v>
      </c>
      <c r="CF5591" s="354" t="s">
        <v>2137</v>
      </c>
      <c r="CG5591" s="355" t="s">
        <v>810</v>
      </c>
      <c r="CH5591" s="356">
        <v>12000</v>
      </c>
      <c r="CI5591" s="357">
        <v>45717</v>
      </c>
    </row>
    <row r="5592" spans="79:87">
      <c r="CA5592" s="351">
        <v>5589</v>
      </c>
      <c r="CB5592" s="358"/>
      <c r="CC5592" s="360" t="s">
        <v>8989</v>
      </c>
      <c r="CD5592" s="353" t="s">
        <v>8990</v>
      </c>
      <c r="CE5592" s="360" t="s">
        <v>8991</v>
      </c>
      <c r="CF5592" s="354" t="s">
        <v>2092</v>
      </c>
      <c r="CG5592" s="355" t="s">
        <v>812</v>
      </c>
      <c r="CH5592" s="356">
        <v>11500</v>
      </c>
      <c r="CI5592" s="357">
        <v>45717</v>
      </c>
    </row>
    <row r="5593" spans="79:87">
      <c r="CA5593" s="351">
        <v>5590</v>
      </c>
      <c r="CB5593" s="358"/>
      <c r="CC5593" s="360" t="s">
        <v>8992</v>
      </c>
      <c r="CD5593" s="353" t="s">
        <v>8993</v>
      </c>
      <c r="CE5593" s="360" t="s">
        <v>8994</v>
      </c>
      <c r="CF5593" s="354" t="s">
        <v>2092</v>
      </c>
      <c r="CG5593" s="355" t="s">
        <v>812</v>
      </c>
      <c r="CH5593" s="356">
        <v>11500</v>
      </c>
      <c r="CI5593" s="357">
        <v>45717</v>
      </c>
    </row>
    <row r="5594" spans="79:87">
      <c r="CA5594" s="351">
        <v>5591</v>
      </c>
      <c r="CB5594" s="358"/>
      <c r="CC5594" s="360" t="s">
        <v>8995</v>
      </c>
      <c r="CD5594" s="353" t="s">
        <v>8996</v>
      </c>
      <c r="CE5594" s="360" t="s">
        <v>8997</v>
      </c>
      <c r="CF5594" s="354" t="s">
        <v>2234</v>
      </c>
      <c r="CG5594" s="355" t="s">
        <v>675</v>
      </c>
      <c r="CH5594" s="356">
        <v>64080</v>
      </c>
      <c r="CI5594" s="357">
        <v>45689</v>
      </c>
    </row>
    <row r="5595" spans="79:87">
      <c r="CA5595" s="351">
        <v>5592</v>
      </c>
      <c r="CB5595" s="358"/>
      <c r="CC5595" s="360" t="s">
        <v>8998</v>
      </c>
      <c r="CD5595" s="353" t="s">
        <v>8999</v>
      </c>
      <c r="CE5595" s="360" t="s">
        <v>9000</v>
      </c>
      <c r="CF5595" s="354" t="s">
        <v>2065</v>
      </c>
      <c r="CG5595" s="355" t="s">
        <v>811</v>
      </c>
      <c r="CH5595" s="356">
        <v>30000</v>
      </c>
      <c r="CI5595" s="357">
        <v>45658</v>
      </c>
    </row>
    <row r="5596" spans="79:87">
      <c r="CA5596" s="351">
        <v>5593</v>
      </c>
      <c r="CB5596" s="358"/>
      <c r="CC5596" s="360" t="s">
        <v>9001</v>
      </c>
      <c r="CD5596" s="353" t="s">
        <v>9002</v>
      </c>
      <c r="CE5596" s="360" t="s">
        <v>9003</v>
      </c>
      <c r="CF5596" s="354" t="s">
        <v>2065</v>
      </c>
      <c r="CG5596" s="355" t="s">
        <v>811</v>
      </c>
      <c r="CH5596" s="356">
        <v>15000</v>
      </c>
      <c r="CI5596" s="357">
        <v>45717</v>
      </c>
    </row>
    <row r="5597" spans="79:87">
      <c r="CA5597" s="351">
        <v>5594</v>
      </c>
      <c r="CB5597" s="358"/>
      <c r="CC5597" s="360" t="s">
        <v>9001</v>
      </c>
      <c r="CD5597" s="353" t="s">
        <v>9002</v>
      </c>
      <c r="CE5597" s="360" t="s">
        <v>9003</v>
      </c>
      <c r="CF5597" s="354" t="s">
        <v>2065</v>
      </c>
      <c r="CG5597" s="355" t="s">
        <v>811</v>
      </c>
      <c r="CH5597" s="356">
        <v>-15000</v>
      </c>
      <c r="CI5597" s="357">
        <v>45717</v>
      </c>
    </row>
    <row r="5598" spans="79:87">
      <c r="CA5598" s="351">
        <v>5595</v>
      </c>
      <c r="CB5598" s="358"/>
      <c r="CC5598" s="360" t="s">
        <v>9001</v>
      </c>
      <c r="CD5598" s="353" t="s">
        <v>9002</v>
      </c>
      <c r="CE5598" s="360" t="s">
        <v>9003</v>
      </c>
      <c r="CF5598" s="354" t="s">
        <v>2054</v>
      </c>
      <c r="CG5598" s="355" t="s">
        <v>759</v>
      </c>
      <c r="CH5598" s="356">
        <v>-91800</v>
      </c>
      <c r="CI5598" s="357">
        <v>45717</v>
      </c>
    </row>
    <row r="5599" spans="79:87">
      <c r="CA5599" s="351">
        <v>5596</v>
      </c>
      <c r="CB5599" s="358"/>
      <c r="CC5599" s="360" t="s">
        <v>9004</v>
      </c>
      <c r="CD5599" s="353" t="s">
        <v>9005</v>
      </c>
      <c r="CE5599" s="360" t="s">
        <v>9006</v>
      </c>
      <c r="CF5599" s="354" t="s">
        <v>2072</v>
      </c>
      <c r="CG5599" s="355" t="s">
        <v>800</v>
      </c>
      <c r="CH5599" s="356">
        <v>38000</v>
      </c>
      <c r="CI5599" s="357">
        <v>45717</v>
      </c>
    </row>
    <row r="5600" spans="79:87">
      <c r="CA5600" s="351">
        <v>5597</v>
      </c>
      <c r="CB5600" s="358"/>
      <c r="CC5600" s="360" t="s">
        <v>9004</v>
      </c>
      <c r="CD5600" s="353" t="s">
        <v>9005</v>
      </c>
      <c r="CE5600" s="360" t="s">
        <v>9006</v>
      </c>
      <c r="CF5600" s="354" t="s">
        <v>2137</v>
      </c>
      <c r="CG5600" s="355" t="s">
        <v>810</v>
      </c>
      <c r="CH5600" s="356">
        <v>12000</v>
      </c>
      <c r="CI5600" s="357">
        <v>45717</v>
      </c>
    </row>
    <row r="5601" spans="79:87">
      <c r="CA5601" s="351">
        <v>5598</v>
      </c>
      <c r="CB5601" s="358"/>
      <c r="CC5601" s="360" t="s">
        <v>9007</v>
      </c>
      <c r="CD5601" s="353" t="s">
        <v>5142</v>
      </c>
      <c r="CE5601" s="360" t="s">
        <v>9008</v>
      </c>
      <c r="CF5601" s="354" t="s">
        <v>2831</v>
      </c>
      <c r="CG5601" s="355" t="s">
        <v>671</v>
      </c>
      <c r="CH5601" s="353">
        <v>139230</v>
      </c>
      <c r="CI5601" s="357">
        <v>45717</v>
      </c>
    </row>
    <row r="5602" spans="79:87">
      <c r="CA5602" s="351">
        <v>5599</v>
      </c>
      <c r="CB5602" s="358"/>
      <c r="CC5602" s="360" t="s">
        <v>9009</v>
      </c>
      <c r="CD5602" s="353" t="s">
        <v>5142</v>
      </c>
      <c r="CE5602" s="360" t="s">
        <v>9010</v>
      </c>
      <c r="CF5602" s="354" t="s">
        <v>2234</v>
      </c>
      <c r="CG5602" s="355" t="s">
        <v>675</v>
      </c>
      <c r="CH5602" s="353">
        <v>42720</v>
      </c>
      <c r="CI5602" s="357">
        <v>45717</v>
      </c>
    </row>
    <row r="5603" spans="79:87">
      <c r="CA5603" s="351">
        <v>5600</v>
      </c>
      <c r="CB5603" s="358"/>
      <c r="CC5603" s="360" t="s">
        <v>9011</v>
      </c>
      <c r="CD5603" s="353" t="s">
        <v>5163</v>
      </c>
      <c r="CE5603" s="360" t="s">
        <v>9012</v>
      </c>
      <c r="CF5603" s="354" t="s">
        <v>2042</v>
      </c>
      <c r="CG5603" s="355" t="s">
        <v>671</v>
      </c>
      <c r="CH5603" s="356">
        <v>318240</v>
      </c>
      <c r="CI5603" s="357">
        <v>45689</v>
      </c>
    </row>
    <row r="5604" spans="79:87">
      <c r="CA5604" s="351">
        <v>5601</v>
      </c>
      <c r="CB5604" s="358"/>
      <c r="CC5604" s="360" t="s">
        <v>9011</v>
      </c>
      <c r="CD5604" s="353" t="s">
        <v>5163</v>
      </c>
      <c r="CE5604" s="360" t="s">
        <v>9012</v>
      </c>
      <c r="CF5604" s="354" t="s">
        <v>2042</v>
      </c>
      <c r="CG5604" s="355" t="s">
        <v>671</v>
      </c>
      <c r="CH5604" s="353">
        <v>477360</v>
      </c>
      <c r="CI5604" s="357">
        <v>45658</v>
      </c>
    </row>
    <row r="5605" spans="79:87">
      <c r="CA5605" s="351">
        <v>5602</v>
      </c>
      <c r="CB5605" s="358"/>
      <c r="CC5605" s="360" t="s">
        <v>9011</v>
      </c>
      <c r="CD5605" s="353" t="s">
        <v>5163</v>
      </c>
      <c r="CE5605" s="360" t="s">
        <v>9012</v>
      </c>
      <c r="CF5605" s="354" t="s">
        <v>2049</v>
      </c>
      <c r="CG5605" s="355" t="s">
        <v>675</v>
      </c>
      <c r="CH5605" s="353">
        <v>854400</v>
      </c>
      <c r="CI5605" s="357">
        <v>45717</v>
      </c>
    </row>
    <row r="5606" spans="79:87">
      <c r="CA5606" s="351">
        <v>5603</v>
      </c>
      <c r="CB5606" s="358"/>
      <c r="CC5606" s="360" t="s">
        <v>9011</v>
      </c>
      <c r="CD5606" s="353" t="s">
        <v>5163</v>
      </c>
      <c r="CE5606" s="360" t="s">
        <v>9012</v>
      </c>
      <c r="CF5606" s="354" t="s">
        <v>2092</v>
      </c>
      <c r="CG5606" s="355" t="s">
        <v>812</v>
      </c>
      <c r="CH5606" s="353">
        <v>11500</v>
      </c>
      <c r="CI5606" s="357">
        <v>45717</v>
      </c>
    </row>
    <row r="5607" spans="79:87">
      <c r="CA5607" s="351">
        <v>5604</v>
      </c>
      <c r="CB5607" s="358"/>
      <c r="CC5607" s="360" t="s">
        <v>9013</v>
      </c>
      <c r="CD5607" s="353" t="s">
        <v>9014</v>
      </c>
      <c r="CE5607" s="360" t="s">
        <v>9015</v>
      </c>
      <c r="CF5607" s="354" t="s">
        <v>2131</v>
      </c>
      <c r="CG5607" s="355" t="s">
        <v>808</v>
      </c>
      <c r="CH5607" s="356">
        <v>60000</v>
      </c>
      <c r="CI5607" s="357">
        <v>45717</v>
      </c>
    </row>
    <row r="5608" spans="79:87">
      <c r="CA5608" s="351">
        <v>5605</v>
      </c>
      <c r="CB5608" s="358"/>
      <c r="CC5608" s="360" t="s">
        <v>9016</v>
      </c>
      <c r="CD5608" s="353" t="s">
        <v>9017</v>
      </c>
      <c r="CE5608" s="360" t="s">
        <v>9018</v>
      </c>
      <c r="CF5608" s="354" t="s">
        <v>3103</v>
      </c>
      <c r="CG5608" s="355" t="s">
        <v>824</v>
      </c>
      <c r="CH5608" s="356">
        <v>-2090</v>
      </c>
      <c r="CI5608" s="357">
        <v>45717</v>
      </c>
    </row>
    <row r="5609" spans="79:87">
      <c r="CA5609" s="351">
        <v>5606</v>
      </c>
      <c r="CB5609" s="358"/>
      <c r="CC5609" s="360" t="s">
        <v>9019</v>
      </c>
      <c r="CD5609" s="353" t="s">
        <v>9020</v>
      </c>
      <c r="CE5609" s="360" t="s">
        <v>9021</v>
      </c>
      <c r="CF5609" s="354" t="s">
        <v>2745</v>
      </c>
      <c r="CG5609" s="355" t="s">
        <v>789</v>
      </c>
      <c r="CH5609" s="356">
        <v>35000</v>
      </c>
      <c r="CI5609" s="357">
        <v>45717</v>
      </c>
    </row>
    <row r="5610" spans="79:87">
      <c r="CA5610" s="351">
        <v>5607</v>
      </c>
      <c r="CB5610" s="358"/>
      <c r="CC5610" s="360" t="s">
        <v>5377</v>
      </c>
      <c r="CD5610" s="353" t="s">
        <v>2957</v>
      </c>
      <c r="CE5610" s="360" t="s">
        <v>9022</v>
      </c>
      <c r="CF5610" s="354" t="s">
        <v>2092</v>
      </c>
      <c r="CG5610" s="355" t="s">
        <v>812</v>
      </c>
      <c r="CH5610" s="356">
        <v>11500</v>
      </c>
      <c r="CI5610" s="357">
        <v>45717</v>
      </c>
    </row>
    <row r="5611" spans="79:87">
      <c r="CA5611" s="351">
        <v>5608</v>
      </c>
      <c r="CB5611" s="358"/>
      <c r="CC5611" s="360" t="s">
        <v>9023</v>
      </c>
      <c r="CD5611" s="353" t="s">
        <v>9024</v>
      </c>
      <c r="CE5611" s="360" t="s">
        <v>9025</v>
      </c>
      <c r="CF5611" s="354" t="s">
        <v>2065</v>
      </c>
      <c r="CG5611" s="355" t="s">
        <v>811</v>
      </c>
      <c r="CH5611" s="356">
        <v>15000</v>
      </c>
      <c r="CI5611" s="357">
        <v>45717</v>
      </c>
    </row>
    <row r="5612" spans="79:87">
      <c r="CA5612" s="351">
        <v>5609</v>
      </c>
      <c r="CB5612" s="358"/>
      <c r="CC5612" s="360" t="s">
        <v>9026</v>
      </c>
      <c r="CD5612" s="353" t="s">
        <v>9027</v>
      </c>
      <c r="CE5612" s="360" t="s">
        <v>9028</v>
      </c>
      <c r="CF5612" s="354" t="s">
        <v>2092</v>
      </c>
      <c r="CG5612" s="355" t="s">
        <v>812</v>
      </c>
      <c r="CH5612" s="356">
        <v>11500</v>
      </c>
      <c r="CI5612" s="357">
        <v>45689</v>
      </c>
    </row>
    <row r="5613" spans="79:87">
      <c r="CA5613" s="351">
        <v>5610</v>
      </c>
      <c r="CB5613" s="358"/>
      <c r="CC5613" s="360" t="s">
        <v>9029</v>
      </c>
      <c r="CD5613" s="353" t="s">
        <v>3299</v>
      </c>
      <c r="CE5613" s="360" t="s">
        <v>9030</v>
      </c>
      <c r="CF5613" s="354" t="s">
        <v>2042</v>
      </c>
      <c r="CG5613" s="355" t="s">
        <v>671</v>
      </c>
      <c r="CH5613" s="356">
        <v>238680</v>
      </c>
      <c r="CI5613" s="357">
        <v>45658</v>
      </c>
    </row>
    <row r="5614" spans="79:87">
      <c r="CA5614" s="351">
        <v>5611</v>
      </c>
      <c r="CB5614" s="358"/>
      <c r="CC5614" s="360" t="s">
        <v>9029</v>
      </c>
      <c r="CD5614" s="353" t="s">
        <v>3299</v>
      </c>
      <c r="CE5614" s="360" t="s">
        <v>9030</v>
      </c>
      <c r="CF5614" s="354" t="s">
        <v>2042</v>
      </c>
      <c r="CG5614" s="355" t="s">
        <v>671</v>
      </c>
      <c r="CH5614" s="356">
        <v>79560</v>
      </c>
      <c r="CI5614" s="357">
        <v>45717</v>
      </c>
    </row>
    <row r="5615" spans="79:87">
      <c r="CA5615" s="351">
        <v>5612</v>
      </c>
      <c r="CB5615" s="358"/>
      <c r="CC5615" s="360" t="s">
        <v>9029</v>
      </c>
      <c r="CD5615" s="353" t="s">
        <v>3299</v>
      </c>
      <c r="CE5615" s="360" t="s">
        <v>9030</v>
      </c>
      <c r="CF5615" s="354" t="s">
        <v>2049</v>
      </c>
      <c r="CG5615" s="355" t="s">
        <v>675</v>
      </c>
      <c r="CH5615" s="356">
        <v>170880</v>
      </c>
      <c r="CI5615" s="357">
        <v>45717</v>
      </c>
    </row>
    <row r="5616" spans="79:87">
      <c r="CA5616" s="351">
        <v>5613</v>
      </c>
      <c r="CB5616" s="358"/>
      <c r="CC5616" s="360" t="s">
        <v>9031</v>
      </c>
      <c r="CD5616" s="353" t="s">
        <v>9032</v>
      </c>
      <c r="CE5616" s="360" t="s">
        <v>9033</v>
      </c>
      <c r="CF5616" s="354" t="s">
        <v>2137</v>
      </c>
      <c r="CG5616" s="355" t="s">
        <v>810</v>
      </c>
      <c r="CH5616" s="356">
        <v>12000</v>
      </c>
      <c r="CI5616" s="357">
        <v>45717</v>
      </c>
    </row>
    <row r="5617" spans="79:87">
      <c r="CA5617" s="351">
        <v>5614</v>
      </c>
      <c r="CB5617" s="358"/>
      <c r="CC5617" s="360" t="s">
        <v>9034</v>
      </c>
      <c r="CD5617" s="353" t="s">
        <v>9035</v>
      </c>
      <c r="CE5617" s="360" t="s">
        <v>9036</v>
      </c>
      <c r="CF5617" s="354" t="s">
        <v>2065</v>
      </c>
      <c r="CG5617" s="355" t="s">
        <v>811</v>
      </c>
      <c r="CH5617" s="356">
        <v>15000</v>
      </c>
      <c r="CI5617" s="357">
        <v>45717</v>
      </c>
    </row>
    <row r="5618" spans="79:87">
      <c r="CA5618" s="351">
        <v>5615</v>
      </c>
      <c r="CB5618" s="358"/>
      <c r="CC5618" s="360" t="s">
        <v>9037</v>
      </c>
      <c r="CD5618" s="353" t="s">
        <v>9038</v>
      </c>
      <c r="CE5618" s="360" t="s">
        <v>9039</v>
      </c>
      <c r="CF5618" s="354" t="s">
        <v>2092</v>
      </c>
      <c r="CG5618" s="355" t="s">
        <v>812</v>
      </c>
      <c r="CH5618" s="356">
        <v>11500</v>
      </c>
      <c r="CI5618" s="357">
        <v>45717</v>
      </c>
    </row>
    <row r="5619" spans="79:87">
      <c r="CA5619" s="351">
        <v>5616</v>
      </c>
      <c r="CB5619" s="358"/>
      <c r="CC5619" s="360" t="s">
        <v>9040</v>
      </c>
      <c r="CD5619" s="353" t="s">
        <v>9041</v>
      </c>
      <c r="CE5619" s="360" t="s">
        <v>9042</v>
      </c>
      <c r="CF5619" s="354" t="s">
        <v>2096</v>
      </c>
      <c r="CG5619" s="355" t="s">
        <v>657</v>
      </c>
      <c r="CH5619" s="353">
        <v>5670</v>
      </c>
      <c r="CI5619" s="357">
        <v>45717</v>
      </c>
    </row>
    <row r="5620" spans="79:87">
      <c r="CA5620" s="351">
        <v>5617</v>
      </c>
      <c r="CB5620" s="358"/>
      <c r="CC5620" s="360" t="s">
        <v>9043</v>
      </c>
      <c r="CD5620" s="353" t="s">
        <v>5424</v>
      </c>
      <c r="CE5620" s="360" t="s">
        <v>9044</v>
      </c>
      <c r="CF5620" s="354" t="s">
        <v>2137</v>
      </c>
      <c r="CG5620" s="355" t="s">
        <v>810</v>
      </c>
      <c r="CH5620" s="356">
        <v>60000</v>
      </c>
      <c r="CI5620" s="357">
        <v>45717</v>
      </c>
    </row>
    <row r="5621" spans="79:87">
      <c r="CA5621" s="351">
        <v>5618</v>
      </c>
      <c r="CB5621" s="358"/>
      <c r="CC5621" s="360" t="s">
        <v>9043</v>
      </c>
      <c r="CD5621" s="353" t="s">
        <v>5424</v>
      </c>
      <c r="CE5621" s="360" t="s">
        <v>9044</v>
      </c>
      <c r="CF5621" s="354" t="s">
        <v>2137</v>
      </c>
      <c r="CG5621" s="355" t="s">
        <v>810</v>
      </c>
      <c r="CH5621" s="356">
        <v>120000</v>
      </c>
      <c r="CI5621" s="357">
        <v>45689</v>
      </c>
    </row>
    <row r="5622" spans="79:87">
      <c r="CA5622" s="351">
        <v>5619</v>
      </c>
      <c r="CB5622" s="358"/>
      <c r="CC5622" s="360" t="s">
        <v>9045</v>
      </c>
      <c r="CD5622" s="353" t="s">
        <v>9046</v>
      </c>
      <c r="CE5622" s="360" t="s">
        <v>9047</v>
      </c>
      <c r="CF5622" s="354" t="s">
        <v>2096</v>
      </c>
      <c r="CG5622" s="355" t="s">
        <v>657</v>
      </c>
      <c r="CH5622" s="353">
        <v>5670</v>
      </c>
      <c r="CI5622" s="357">
        <v>45658</v>
      </c>
    </row>
    <row r="5623" spans="79:87">
      <c r="CA5623" s="351">
        <v>5620</v>
      </c>
      <c r="CB5623" s="358"/>
      <c r="CC5623" s="360" t="s">
        <v>9048</v>
      </c>
      <c r="CD5623" s="353" t="s">
        <v>9049</v>
      </c>
      <c r="CE5623" s="360" t="s">
        <v>9050</v>
      </c>
      <c r="CF5623" s="354" t="s">
        <v>2065</v>
      </c>
      <c r="CG5623" s="355" t="s">
        <v>811</v>
      </c>
      <c r="CH5623" s="356">
        <v>15000</v>
      </c>
      <c r="CI5623" s="357">
        <v>45717</v>
      </c>
    </row>
    <row r="5624" spans="79:87">
      <c r="CA5624" s="351">
        <v>5621</v>
      </c>
      <c r="CB5624" s="358"/>
      <c r="CC5624" s="360" t="s">
        <v>9051</v>
      </c>
      <c r="CD5624" s="353" t="s">
        <v>4634</v>
      </c>
      <c r="CE5624" s="360" t="s">
        <v>9052</v>
      </c>
      <c r="CF5624" s="354" t="s">
        <v>2856</v>
      </c>
      <c r="CG5624" s="355" t="s">
        <v>693</v>
      </c>
      <c r="CH5624" s="353">
        <v>174000</v>
      </c>
      <c r="CI5624" s="357">
        <v>45717</v>
      </c>
    </row>
    <row r="5625" spans="79:87">
      <c r="CA5625" s="351">
        <v>5622</v>
      </c>
      <c r="CB5625" s="358"/>
      <c r="CC5625" s="360" t="s">
        <v>9051</v>
      </c>
      <c r="CD5625" s="353" t="s">
        <v>4634</v>
      </c>
      <c r="CE5625" s="360" t="s">
        <v>9052</v>
      </c>
      <c r="CF5625" s="354" t="s">
        <v>2856</v>
      </c>
      <c r="CG5625" s="355" t="s">
        <v>693</v>
      </c>
      <c r="CH5625" s="353">
        <v>116000</v>
      </c>
      <c r="CI5625" s="357">
        <v>45717</v>
      </c>
    </row>
    <row r="5626" spans="79:87">
      <c r="CA5626" s="351">
        <v>5623</v>
      </c>
      <c r="CB5626" s="358"/>
      <c r="CC5626" s="360" t="s">
        <v>9053</v>
      </c>
      <c r="CD5626" s="353" t="s">
        <v>9054</v>
      </c>
      <c r="CE5626" s="360" t="s">
        <v>9055</v>
      </c>
      <c r="CF5626" s="354" t="s">
        <v>2072</v>
      </c>
      <c r="CG5626" s="355" t="s">
        <v>800</v>
      </c>
      <c r="CH5626" s="356">
        <v>19000</v>
      </c>
      <c r="CI5626" s="357">
        <v>45717</v>
      </c>
    </row>
    <row r="5627" spans="79:87">
      <c r="CA5627" s="351">
        <v>5624</v>
      </c>
      <c r="CB5627" s="358"/>
      <c r="CC5627" s="360" t="s">
        <v>9053</v>
      </c>
      <c r="CD5627" s="353" t="s">
        <v>9054</v>
      </c>
      <c r="CE5627" s="360" t="s">
        <v>9055</v>
      </c>
      <c r="CF5627" s="354" t="s">
        <v>2065</v>
      </c>
      <c r="CG5627" s="355" t="s">
        <v>811</v>
      </c>
      <c r="CH5627" s="356">
        <v>15000</v>
      </c>
      <c r="CI5627" s="357">
        <v>45717</v>
      </c>
    </row>
    <row r="5628" spans="79:87">
      <c r="CA5628" s="351">
        <v>5625</v>
      </c>
      <c r="CB5628" s="358"/>
      <c r="CC5628" s="360" t="s">
        <v>9056</v>
      </c>
      <c r="CD5628" s="353" t="s">
        <v>9057</v>
      </c>
      <c r="CE5628" s="360" t="s">
        <v>9058</v>
      </c>
      <c r="CF5628" s="354" t="s">
        <v>2580</v>
      </c>
      <c r="CG5628" s="355" t="s">
        <v>823</v>
      </c>
      <c r="CH5628" s="356">
        <v>20500</v>
      </c>
      <c r="CI5628" s="357">
        <v>45717</v>
      </c>
    </row>
    <row r="5629" spans="79:87">
      <c r="CA5629" s="351">
        <v>5626</v>
      </c>
      <c r="CB5629" s="358"/>
      <c r="CC5629" s="360" t="s">
        <v>9059</v>
      </c>
      <c r="CD5629" s="353" t="s">
        <v>9060</v>
      </c>
      <c r="CE5629" s="360" t="s">
        <v>9061</v>
      </c>
      <c r="CF5629" s="354" t="s">
        <v>2065</v>
      </c>
      <c r="CG5629" s="355" t="s">
        <v>811</v>
      </c>
      <c r="CH5629" s="356">
        <v>15000</v>
      </c>
      <c r="CI5629" s="357">
        <v>45717</v>
      </c>
    </row>
    <row r="5630" spans="79:87">
      <c r="CA5630" s="351">
        <v>5627</v>
      </c>
      <c r="CB5630" s="358"/>
      <c r="CC5630" s="360" t="s">
        <v>9059</v>
      </c>
      <c r="CD5630" s="353" t="s">
        <v>9060</v>
      </c>
      <c r="CE5630" s="360" t="s">
        <v>9061</v>
      </c>
      <c r="CF5630" s="354" t="s">
        <v>2147</v>
      </c>
      <c r="CG5630" s="355" t="s">
        <v>752</v>
      </c>
      <c r="CH5630" s="356">
        <v>5500</v>
      </c>
      <c r="CI5630" s="357">
        <v>45689</v>
      </c>
    </row>
    <row r="5631" spans="79:87">
      <c r="CA5631" s="351">
        <v>5628</v>
      </c>
      <c r="CB5631" s="358"/>
      <c r="CC5631" s="360" t="s">
        <v>9059</v>
      </c>
      <c r="CD5631" s="353" t="s">
        <v>9060</v>
      </c>
      <c r="CE5631" s="360" t="s">
        <v>9061</v>
      </c>
      <c r="CF5631" s="354" t="s">
        <v>2147</v>
      </c>
      <c r="CG5631" s="355" t="s">
        <v>752</v>
      </c>
      <c r="CH5631" s="356">
        <v>11000</v>
      </c>
      <c r="CI5631" s="357">
        <v>45658</v>
      </c>
    </row>
    <row r="5632" spans="79:87">
      <c r="CA5632" s="351">
        <v>5629</v>
      </c>
      <c r="CB5632" s="358"/>
      <c r="CC5632" s="360" t="s">
        <v>9059</v>
      </c>
      <c r="CD5632" s="353" t="s">
        <v>9060</v>
      </c>
      <c r="CE5632" s="360" t="s">
        <v>9061</v>
      </c>
      <c r="CF5632" s="354" t="s">
        <v>2147</v>
      </c>
      <c r="CG5632" s="355" t="s">
        <v>752</v>
      </c>
      <c r="CH5632" s="356">
        <v>5500</v>
      </c>
      <c r="CI5632" s="357">
        <v>45717</v>
      </c>
    </row>
    <row r="5633" spans="79:87">
      <c r="CA5633" s="351">
        <v>5630</v>
      </c>
      <c r="CB5633" s="358"/>
      <c r="CC5633" s="360" t="s">
        <v>9062</v>
      </c>
      <c r="CD5633" s="353" t="s">
        <v>9063</v>
      </c>
      <c r="CE5633" s="360" t="s">
        <v>9064</v>
      </c>
      <c r="CF5633" s="354" t="s">
        <v>2131</v>
      </c>
      <c r="CG5633" s="355" t="s">
        <v>808</v>
      </c>
      <c r="CH5633" s="353">
        <v>30000</v>
      </c>
      <c r="CI5633" s="357">
        <v>45717</v>
      </c>
    </row>
    <row r="5634" spans="79:87">
      <c r="CA5634" s="351">
        <v>5631</v>
      </c>
      <c r="CB5634" s="358"/>
      <c r="CC5634" s="360" t="s">
        <v>9065</v>
      </c>
      <c r="CD5634" s="353" t="s">
        <v>9066</v>
      </c>
      <c r="CE5634" s="360" t="s">
        <v>9067</v>
      </c>
      <c r="CF5634" s="354" t="s">
        <v>2049</v>
      </c>
      <c r="CG5634" s="355" t="s">
        <v>675</v>
      </c>
      <c r="CH5634" s="356">
        <v>85440</v>
      </c>
      <c r="CI5634" s="357">
        <v>45717</v>
      </c>
    </row>
    <row r="5635" spans="79:87">
      <c r="CA5635" s="351">
        <v>5632</v>
      </c>
      <c r="CB5635" s="358"/>
      <c r="CC5635" s="360" t="s">
        <v>9068</v>
      </c>
      <c r="CD5635" s="353" t="s">
        <v>3554</v>
      </c>
      <c r="CE5635" s="360" t="s">
        <v>9069</v>
      </c>
      <c r="CF5635" s="354" t="s">
        <v>2134</v>
      </c>
      <c r="CG5635" s="355" t="s">
        <v>807</v>
      </c>
      <c r="CH5635" s="356">
        <v>22000</v>
      </c>
      <c r="CI5635" s="357">
        <v>45717</v>
      </c>
    </row>
    <row r="5636" spans="79:87">
      <c r="CA5636" s="351">
        <v>5633</v>
      </c>
      <c r="CB5636" s="358"/>
      <c r="CC5636" s="360" t="s">
        <v>9070</v>
      </c>
      <c r="CD5636" s="353" t="s">
        <v>3233</v>
      </c>
      <c r="CE5636" s="360" t="s">
        <v>9071</v>
      </c>
      <c r="CF5636" s="354" t="s">
        <v>6315</v>
      </c>
      <c r="CG5636" s="355" t="s">
        <v>692</v>
      </c>
      <c r="CH5636" s="356">
        <v>18750</v>
      </c>
      <c r="CI5636" s="357">
        <v>45717</v>
      </c>
    </row>
    <row r="5637" spans="79:87">
      <c r="CA5637" s="351">
        <v>5634</v>
      </c>
      <c r="CB5637" s="358"/>
      <c r="CC5637" s="360" t="s">
        <v>9072</v>
      </c>
      <c r="CD5637" s="353" t="s">
        <v>9073</v>
      </c>
      <c r="CE5637" s="360" t="s">
        <v>9074</v>
      </c>
      <c r="CF5637" s="354" t="s">
        <v>3424</v>
      </c>
      <c r="CG5637" s="355" t="s">
        <v>798</v>
      </c>
      <c r="CH5637" s="356">
        <v>30000</v>
      </c>
      <c r="CI5637" s="357">
        <v>45717</v>
      </c>
    </row>
    <row r="5638" spans="79:87">
      <c r="CA5638" s="351">
        <v>5635</v>
      </c>
      <c r="CB5638" s="358"/>
      <c r="CC5638" s="360" t="s">
        <v>9075</v>
      </c>
      <c r="CD5638" s="353" t="s">
        <v>9076</v>
      </c>
      <c r="CE5638" s="360" t="s">
        <v>9077</v>
      </c>
      <c r="CF5638" s="354" t="s">
        <v>2065</v>
      </c>
      <c r="CG5638" s="355" t="s">
        <v>811</v>
      </c>
      <c r="CH5638" s="356">
        <v>15000</v>
      </c>
      <c r="CI5638" s="357">
        <v>45717</v>
      </c>
    </row>
    <row r="5639" spans="79:87">
      <c r="CA5639" s="351">
        <v>5636</v>
      </c>
      <c r="CB5639" s="358"/>
      <c r="CC5639" s="360" t="s">
        <v>9075</v>
      </c>
      <c r="CD5639" s="353" t="s">
        <v>9076</v>
      </c>
      <c r="CE5639" s="360" t="s">
        <v>9077</v>
      </c>
      <c r="CF5639" s="354" t="s">
        <v>2065</v>
      </c>
      <c r="CG5639" s="355" t="s">
        <v>811</v>
      </c>
      <c r="CH5639" s="356">
        <v>15000</v>
      </c>
      <c r="CI5639" s="357">
        <v>45689</v>
      </c>
    </row>
    <row r="5640" spans="79:87">
      <c r="CA5640" s="351">
        <v>5637</v>
      </c>
      <c r="CB5640" s="358"/>
      <c r="CC5640" s="360" t="s">
        <v>9078</v>
      </c>
      <c r="CD5640" s="353" t="s">
        <v>4606</v>
      </c>
      <c r="CE5640" s="360" t="s">
        <v>9079</v>
      </c>
      <c r="CF5640" s="354" t="s">
        <v>2065</v>
      </c>
      <c r="CG5640" s="355" t="s">
        <v>811</v>
      </c>
      <c r="CH5640" s="356">
        <v>30000</v>
      </c>
      <c r="CI5640" s="357">
        <v>45658</v>
      </c>
    </row>
    <row r="5641" spans="79:87">
      <c r="CA5641" s="351">
        <v>5638</v>
      </c>
      <c r="CB5641" s="358"/>
      <c r="CC5641" s="360" t="s">
        <v>9080</v>
      </c>
      <c r="CD5641" s="353" t="s">
        <v>9081</v>
      </c>
      <c r="CE5641" s="360" t="s">
        <v>9082</v>
      </c>
      <c r="CF5641" s="354" t="s">
        <v>2131</v>
      </c>
      <c r="CG5641" s="355" t="s">
        <v>808</v>
      </c>
      <c r="CH5641" s="356">
        <v>60000</v>
      </c>
      <c r="CI5641" s="357">
        <v>45717</v>
      </c>
    </row>
    <row r="5642" spans="79:87">
      <c r="CA5642" s="351">
        <v>5639</v>
      </c>
      <c r="CB5642" s="358"/>
      <c r="CC5642" s="360" t="s">
        <v>9080</v>
      </c>
      <c r="CD5642" s="353" t="s">
        <v>9081</v>
      </c>
      <c r="CE5642" s="360" t="s">
        <v>9082</v>
      </c>
      <c r="CF5642" s="354" t="s">
        <v>2065</v>
      </c>
      <c r="CG5642" s="355" t="s">
        <v>811</v>
      </c>
      <c r="CH5642" s="356">
        <v>30000</v>
      </c>
      <c r="CI5642" s="357">
        <v>45717</v>
      </c>
    </row>
    <row r="5643" spans="79:87">
      <c r="CA5643" s="351">
        <v>5640</v>
      </c>
      <c r="CB5643" s="358"/>
      <c r="CC5643" s="360" t="s">
        <v>9083</v>
      </c>
      <c r="CD5643" s="353" t="s">
        <v>9084</v>
      </c>
      <c r="CE5643" s="360" t="s">
        <v>9085</v>
      </c>
      <c r="CF5643" s="354" t="s">
        <v>2198</v>
      </c>
      <c r="CG5643" s="355" t="s">
        <v>2199</v>
      </c>
      <c r="CH5643" s="356">
        <v>50000</v>
      </c>
      <c r="CI5643" s="357">
        <v>45717</v>
      </c>
    </row>
    <row r="5644" spans="79:87">
      <c r="CA5644" s="351">
        <v>5641</v>
      </c>
      <c r="CB5644" s="358"/>
      <c r="CC5644" s="360" t="s">
        <v>9086</v>
      </c>
      <c r="CD5644" s="353" t="s">
        <v>9087</v>
      </c>
      <c r="CE5644" s="360" t="s">
        <v>9088</v>
      </c>
      <c r="CF5644" s="354" t="s">
        <v>2092</v>
      </c>
      <c r="CG5644" s="355" t="s">
        <v>812</v>
      </c>
      <c r="CH5644" s="356">
        <v>23000</v>
      </c>
      <c r="CI5644" s="357">
        <v>45717</v>
      </c>
    </row>
    <row r="5645" spans="79:87">
      <c r="CA5645" s="351">
        <v>5642</v>
      </c>
      <c r="CB5645" s="358"/>
      <c r="CC5645" s="360" t="s">
        <v>9089</v>
      </c>
      <c r="CD5645" s="353" t="s">
        <v>9090</v>
      </c>
      <c r="CE5645" s="360" t="s">
        <v>9091</v>
      </c>
      <c r="CF5645" s="354" t="s">
        <v>2065</v>
      </c>
      <c r="CG5645" s="355" t="s">
        <v>811</v>
      </c>
      <c r="CH5645" s="356">
        <v>15000</v>
      </c>
      <c r="CI5645" s="357">
        <v>45717</v>
      </c>
    </row>
    <row r="5646" spans="79:87">
      <c r="CA5646" s="351">
        <v>5643</v>
      </c>
      <c r="CB5646" s="358"/>
      <c r="CC5646" s="360" t="s">
        <v>9092</v>
      </c>
      <c r="CD5646" s="353" t="s">
        <v>9093</v>
      </c>
      <c r="CE5646" s="360" t="s">
        <v>9094</v>
      </c>
      <c r="CF5646" s="354" t="s">
        <v>2072</v>
      </c>
      <c r="CG5646" s="355" t="s">
        <v>800</v>
      </c>
      <c r="CH5646" s="356">
        <v>19000</v>
      </c>
      <c r="CI5646" s="357">
        <v>45717</v>
      </c>
    </row>
    <row r="5647" spans="79:87">
      <c r="CA5647" s="351">
        <v>5644</v>
      </c>
      <c r="CB5647" s="358"/>
      <c r="CC5647" s="360" t="s">
        <v>9095</v>
      </c>
      <c r="CD5647" s="353" t="s">
        <v>5383</v>
      </c>
      <c r="CE5647" s="360" t="s">
        <v>9096</v>
      </c>
      <c r="CF5647" s="354" t="s">
        <v>2109</v>
      </c>
      <c r="CG5647" s="355" t="s">
        <v>631</v>
      </c>
      <c r="CH5647" s="356">
        <v>115000</v>
      </c>
      <c r="CI5647" s="357">
        <v>45717</v>
      </c>
    </row>
    <row r="5648" spans="79:87">
      <c r="CA5648" s="351">
        <v>5645</v>
      </c>
      <c r="CB5648" s="358"/>
      <c r="CC5648" s="360" t="s">
        <v>9095</v>
      </c>
      <c r="CD5648" s="353" t="s">
        <v>5383</v>
      </c>
      <c r="CE5648" s="360" t="s">
        <v>9096</v>
      </c>
      <c r="CF5648" s="354" t="s">
        <v>2134</v>
      </c>
      <c r="CG5648" s="355" t="s">
        <v>807</v>
      </c>
      <c r="CH5648" s="356">
        <v>22000</v>
      </c>
      <c r="CI5648" s="357">
        <v>45689</v>
      </c>
    </row>
    <row r="5649" spans="79:87">
      <c r="CA5649" s="351">
        <v>5646</v>
      </c>
      <c r="CB5649" s="358"/>
      <c r="CC5649" s="360" t="s">
        <v>9095</v>
      </c>
      <c r="CD5649" s="353" t="s">
        <v>5383</v>
      </c>
      <c r="CE5649" s="360" t="s">
        <v>9096</v>
      </c>
      <c r="CF5649" s="354" t="s">
        <v>6315</v>
      </c>
      <c r="CG5649" s="355" t="s">
        <v>692</v>
      </c>
      <c r="CH5649" s="356">
        <v>18750</v>
      </c>
      <c r="CI5649" s="357">
        <v>45658</v>
      </c>
    </row>
    <row r="5650" spans="79:87">
      <c r="CA5650" s="351">
        <v>5647</v>
      </c>
      <c r="CB5650" s="358"/>
      <c r="CC5650" s="360" t="s">
        <v>9095</v>
      </c>
      <c r="CD5650" s="353" t="s">
        <v>5383</v>
      </c>
      <c r="CE5650" s="360" t="s">
        <v>9096</v>
      </c>
      <c r="CF5650" s="354" t="s">
        <v>6315</v>
      </c>
      <c r="CG5650" s="355" t="s">
        <v>692</v>
      </c>
      <c r="CH5650" s="356">
        <v>18750</v>
      </c>
      <c r="CI5650" s="357">
        <v>45717</v>
      </c>
    </row>
    <row r="5651" spans="79:87">
      <c r="CA5651" s="351">
        <v>5648</v>
      </c>
      <c r="CB5651" s="358"/>
      <c r="CC5651" s="360" t="s">
        <v>9095</v>
      </c>
      <c r="CD5651" s="353" t="s">
        <v>5383</v>
      </c>
      <c r="CE5651" s="360" t="s">
        <v>9096</v>
      </c>
      <c r="CF5651" s="354" t="s">
        <v>2856</v>
      </c>
      <c r="CG5651" s="355" t="s">
        <v>693</v>
      </c>
      <c r="CH5651" s="356">
        <v>58000</v>
      </c>
      <c r="CI5651" s="357">
        <v>45717</v>
      </c>
    </row>
    <row r="5652" spans="79:87">
      <c r="CA5652" s="351">
        <v>5649</v>
      </c>
      <c r="CB5652" s="358"/>
      <c r="CC5652" s="360" t="s">
        <v>9097</v>
      </c>
      <c r="CD5652" s="353" t="s">
        <v>9098</v>
      </c>
      <c r="CE5652" s="360" t="s">
        <v>9099</v>
      </c>
      <c r="CF5652" s="354" t="s">
        <v>2137</v>
      </c>
      <c r="CG5652" s="355" t="s">
        <v>810</v>
      </c>
      <c r="CH5652" s="356">
        <v>12000</v>
      </c>
      <c r="CI5652" s="357">
        <v>45717</v>
      </c>
    </row>
    <row r="5653" spans="79:87">
      <c r="CA5653" s="351">
        <v>5650</v>
      </c>
      <c r="CB5653" s="358"/>
      <c r="CC5653" s="360" t="s">
        <v>9100</v>
      </c>
      <c r="CD5653" s="353" t="s">
        <v>3007</v>
      </c>
      <c r="CE5653" s="360" t="s">
        <v>9101</v>
      </c>
      <c r="CF5653" s="354" t="s">
        <v>2092</v>
      </c>
      <c r="CG5653" s="355" t="s">
        <v>812</v>
      </c>
      <c r="CH5653" s="356">
        <v>11500</v>
      </c>
      <c r="CI5653" s="357">
        <v>45717</v>
      </c>
    </row>
    <row r="5654" spans="79:87">
      <c r="CA5654" s="351">
        <v>5651</v>
      </c>
      <c r="CB5654" s="358"/>
      <c r="CC5654" s="360" t="s">
        <v>9102</v>
      </c>
      <c r="CD5654" s="353" t="s">
        <v>9103</v>
      </c>
      <c r="CE5654" s="360" t="s">
        <v>9104</v>
      </c>
      <c r="CF5654" s="354" t="s">
        <v>2092</v>
      </c>
      <c r="CG5654" s="355" t="s">
        <v>812</v>
      </c>
      <c r="CH5654" s="356">
        <v>11500</v>
      </c>
      <c r="CI5654" s="357">
        <v>45717</v>
      </c>
    </row>
    <row r="5655" spans="79:87">
      <c r="CA5655" s="351">
        <v>5652</v>
      </c>
      <c r="CB5655" s="358"/>
      <c r="CC5655" s="360" t="s">
        <v>9105</v>
      </c>
      <c r="CD5655" s="353" t="s">
        <v>9106</v>
      </c>
      <c r="CE5655" s="360" t="s">
        <v>9107</v>
      </c>
      <c r="CF5655" s="354" t="s">
        <v>2137</v>
      </c>
      <c r="CG5655" s="355" t="s">
        <v>810</v>
      </c>
      <c r="CH5655" s="356">
        <v>60000</v>
      </c>
      <c r="CI5655" s="357">
        <v>45717</v>
      </c>
    </row>
    <row r="5656" spans="79:87">
      <c r="CA5656" s="351">
        <v>5653</v>
      </c>
      <c r="CB5656" s="358"/>
      <c r="CC5656" s="360" t="s">
        <v>9108</v>
      </c>
      <c r="CD5656" s="353" t="s">
        <v>9109</v>
      </c>
      <c r="CE5656" s="360" t="s">
        <v>9110</v>
      </c>
      <c r="CF5656" s="354" t="s">
        <v>2065</v>
      </c>
      <c r="CG5656" s="355" t="s">
        <v>811</v>
      </c>
      <c r="CH5656" s="356">
        <v>15000</v>
      </c>
      <c r="CI5656" s="357">
        <v>45717</v>
      </c>
    </row>
    <row r="5657" spans="79:87">
      <c r="CA5657" s="351">
        <v>5654</v>
      </c>
      <c r="CB5657" s="358"/>
      <c r="CC5657" s="360" t="s">
        <v>9111</v>
      </c>
      <c r="CD5657" s="353" t="s">
        <v>9112</v>
      </c>
      <c r="CE5657" s="360" t="s">
        <v>9113</v>
      </c>
      <c r="CF5657" s="354" t="s">
        <v>2092</v>
      </c>
      <c r="CG5657" s="355" t="s">
        <v>812</v>
      </c>
      <c r="CH5657" s="356">
        <v>34500</v>
      </c>
      <c r="CI5657" s="357">
        <v>45689</v>
      </c>
    </row>
    <row r="5658" spans="79:87">
      <c r="CA5658" s="351">
        <v>5655</v>
      </c>
      <c r="CB5658" s="358"/>
      <c r="CC5658" s="360" t="s">
        <v>9114</v>
      </c>
      <c r="CD5658" s="353" t="s">
        <v>3148</v>
      </c>
      <c r="CE5658" s="360" t="s">
        <v>9115</v>
      </c>
      <c r="CF5658" s="354" t="s">
        <v>2831</v>
      </c>
      <c r="CG5658" s="355" t="s">
        <v>671</v>
      </c>
      <c r="CH5658" s="356">
        <v>99450</v>
      </c>
      <c r="CI5658" s="357">
        <v>45658</v>
      </c>
    </row>
    <row r="5659" spans="79:87">
      <c r="CA5659" s="351">
        <v>5656</v>
      </c>
      <c r="CB5659" s="358"/>
      <c r="CC5659" s="360" t="s">
        <v>9114</v>
      </c>
      <c r="CD5659" s="353" t="s">
        <v>3148</v>
      </c>
      <c r="CE5659" s="360" t="s">
        <v>9115</v>
      </c>
      <c r="CF5659" s="354" t="s">
        <v>2092</v>
      </c>
      <c r="CG5659" s="355" t="s">
        <v>812</v>
      </c>
      <c r="CH5659" s="356">
        <v>11500</v>
      </c>
      <c r="CI5659" s="357">
        <v>45717</v>
      </c>
    </row>
    <row r="5660" spans="79:87">
      <c r="CA5660" s="351">
        <v>5657</v>
      </c>
      <c r="CB5660" s="358"/>
      <c r="CC5660" s="360" t="s">
        <v>9114</v>
      </c>
      <c r="CD5660" s="353" t="s">
        <v>3148</v>
      </c>
      <c r="CE5660" s="360" t="s">
        <v>9115</v>
      </c>
      <c r="CF5660" s="354" t="s">
        <v>2054</v>
      </c>
      <c r="CG5660" s="355" t="s">
        <v>759</v>
      </c>
      <c r="CH5660" s="356">
        <v>110160</v>
      </c>
      <c r="CI5660" s="357">
        <v>45717</v>
      </c>
    </row>
    <row r="5661" spans="79:87">
      <c r="CA5661" s="351">
        <v>5658</v>
      </c>
      <c r="CB5661" s="358"/>
      <c r="CC5661" s="360" t="s">
        <v>9114</v>
      </c>
      <c r="CD5661" s="353" t="s">
        <v>3148</v>
      </c>
      <c r="CE5661" s="360" t="s">
        <v>9115</v>
      </c>
      <c r="CF5661" s="354" t="s">
        <v>2054</v>
      </c>
      <c r="CG5661" s="355" t="s">
        <v>759</v>
      </c>
      <c r="CH5661" s="356">
        <v>165240</v>
      </c>
      <c r="CI5661" s="357">
        <v>45717</v>
      </c>
    </row>
    <row r="5662" spans="79:87">
      <c r="CA5662" s="351">
        <v>5659</v>
      </c>
      <c r="CB5662" s="358"/>
      <c r="CC5662" s="360" t="s">
        <v>9116</v>
      </c>
      <c r="CD5662" s="353" t="s">
        <v>9117</v>
      </c>
      <c r="CE5662" s="360" t="s">
        <v>9118</v>
      </c>
      <c r="CF5662" s="354" t="s">
        <v>2400</v>
      </c>
      <c r="CG5662" s="355" t="s">
        <v>801</v>
      </c>
      <c r="CH5662" s="356">
        <v>98000</v>
      </c>
      <c r="CI5662" s="357">
        <v>45717</v>
      </c>
    </row>
    <row r="5663" spans="79:87">
      <c r="CA5663" s="351">
        <v>5660</v>
      </c>
      <c r="CB5663" s="358"/>
      <c r="CC5663" s="360" t="s">
        <v>9119</v>
      </c>
      <c r="CD5663" s="353" t="s">
        <v>9120</v>
      </c>
      <c r="CE5663" s="360" t="s">
        <v>9121</v>
      </c>
      <c r="CF5663" s="354" t="s">
        <v>2065</v>
      </c>
      <c r="CG5663" s="355" t="s">
        <v>811</v>
      </c>
      <c r="CH5663" s="353">
        <v>15000</v>
      </c>
      <c r="CI5663" s="357">
        <v>45717</v>
      </c>
    </row>
    <row r="5664" spans="79:87">
      <c r="CA5664" s="351">
        <v>5661</v>
      </c>
      <c r="CB5664" s="358"/>
      <c r="CC5664" s="360" t="s">
        <v>9122</v>
      </c>
      <c r="CD5664" s="353" t="s">
        <v>9123</v>
      </c>
      <c r="CE5664" s="360" t="s">
        <v>9124</v>
      </c>
      <c r="CF5664" s="354" t="s">
        <v>2092</v>
      </c>
      <c r="CG5664" s="355" t="s">
        <v>812</v>
      </c>
      <c r="CH5664" s="356">
        <v>11500</v>
      </c>
      <c r="CI5664" s="357">
        <v>45717</v>
      </c>
    </row>
    <row r="5665" spans="79:87">
      <c r="CA5665" s="351">
        <v>5662</v>
      </c>
      <c r="CB5665" s="358"/>
      <c r="CC5665" s="360" t="s">
        <v>9125</v>
      </c>
      <c r="CD5665" s="353" t="s">
        <v>9126</v>
      </c>
      <c r="CE5665" s="360" t="s">
        <v>9127</v>
      </c>
      <c r="CF5665" s="354" t="s">
        <v>2137</v>
      </c>
      <c r="CG5665" s="355" t="s">
        <v>810</v>
      </c>
      <c r="CH5665" s="356">
        <v>12000</v>
      </c>
      <c r="CI5665" s="357">
        <v>45717</v>
      </c>
    </row>
    <row r="5666" spans="79:87">
      <c r="CA5666" s="351">
        <v>5663</v>
      </c>
      <c r="CB5666" s="358"/>
      <c r="CC5666" s="360" t="s">
        <v>9128</v>
      </c>
      <c r="CD5666" s="353" t="s">
        <v>2987</v>
      </c>
      <c r="CE5666" s="360" t="s">
        <v>9129</v>
      </c>
      <c r="CF5666" s="354" t="s">
        <v>2042</v>
      </c>
      <c r="CG5666" s="355" t="s">
        <v>671</v>
      </c>
      <c r="CH5666" s="353">
        <v>79560</v>
      </c>
      <c r="CI5666" s="357">
        <v>45689</v>
      </c>
    </row>
    <row r="5667" spans="79:87">
      <c r="CA5667" s="351">
        <v>5664</v>
      </c>
      <c r="CB5667" s="358"/>
      <c r="CC5667" s="360" t="s">
        <v>9130</v>
      </c>
      <c r="CD5667" s="353" t="s">
        <v>9131</v>
      </c>
      <c r="CE5667" s="360" t="s">
        <v>9132</v>
      </c>
      <c r="CF5667" s="354" t="s">
        <v>9133</v>
      </c>
      <c r="CG5667" s="355" t="s">
        <v>829</v>
      </c>
      <c r="CH5667" s="356">
        <v>-24625</v>
      </c>
      <c r="CI5667" s="357">
        <v>45658</v>
      </c>
    </row>
    <row r="5668" spans="79:87">
      <c r="CA5668" s="351">
        <v>5665</v>
      </c>
      <c r="CB5668" s="358"/>
      <c r="CC5668" s="360" t="s">
        <v>9134</v>
      </c>
      <c r="CD5668" s="353" t="s">
        <v>9135</v>
      </c>
      <c r="CE5668" s="360" t="s">
        <v>9136</v>
      </c>
      <c r="CF5668" s="354" t="s">
        <v>2092</v>
      </c>
      <c r="CG5668" s="355" t="s">
        <v>812</v>
      </c>
      <c r="CH5668" s="356">
        <v>11500</v>
      </c>
      <c r="CI5668" s="357">
        <v>45717</v>
      </c>
    </row>
    <row r="5669" spans="79:87">
      <c r="CA5669" s="351">
        <v>5666</v>
      </c>
      <c r="CB5669" s="358"/>
      <c r="CC5669" s="360" t="s">
        <v>9137</v>
      </c>
      <c r="CD5669" s="353" t="s">
        <v>9138</v>
      </c>
      <c r="CE5669" s="360" t="s">
        <v>9139</v>
      </c>
      <c r="CF5669" s="354" t="s">
        <v>2065</v>
      </c>
      <c r="CG5669" s="355" t="s">
        <v>811</v>
      </c>
      <c r="CH5669" s="353">
        <v>15000</v>
      </c>
      <c r="CI5669" s="357">
        <v>45717</v>
      </c>
    </row>
    <row r="5670" spans="79:87">
      <c r="CA5670" s="351">
        <v>5667</v>
      </c>
      <c r="CB5670" s="358"/>
      <c r="CC5670" s="360" t="s">
        <v>9140</v>
      </c>
      <c r="CD5670" s="353" t="s">
        <v>5111</v>
      </c>
      <c r="CE5670" s="360" t="s">
        <v>9141</v>
      </c>
      <c r="CF5670" s="354" t="s">
        <v>2096</v>
      </c>
      <c r="CG5670" s="355" t="s">
        <v>657</v>
      </c>
      <c r="CH5670" s="356">
        <v>17010</v>
      </c>
      <c r="CI5670" s="357">
        <v>45717</v>
      </c>
    </row>
    <row r="5671" spans="79:87">
      <c r="CA5671" s="351">
        <v>5668</v>
      </c>
      <c r="CB5671" s="358"/>
      <c r="CC5671" s="360" t="s">
        <v>9142</v>
      </c>
      <c r="CD5671" s="353" t="s">
        <v>9143</v>
      </c>
      <c r="CE5671" s="360" t="s">
        <v>9144</v>
      </c>
      <c r="CF5671" s="354" t="s">
        <v>2065</v>
      </c>
      <c r="CG5671" s="355" t="s">
        <v>811</v>
      </c>
      <c r="CH5671" s="356">
        <v>15000</v>
      </c>
      <c r="CI5671" s="357">
        <v>45717</v>
      </c>
    </row>
    <row r="5672" spans="79:87">
      <c r="CA5672" s="351">
        <v>5669</v>
      </c>
      <c r="CB5672" s="358"/>
      <c r="CC5672" s="360" t="s">
        <v>9145</v>
      </c>
      <c r="CD5672" s="353" t="s">
        <v>9146</v>
      </c>
      <c r="CE5672" s="360" t="s">
        <v>9147</v>
      </c>
      <c r="CF5672" s="354" t="s">
        <v>2092</v>
      </c>
      <c r="CG5672" s="355" t="s">
        <v>812</v>
      </c>
      <c r="CH5672" s="356">
        <v>11500</v>
      </c>
      <c r="CI5672" s="357">
        <v>45717</v>
      </c>
    </row>
    <row r="5673" spans="79:87">
      <c r="CA5673" s="351">
        <v>5670</v>
      </c>
      <c r="CB5673" s="358"/>
      <c r="CC5673" s="360" t="s">
        <v>9148</v>
      </c>
      <c r="CD5673" s="353" t="s">
        <v>9149</v>
      </c>
      <c r="CE5673" s="360" t="s">
        <v>9150</v>
      </c>
      <c r="CF5673" s="354" t="s">
        <v>2131</v>
      </c>
      <c r="CG5673" s="355" t="s">
        <v>808</v>
      </c>
      <c r="CH5673" s="356">
        <v>30000</v>
      </c>
      <c r="CI5673" s="357">
        <v>45717</v>
      </c>
    </row>
    <row r="5674" spans="79:87">
      <c r="CA5674" s="351">
        <v>5671</v>
      </c>
      <c r="CB5674" s="358"/>
      <c r="CC5674" s="360" t="s">
        <v>9151</v>
      </c>
      <c r="CD5674" s="353" t="s">
        <v>9152</v>
      </c>
      <c r="CE5674" s="360" t="s">
        <v>9153</v>
      </c>
      <c r="CF5674" s="354" t="s">
        <v>2065</v>
      </c>
      <c r="CG5674" s="355" t="s">
        <v>811</v>
      </c>
      <c r="CH5674" s="356">
        <v>15000</v>
      </c>
      <c r="CI5674" s="357">
        <v>45717</v>
      </c>
    </row>
    <row r="5675" spans="79:87">
      <c r="CA5675" s="351">
        <v>5672</v>
      </c>
      <c r="CB5675" s="358"/>
      <c r="CC5675" s="360" t="s">
        <v>9154</v>
      </c>
      <c r="CD5675" s="353" t="s">
        <v>9155</v>
      </c>
      <c r="CE5675" s="360" t="s">
        <v>9156</v>
      </c>
      <c r="CF5675" s="354" t="s">
        <v>2137</v>
      </c>
      <c r="CG5675" s="355" t="s">
        <v>810</v>
      </c>
      <c r="CH5675" s="353">
        <v>12000</v>
      </c>
      <c r="CI5675" s="357">
        <v>45689</v>
      </c>
    </row>
    <row r="5676" spans="79:87">
      <c r="CA5676" s="351">
        <v>5673</v>
      </c>
      <c r="CB5676" s="358"/>
      <c r="CC5676" s="360" t="s">
        <v>9154</v>
      </c>
      <c r="CD5676" s="353" t="s">
        <v>9155</v>
      </c>
      <c r="CE5676" s="360" t="s">
        <v>9156</v>
      </c>
      <c r="CF5676" s="354" t="s">
        <v>2092</v>
      </c>
      <c r="CG5676" s="355" t="s">
        <v>812</v>
      </c>
      <c r="CH5676" s="356">
        <v>11500</v>
      </c>
      <c r="CI5676" s="357">
        <v>45658</v>
      </c>
    </row>
    <row r="5677" spans="79:87">
      <c r="CA5677" s="351">
        <v>5674</v>
      </c>
      <c r="CB5677" s="358"/>
      <c r="CC5677" s="360" t="s">
        <v>9157</v>
      </c>
      <c r="CD5677" s="353" t="s">
        <v>9158</v>
      </c>
      <c r="CE5677" s="360" t="s">
        <v>9159</v>
      </c>
      <c r="CF5677" s="354" t="s">
        <v>2234</v>
      </c>
      <c r="CG5677" s="355" t="s">
        <v>675</v>
      </c>
      <c r="CH5677" s="353">
        <v>42720</v>
      </c>
      <c r="CI5677" s="357">
        <v>45717</v>
      </c>
    </row>
    <row r="5678" spans="79:87">
      <c r="CA5678" s="351">
        <v>5675</v>
      </c>
      <c r="CB5678" s="358"/>
      <c r="CC5678" s="360" t="s">
        <v>9160</v>
      </c>
      <c r="CD5678" s="353" t="s">
        <v>9161</v>
      </c>
      <c r="CE5678" s="360" t="s">
        <v>9162</v>
      </c>
      <c r="CF5678" s="354" t="s">
        <v>2072</v>
      </c>
      <c r="CG5678" s="355" t="s">
        <v>800</v>
      </c>
      <c r="CH5678" s="356">
        <v>19000</v>
      </c>
      <c r="CI5678" s="357">
        <v>45717</v>
      </c>
    </row>
    <row r="5679" spans="79:87">
      <c r="CA5679" s="351">
        <v>5676</v>
      </c>
      <c r="CB5679" s="358"/>
      <c r="CC5679" s="360" t="s">
        <v>9163</v>
      </c>
      <c r="CD5679" s="353" t="s">
        <v>9164</v>
      </c>
      <c r="CE5679" s="360" t="s">
        <v>9165</v>
      </c>
      <c r="CF5679" s="354" t="s">
        <v>2137</v>
      </c>
      <c r="CG5679" s="355" t="s">
        <v>810</v>
      </c>
      <c r="CH5679" s="356">
        <v>12000</v>
      </c>
      <c r="CI5679" s="357">
        <v>45717</v>
      </c>
    </row>
    <row r="5680" spans="79:87">
      <c r="CA5680" s="351">
        <v>5677</v>
      </c>
      <c r="CB5680" s="358"/>
      <c r="CC5680" s="360" t="s">
        <v>9166</v>
      </c>
      <c r="CD5680" s="353" t="s">
        <v>9167</v>
      </c>
      <c r="CE5680" s="360" t="s">
        <v>9168</v>
      </c>
      <c r="CF5680" s="354" t="s">
        <v>2072</v>
      </c>
      <c r="CG5680" s="355" t="s">
        <v>800</v>
      </c>
      <c r="CH5680" s="356">
        <v>19000</v>
      </c>
      <c r="CI5680" s="357">
        <v>45717</v>
      </c>
    </row>
    <row r="5681" spans="79:87">
      <c r="CA5681" s="351">
        <v>5678</v>
      </c>
      <c r="CB5681" s="358"/>
      <c r="CC5681" s="360" t="s">
        <v>9169</v>
      </c>
      <c r="CD5681" s="353" t="s">
        <v>8436</v>
      </c>
      <c r="CE5681" s="360" t="s">
        <v>9170</v>
      </c>
      <c r="CF5681" s="354" t="s">
        <v>2065</v>
      </c>
      <c r="CG5681" s="355" t="s">
        <v>811</v>
      </c>
      <c r="CH5681" s="356">
        <v>15000</v>
      </c>
      <c r="CI5681" s="357">
        <v>45717</v>
      </c>
    </row>
    <row r="5682" spans="79:87">
      <c r="CA5682" s="351">
        <v>5679</v>
      </c>
      <c r="CB5682" s="358"/>
      <c r="CC5682" s="360" t="s">
        <v>9171</v>
      </c>
      <c r="CD5682" s="353" t="s">
        <v>9172</v>
      </c>
      <c r="CE5682" s="360" t="s">
        <v>9173</v>
      </c>
      <c r="CF5682" s="354" t="s">
        <v>2134</v>
      </c>
      <c r="CG5682" s="355" t="s">
        <v>807</v>
      </c>
      <c r="CH5682" s="353">
        <v>22000</v>
      </c>
      <c r="CI5682" s="357">
        <v>45717</v>
      </c>
    </row>
    <row r="5683" spans="79:87">
      <c r="CA5683" s="351">
        <v>5680</v>
      </c>
      <c r="CB5683" s="358"/>
      <c r="CC5683" s="360" t="s">
        <v>9174</v>
      </c>
      <c r="CD5683" s="353" t="s">
        <v>9175</v>
      </c>
      <c r="CE5683" s="360" t="s">
        <v>9176</v>
      </c>
      <c r="CF5683" s="354" t="s">
        <v>7861</v>
      </c>
      <c r="CG5683" s="355" t="s">
        <v>713</v>
      </c>
      <c r="CH5683" s="353">
        <v>-3450</v>
      </c>
      <c r="CI5683" s="357">
        <v>45717</v>
      </c>
    </row>
    <row r="5684" spans="79:87">
      <c r="CA5684" s="351">
        <v>5681</v>
      </c>
      <c r="CB5684" s="358"/>
      <c r="CC5684" s="360" t="s">
        <v>9177</v>
      </c>
      <c r="CD5684" s="353" t="s">
        <v>9178</v>
      </c>
      <c r="CE5684" s="360" t="s">
        <v>9179</v>
      </c>
      <c r="CF5684" s="354" t="s">
        <v>2137</v>
      </c>
      <c r="CG5684" s="355" t="s">
        <v>810</v>
      </c>
      <c r="CH5684" s="356">
        <v>12000</v>
      </c>
      <c r="CI5684" s="357">
        <v>45689</v>
      </c>
    </row>
    <row r="5685" spans="79:87">
      <c r="CA5685" s="351">
        <v>5682</v>
      </c>
      <c r="CB5685" s="358"/>
      <c r="CC5685" s="360" t="s">
        <v>9180</v>
      </c>
      <c r="CD5685" s="353" t="s">
        <v>9181</v>
      </c>
      <c r="CE5685" s="360" t="s">
        <v>9182</v>
      </c>
      <c r="CF5685" s="354" t="s">
        <v>2072</v>
      </c>
      <c r="CG5685" s="355" t="s">
        <v>800</v>
      </c>
      <c r="CH5685" s="356">
        <v>19000</v>
      </c>
      <c r="CI5685" s="357">
        <v>45658</v>
      </c>
    </row>
    <row r="5686" spans="79:87">
      <c r="CA5686" s="351">
        <v>5683</v>
      </c>
      <c r="CB5686" s="358"/>
      <c r="CC5686" s="360" t="s">
        <v>9183</v>
      </c>
      <c r="CD5686" s="353" t="s">
        <v>9184</v>
      </c>
      <c r="CE5686" s="360" t="s">
        <v>9185</v>
      </c>
      <c r="CF5686" s="354" t="s">
        <v>3424</v>
      </c>
      <c r="CG5686" s="355" t="s">
        <v>798</v>
      </c>
      <c r="CH5686" s="356">
        <v>30000</v>
      </c>
      <c r="CI5686" s="357">
        <v>45717</v>
      </c>
    </row>
    <row r="5687" spans="79:87">
      <c r="CA5687" s="351">
        <v>5684</v>
      </c>
      <c r="CB5687" s="358"/>
      <c r="CC5687" s="360" t="s">
        <v>9186</v>
      </c>
      <c r="CD5687" s="353" t="s">
        <v>1826</v>
      </c>
      <c r="CE5687" s="360" t="s">
        <v>9187</v>
      </c>
      <c r="CF5687" s="354" t="s">
        <v>3829</v>
      </c>
      <c r="CG5687" s="355" t="s">
        <v>650</v>
      </c>
      <c r="CH5687" s="356">
        <v>25424</v>
      </c>
      <c r="CI5687" s="357">
        <v>45717</v>
      </c>
    </row>
    <row r="5688" spans="79:87">
      <c r="CA5688" s="351">
        <v>5685</v>
      </c>
      <c r="CB5688" s="358"/>
      <c r="CC5688" s="360" t="s">
        <v>9188</v>
      </c>
      <c r="CD5688" s="353" t="s">
        <v>9189</v>
      </c>
      <c r="CE5688" s="360" t="s">
        <v>9190</v>
      </c>
      <c r="CF5688" s="354" t="s">
        <v>2137</v>
      </c>
      <c r="CG5688" s="355" t="s">
        <v>810</v>
      </c>
      <c r="CH5688" s="356">
        <v>12000</v>
      </c>
      <c r="CI5688" s="357">
        <v>45717</v>
      </c>
    </row>
    <row r="5689" spans="79:87">
      <c r="CA5689" s="351">
        <v>5686</v>
      </c>
      <c r="CB5689" s="358"/>
      <c r="CC5689" s="360" t="s">
        <v>9191</v>
      </c>
      <c r="CD5689" s="353" t="s">
        <v>9192</v>
      </c>
      <c r="CE5689" s="360" t="s">
        <v>9193</v>
      </c>
      <c r="CF5689" s="354" t="s">
        <v>2325</v>
      </c>
      <c r="CG5689" s="355" t="s">
        <v>661</v>
      </c>
      <c r="CH5689" s="356">
        <v>31890</v>
      </c>
      <c r="CI5689" s="357">
        <v>45717</v>
      </c>
    </row>
    <row r="5690" spans="79:87">
      <c r="CA5690" s="351">
        <v>5687</v>
      </c>
      <c r="CB5690" s="358"/>
      <c r="CC5690" s="360" t="s">
        <v>9194</v>
      </c>
      <c r="CD5690" s="353" t="s">
        <v>2374</v>
      </c>
      <c r="CE5690" s="360" t="s">
        <v>9195</v>
      </c>
      <c r="CF5690" s="354" t="s">
        <v>2065</v>
      </c>
      <c r="CG5690" s="355" t="s">
        <v>811</v>
      </c>
      <c r="CH5690" s="353">
        <v>15000</v>
      </c>
      <c r="CI5690" s="357">
        <v>45717</v>
      </c>
    </row>
    <row r="5691" spans="79:87">
      <c r="CA5691" s="351">
        <v>5688</v>
      </c>
      <c r="CB5691" s="358"/>
      <c r="CC5691" s="360" t="s">
        <v>9196</v>
      </c>
      <c r="CD5691" s="353" t="s">
        <v>9197</v>
      </c>
      <c r="CE5691" s="360" t="s">
        <v>9198</v>
      </c>
      <c r="CF5691" s="354" t="s">
        <v>2831</v>
      </c>
      <c r="CG5691" s="355" t="s">
        <v>671</v>
      </c>
      <c r="CH5691" s="353">
        <v>19890</v>
      </c>
      <c r="CI5691" s="357">
        <v>45717</v>
      </c>
    </row>
    <row r="5692" spans="79:87">
      <c r="CA5692" s="351">
        <v>5689</v>
      </c>
      <c r="CB5692" s="358"/>
      <c r="CC5692" s="360" t="s">
        <v>9199</v>
      </c>
      <c r="CD5692" s="353" t="s">
        <v>9200</v>
      </c>
      <c r="CE5692" s="360" t="s">
        <v>9201</v>
      </c>
      <c r="CF5692" s="354" t="s">
        <v>2388</v>
      </c>
      <c r="CG5692" s="355" t="s">
        <v>804</v>
      </c>
      <c r="CH5692" s="356">
        <v>4800</v>
      </c>
      <c r="CI5692" s="357">
        <v>45717</v>
      </c>
    </row>
    <row r="5693" spans="79:87">
      <c r="CA5693" s="351">
        <v>5690</v>
      </c>
      <c r="CB5693" s="358"/>
      <c r="CC5693" s="360" t="s">
        <v>9202</v>
      </c>
      <c r="CD5693" s="353" t="s">
        <v>1718</v>
      </c>
      <c r="CE5693" s="360" t="s">
        <v>3760</v>
      </c>
      <c r="CF5693" s="354" t="s">
        <v>2187</v>
      </c>
      <c r="CG5693" s="355" t="s">
        <v>659</v>
      </c>
      <c r="CH5693" s="356">
        <v>273000</v>
      </c>
      <c r="CI5693" s="357">
        <v>45689</v>
      </c>
    </row>
    <row r="5694" spans="79:87">
      <c r="CA5694" s="351">
        <v>5691</v>
      </c>
      <c r="CB5694" s="358"/>
      <c r="CC5694" s="360" t="s">
        <v>9202</v>
      </c>
      <c r="CD5694" s="353" t="s">
        <v>1718</v>
      </c>
      <c r="CE5694" s="360" t="s">
        <v>3760</v>
      </c>
      <c r="CF5694" s="354" t="s">
        <v>2187</v>
      </c>
      <c r="CG5694" s="355" t="s">
        <v>659</v>
      </c>
      <c r="CH5694" s="356">
        <v>273000</v>
      </c>
      <c r="CI5694" s="357">
        <v>45658</v>
      </c>
    </row>
    <row r="5695" spans="79:87">
      <c r="CA5695" s="351">
        <v>5692</v>
      </c>
      <c r="CB5695" s="358"/>
      <c r="CC5695" s="360" t="s">
        <v>9202</v>
      </c>
      <c r="CD5695" s="353" t="s">
        <v>1718</v>
      </c>
      <c r="CE5695" s="360" t="s">
        <v>3760</v>
      </c>
      <c r="CF5695" s="354" t="s">
        <v>2187</v>
      </c>
      <c r="CG5695" s="355" t="s">
        <v>659</v>
      </c>
      <c r="CH5695" s="356">
        <v>273000</v>
      </c>
      <c r="CI5695" s="357">
        <v>45717</v>
      </c>
    </row>
    <row r="5696" spans="79:87">
      <c r="CA5696" s="351">
        <v>5693</v>
      </c>
      <c r="CB5696" s="358"/>
      <c r="CC5696" s="360" t="s">
        <v>9202</v>
      </c>
      <c r="CD5696" s="353" t="s">
        <v>1718</v>
      </c>
      <c r="CE5696" s="360" t="s">
        <v>3760</v>
      </c>
      <c r="CF5696" s="354" t="s">
        <v>2187</v>
      </c>
      <c r="CG5696" s="355" t="s">
        <v>659</v>
      </c>
      <c r="CH5696" s="356">
        <v>273000</v>
      </c>
      <c r="CI5696" s="357">
        <v>45717</v>
      </c>
    </row>
    <row r="5697" spans="79:87">
      <c r="CA5697" s="351">
        <v>5694</v>
      </c>
      <c r="CB5697" s="358"/>
      <c r="CC5697" s="360" t="s">
        <v>9202</v>
      </c>
      <c r="CD5697" s="353" t="s">
        <v>1718</v>
      </c>
      <c r="CE5697" s="360" t="s">
        <v>3760</v>
      </c>
      <c r="CF5697" s="354" t="s">
        <v>2187</v>
      </c>
      <c r="CG5697" s="355" t="s">
        <v>659</v>
      </c>
      <c r="CH5697" s="356">
        <v>273000</v>
      </c>
      <c r="CI5697" s="357">
        <v>45717</v>
      </c>
    </row>
    <row r="5698" spans="79:87">
      <c r="CA5698" s="351">
        <v>5695</v>
      </c>
      <c r="CB5698" s="358"/>
      <c r="CC5698" s="360" t="s">
        <v>9203</v>
      </c>
      <c r="CD5698" s="353" t="s">
        <v>9204</v>
      </c>
      <c r="CE5698" s="360" t="s">
        <v>9205</v>
      </c>
      <c r="CF5698" s="354" t="s">
        <v>2065</v>
      </c>
      <c r="CG5698" s="355" t="s">
        <v>811</v>
      </c>
      <c r="CH5698" s="356">
        <v>15000</v>
      </c>
      <c r="CI5698" s="357">
        <v>45717</v>
      </c>
    </row>
    <row r="5699" spans="79:87">
      <c r="CA5699" s="351">
        <v>5696</v>
      </c>
      <c r="CB5699" s="358"/>
      <c r="CC5699" s="360" t="s">
        <v>9206</v>
      </c>
      <c r="CD5699" s="353" t="s">
        <v>9207</v>
      </c>
      <c r="CE5699" s="360" t="s">
        <v>9208</v>
      </c>
      <c r="CF5699" s="354" t="s">
        <v>6221</v>
      </c>
      <c r="CG5699" s="355" t="s">
        <v>783</v>
      </c>
      <c r="CH5699" s="356">
        <v>12600</v>
      </c>
      <c r="CI5699" s="357">
        <v>45717</v>
      </c>
    </row>
    <row r="5700" spans="79:87">
      <c r="CA5700" s="351">
        <v>5697</v>
      </c>
      <c r="CB5700" s="358"/>
      <c r="CC5700" s="360" t="s">
        <v>9209</v>
      </c>
      <c r="CD5700" s="353" t="s">
        <v>9210</v>
      </c>
      <c r="CE5700" s="360" t="s">
        <v>9211</v>
      </c>
      <c r="CF5700" s="354" t="s">
        <v>2131</v>
      </c>
      <c r="CG5700" s="355" t="s">
        <v>808</v>
      </c>
      <c r="CH5700" s="353">
        <v>300000</v>
      </c>
      <c r="CI5700" s="357">
        <v>45717</v>
      </c>
    </row>
    <row r="5701" spans="79:87">
      <c r="CA5701" s="351">
        <v>5698</v>
      </c>
      <c r="CB5701" s="358"/>
      <c r="CC5701" s="360" t="s">
        <v>9209</v>
      </c>
      <c r="CD5701" s="353" t="s">
        <v>9210</v>
      </c>
      <c r="CE5701" s="360" t="s">
        <v>9211</v>
      </c>
      <c r="CF5701" s="354" t="s">
        <v>2131</v>
      </c>
      <c r="CG5701" s="355" t="s">
        <v>808</v>
      </c>
      <c r="CH5701" s="356">
        <v>-60000</v>
      </c>
      <c r="CI5701" s="357">
        <v>45717</v>
      </c>
    </row>
    <row r="5702" spans="79:87">
      <c r="CA5702" s="351">
        <v>5699</v>
      </c>
      <c r="CB5702" s="358"/>
      <c r="CC5702" s="360" t="s">
        <v>9212</v>
      </c>
      <c r="CD5702" s="353" t="s">
        <v>9213</v>
      </c>
      <c r="CE5702" s="360" t="s">
        <v>9214</v>
      </c>
      <c r="CF5702" s="354" t="s">
        <v>2092</v>
      </c>
      <c r="CG5702" s="355" t="s">
        <v>812</v>
      </c>
      <c r="CH5702" s="356">
        <v>11500</v>
      </c>
      <c r="CI5702" s="357">
        <v>45689</v>
      </c>
    </row>
    <row r="5703" spans="79:87">
      <c r="CA5703" s="351">
        <v>5700</v>
      </c>
      <c r="CB5703" s="358"/>
      <c r="CC5703" s="360" t="s">
        <v>9215</v>
      </c>
      <c r="CD5703" s="353" t="s">
        <v>9216</v>
      </c>
      <c r="CE5703" s="360" t="s">
        <v>9217</v>
      </c>
      <c r="CF5703" s="354" t="s">
        <v>2312</v>
      </c>
      <c r="CG5703" s="355" t="s">
        <v>638</v>
      </c>
      <c r="CH5703" s="356">
        <v>18000</v>
      </c>
      <c r="CI5703" s="357">
        <v>45658</v>
      </c>
    </row>
    <row r="5704" spans="79:87">
      <c r="CA5704" s="351">
        <v>5701</v>
      </c>
      <c r="CB5704" s="358"/>
      <c r="CC5704" s="360" t="s">
        <v>9218</v>
      </c>
      <c r="CD5704" s="353" t="s">
        <v>9219</v>
      </c>
      <c r="CE5704" s="360" t="s">
        <v>9220</v>
      </c>
      <c r="CF5704" s="354" t="s">
        <v>2072</v>
      </c>
      <c r="CG5704" s="355" t="s">
        <v>800</v>
      </c>
      <c r="CH5704" s="356">
        <v>38000</v>
      </c>
      <c r="CI5704" s="357">
        <v>45717</v>
      </c>
    </row>
    <row r="5705" spans="79:87">
      <c r="CA5705" s="351">
        <v>5702</v>
      </c>
      <c r="CB5705" s="358"/>
      <c r="CC5705" s="360" t="s">
        <v>9221</v>
      </c>
      <c r="CD5705" s="353" t="s">
        <v>9222</v>
      </c>
      <c r="CE5705" s="360" t="s">
        <v>9223</v>
      </c>
      <c r="CF5705" s="354" t="s">
        <v>2072</v>
      </c>
      <c r="CG5705" s="355" t="s">
        <v>800</v>
      </c>
      <c r="CH5705" s="356">
        <v>19000</v>
      </c>
      <c r="CI5705" s="357">
        <v>45717</v>
      </c>
    </row>
    <row r="5706" spans="79:87">
      <c r="CA5706" s="351">
        <v>5703</v>
      </c>
      <c r="CB5706" s="358"/>
      <c r="CC5706" s="360" t="s">
        <v>9221</v>
      </c>
      <c r="CD5706" s="353" t="s">
        <v>9222</v>
      </c>
      <c r="CE5706" s="360" t="s">
        <v>9223</v>
      </c>
      <c r="CF5706" s="354" t="s">
        <v>2131</v>
      </c>
      <c r="CG5706" s="355" t="s">
        <v>808</v>
      </c>
      <c r="CH5706" s="356">
        <v>30000</v>
      </c>
      <c r="CI5706" s="357">
        <v>45717</v>
      </c>
    </row>
    <row r="5707" spans="79:87">
      <c r="CA5707" s="351">
        <v>5704</v>
      </c>
      <c r="CB5707" s="358"/>
      <c r="CC5707" s="360" t="s">
        <v>9224</v>
      </c>
      <c r="CD5707" s="353" t="s">
        <v>9225</v>
      </c>
      <c r="CE5707" s="360" t="s">
        <v>9226</v>
      </c>
      <c r="CF5707" s="354" t="s">
        <v>2312</v>
      </c>
      <c r="CG5707" s="355" t="s">
        <v>638</v>
      </c>
      <c r="CH5707" s="356">
        <v>36000</v>
      </c>
      <c r="CI5707" s="357">
        <v>45717</v>
      </c>
    </row>
    <row r="5708" spans="79:87">
      <c r="CA5708" s="351">
        <v>5705</v>
      </c>
      <c r="CB5708" s="358"/>
      <c r="CC5708" s="360" t="s">
        <v>9224</v>
      </c>
      <c r="CD5708" s="353" t="s">
        <v>9225</v>
      </c>
      <c r="CE5708" s="360" t="s">
        <v>9226</v>
      </c>
      <c r="CF5708" s="354" t="s">
        <v>2305</v>
      </c>
      <c r="CG5708" s="355" t="s">
        <v>639</v>
      </c>
      <c r="CH5708" s="356">
        <v>43500</v>
      </c>
      <c r="CI5708" s="357">
        <v>45717</v>
      </c>
    </row>
    <row r="5709" spans="79:87">
      <c r="CA5709" s="351">
        <v>5706</v>
      </c>
      <c r="CB5709" s="358"/>
      <c r="CC5709" s="360" t="s">
        <v>9227</v>
      </c>
      <c r="CD5709" s="353" t="s">
        <v>9228</v>
      </c>
      <c r="CE5709" s="360" t="s">
        <v>9229</v>
      </c>
      <c r="CF5709" s="354" t="s">
        <v>2621</v>
      </c>
      <c r="CG5709" s="355" t="s">
        <v>797</v>
      </c>
      <c r="CH5709" s="356">
        <v>17000</v>
      </c>
      <c r="CI5709" s="357">
        <v>45717</v>
      </c>
    </row>
    <row r="5710" spans="79:87">
      <c r="CA5710" s="351">
        <v>5707</v>
      </c>
      <c r="CB5710" s="358"/>
      <c r="CC5710" s="360" t="s">
        <v>9230</v>
      </c>
      <c r="CD5710" s="353" t="s">
        <v>9231</v>
      </c>
      <c r="CE5710" s="360" t="s">
        <v>9232</v>
      </c>
      <c r="CF5710" s="354" t="s">
        <v>2065</v>
      </c>
      <c r="CG5710" s="355" t="s">
        <v>811</v>
      </c>
      <c r="CH5710" s="356">
        <v>15000</v>
      </c>
      <c r="CI5710" s="357">
        <v>45717</v>
      </c>
    </row>
    <row r="5711" spans="79:87">
      <c r="CA5711" s="351">
        <v>5708</v>
      </c>
      <c r="CB5711" s="358"/>
      <c r="CC5711" s="360" t="s">
        <v>9233</v>
      </c>
      <c r="CD5711" s="353" t="s">
        <v>2521</v>
      </c>
      <c r="CE5711" s="360" t="s">
        <v>9234</v>
      </c>
      <c r="CF5711" s="354" t="s">
        <v>2065</v>
      </c>
      <c r="CG5711" s="355" t="s">
        <v>811</v>
      </c>
      <c r="CH5711" s="356">
        <v>45000</v>
      </c>
      <c r="CI5711" s="357">
        <v>45689</v>
      </c>
    </row>
    <row r="5712" spans="79:87">
      <c r="CA5712" s="351">
        <v>5709</v>
      </c>
      <c r="CB5712" s="358"/>
      <c r="CC5712" s="360" t="s">
        <v>9235</v>
      </c>
      <c r="CD5712" s="353" t="s">
        <v>9236</v>
      </c>
      <c r="CE5712" s="360" t="s">
        <v>9237</v>
      </c>
      <c r="CF5712" s="354" t="s">
        <v>2065</v>
      </c>
      <c r="CG5712" s="355" t="s">
        <v>811</v>
      </c>
      <c r="CH5712" s="356">
        <v>15000</v>
      </c>
      <c r="CI5712" s="357">
        <v>45658</v>
      </c>
    </row>
    <row r="5713" spans="79:87">
      <c r="CA5713" s="351">
        <v>5710</v>
      </c>
      <c r="CB5713" s="358"/>
      <c r="CC5713" s="360" t="s">
        <v>9238</v>
      </c>
      <c r="CD5713" s="353" t="s">
        <v>1712</v>
      </c>
      <c r="CE5713" s="360" t="s">
        <v>9239</v>
      </c>
      <c r="CF5713" s="354" t="s">
        <v>3531</v>
      </c>
      <c r="CG5713" s="355" t="s">
        <v>659</v>
      </c>
      <c r="CH5713" s="356">
        <v>5460</v>
      </c>
      <c r="CI5713" s="357">
        <v>45717</v>
      </c>
    </row>
    <row r="5714" spans="79:87">
      <c r="CA5714" s="351">
        <v>5711</v>
      </c>
      <c r="CB5714" s="358"/>
      <c r="CC5714" s="360" t="s">
        <v>9238</v>
      </c>
      <c r="CD5714" s="353" t="s">
        <v>1712</v>
      </c>
      <c r="CE5714" s="360" t="s">
        <v>9239</v>
      </c>
      <c r="CF5714" s="354" t="s">
        <v>3531</v>
      </c>
      <c r="CG5714" s="355" t="s">
        <v>659</v>
      </c>
      <c r="CH5714" s="356">
        <v>49140</v>
      </c>
      <c r="CI5714" s="357">
        <v>45717</v>
      </c>
    </row>
    <row r="5715" spans="79:87">
      <c r="CA5715" s="351">
        <v>5712</v>
      </c>
      <c r="CB5715" s="358"/>
      <c r="CC5715" s="360" t="s">
        <v>9238</v>
      </c>
      <c r="CD5715" s="353" t="s">
        <v>1712</v>
      </c>
      <c r="CE5715" s="360" t="s">
        <v>9239</v>
      </c>
      <c r="CF5715" s="354" t="s">
        <v>2855</v>
      </c>
      <c r="CG5715" s="355" t="s">
        <v>707</v>
      </c>
      <c r="CH5715" s="356">
        <v>302700</v>
      </c>
      <c r="CI5715" s="357">
        <v>45717</v>
      </c>
    </row>
    <row r="5716" spans="79:87">
      <c r="CA5716" s="351">
        <v>5713</v>
      </c>
      <c r="CB5716" s="358"/>
      <c r="CC5716" s="360" t="s">
        <v>9240</v>
      </c>
      <c r="CD5716" s="353" t="s">
        <v>9241</v>
      </c>
      <c r="CE5716" s="360" t="s">
        <v>9242</v>
      </c>
      <c r="CF5716" s="354" t="s">
        <v>2134</v>
      </c>
      <c r="CG5716" s="355" t="s">
        <v>807</v>
      </c>
      <c r="CH5716" s="356">
        <v>22000</v>
      </c>
      <c r="CI5716" s="357">
        <v>45717</v>
      </c>
    </row>
    <row r="5717" spans="79:87">
      <c r="CA5717" s="351">
        <v>5714</v>
      </c>
      <c r="CB5717" s="358"/>
      <c r="CC5717" s="360" t="s">
        <v>9243</v>
      </c>
      <c r="CD5717" s="353" t="s">
        <v>6226</v>
      </c>
      <c r="CE5717" s="360" t="s">
        <v>9244</v>
      </c>
      <c r="CF5717" s="354" t="s">
        <v>2065</v>
      </c>
      <c r="CG5717" s="355" t="s">
        <v>811</v>
      </c>
      <c r="CH5717" s="356">
        <v>15000</v>
      </c>
      <c r="CI5717" s="357">
        <v>45717</v>
      </c>
    </row>
    <row r="5718" spans="79:87">
      <c r="CA5718" s="351">
        <v>5715</v>
      </c>
      <c r="CB5718" s="358"/>
      <c r="CC5718" s="360" t="s">
        <v>9245</v>
      </c>
      <c r="CD5718" s="353" t="s">
        <v>9246</v>
      </c>
      <c r="CE5718" s="360" t="s">
        <v>9247</v>
      </c>
      <c r="CF5718" s="354" t="s">
        <v>2082</v>
      </c>
      <c r="CG5718" s="355" t="s">
        <v>693</v>
      </c>
      <c r="CH5718" s="356">
        <v>0</v>
      </c>
      <c r="CI5718" s="357">
        <v>45717</v>
      </c>
    </row>
    <row r="5719" spans="79:87">
      <c r="CA5719" s="351">
        <v>5716</v>
      </c>
      <c r="CB5719" s="358"/>
      <c r="CC5719" s="360" t="s">
        <v>9245</v>
      </c>
      <c r="CD5719" s="353" t="s">
        <v>9246</v>
      </c>
      <c r="CE5719" s="360" t="s">
        <v>9247</v>
      </c>
      <c r="CF5719" s="354" t="s">
        <v>2082</v>
      </c>
      <c r="CG5719" s="355" t="s">
        <v>693</v>
      </c>
      <c r="CH5719" s="356">
        <v>0</v>
      </c>
      <c r="CI5719" s="357">
        <v>45717</v>
      </c>
    </row>
    <row r="5720" spans="79:87">
      <c r="CA5720" s="351">
        <v>5717</v>
      </c>
      <c r="CB5720" s="358"/>
      <c r="CC5720" s="360" t="s">
        <v>9248</v>
      </c>
      <c r="CD5720" s="353" t="s">
        <v>9249</v>
      </c>
      <c r="CE5720" s="360" t="s">
        <v>9250</v>
      </c>
      <c r="CF5720" s="354" t="s">
        <v>2072</v>
      </c>
      <c r="CG5720" s="355" t="s">
        <v>800</v>
      </c>
      <c r="CH5720" s="356">
        <v>19000</v>
      </c>
      <c r="CI5720" s="357">
        <v>45689</v>
      </c>
    </row>
    <row r="5721" spans="79:87">
      <c r="CA5721" s="351">
        <v>5718</v>
      </c>
      <c r="CB5721" s="358"/>
      <c r="CC5721" s="360" t="s">
        <v>9248</v>
      </c>
      <c r="CD5721" s="353" t="s">
        <v>9249</v>
      </c>
      <c r="CE5721" s="360" t="s">
        <v>9250</v>
      </c>
      <c r="CF5721" s="354" t="s">
        <v>2131</v>
      </c>
      <c r="CG5721" s="355" t="s">
        <v>808</v>
      </c>
      <c r="CH5721" s="356">
        <v>30000</v>
      </c>
      <c r="CI5721" s="357">
        <v>45658</v>
      </c>
    </row>
    <row r="5722" spans="79:87">
      <c r="CA5722" s="351">
        <v>5719</v>
      </c>
      <c r="CB5722" s="358"/>
      <c r="CC5722" s="360" t="s">
        <v>9251</v>
      </c>
      <c r="CD5722" s="353" t="s">
        <v>9252</v>
      </c>
      <c r="CE5722" s="360" t="s">
        <v>9253</v>
      </c>
      <c r="CF5722" s="354" t="s">
        <v>2147</v>
      </c>
      <c r="CG5722" s="355" t="s">
        <v>752</v>
      </c>
      <c r="CH5722" s="356">
        <v>16500</v>
      </c>
      <c r="CI5722" s="357">
        <v>45717</v>
      </c>
    </row>
    <row r="5723" spans="79:87">
      <c r="CA5723" s="351">
        <v>5720</v>
      </c>
      <c r="CB5723" s="358"/>
      <c r="CC5723" s="360" t="s">
        <v>9254</v>
      </c>
      <c r="CD5723" s="353" t="s">
        <v>9255</v>
      </c>
      <c r="CE5723" s="360" t="s">
        <v>9256</v>
      </c>
      <c r="CF5723" s="354" t="s">
        <v>2092</v>
      </c>
      <c r="CG5723" s="355" t="s">
        <v>812</v>
      </c>
      <c r="CH5723" s="356">
        <v>23000</v>
      </c>
      <c r="CI5723" s="357">
        <v>45717</v>
      </c>
    </row>
    <row r="5724" spans="79:87">
      <c r="CA5724" s="351">
        <v>5721</v>
      </c>
      <c r="CB5724" s="358"/>
      <c r="CC5724" s="360" t="s">
        <v>9257</v>
      </c>
      <c r="CD5724" s="353" t="s">
        <v>9258</v>
      </c>
      <c r="CE5724" s="360" t="s">
        <v>9259</v>
      </c>
      <c r="CF5724" s="354" t="s">
        <v>2072</v>
      </c>
      <c r="CG5724" s="355" t="s">
        <v>800</v>
      </c>
      <c r="CH5724" s="356">
        <v>19000</v>
      </c>
      <c r="CI5724" s="357">
        <v>45717</v>
      </c>
    </row>
    <row r="5725" spans="79:87">
      <c r="CA5725" s="351">
        <v>5722</v>
      </c>
      <c r="CB5725" s="358"/>
      <c r="CC5725" s="360" t="s">
        <v>9260</v>
      </c>
      <c r="CD5725" s="353" t="s">
        <v>9261</v>
      </c>
      <c r="CE5725" s="360" t="s">
        <v>9262</v>
      </c>
      <c r="CF5725" s="354" t="s">
        <v>2065</v>
      </c>
      <c r="CG5725" s="355" t="s">
        <v>811</v>
      </c>
      <c r="CH5725" s="356">
        <v>15000</v>
      </c>
      <c r="CI5725" s="357">
        <v>45717</v>
      </c>
    </row>
    <row r="5726" spans="79:87">
      <c r="CA5726" s="351">
        <v>5723</v>
      </c>
      <c r="CB5726" s="358"/>
      <c r="CC5726" s="360" t="s">
        <v>9263</v>
      </c>
      <c r="CD5726" s="353" t="s">
        <v>9264</v>
      </c>
      <c r="CE5726" s="360" t="s">
        <v>9265</v>
      </c>
      <c r="CF5726" s="354" t="s">
        <v>3420</v>
      </c>
      <c r="CG5726" s="355" t="s">
        <v>2169</v>
      </c>
      <c r="CH5726" s="356">
        <v>25380</v>
      </c>
      <c r="CI5726" s="357">
        <v>45717</v>
      </c>
    </row>
    <row r="5727" spans="79:87">
      <c r="CA5727" s="351">
        <v>5724</v>
      </c>
      <c r="CB5727" s="358"/>
      <c r="CC5727" s="360" t="s">
        <v>9266</v>
      </c>
      <c r="CD5727" s="353" t="s">
        <v>9267</v>
      </c>
      <c r="CE5727" s="360" t="s">
        <v>9268</v>
      </c>
      <c r="CF5727" s="354" t="s">
        <v>2082</v>
      </c>
      <c r="CG5727" s="355" t="s">
        <v>693</v>
      </c>
      <c r="CH5727" s="356">
        <v>0</v>
      </c>
      <c r="CI5727" s="357">
        <v>45717</v>
      </c>
    </row>
    <row r="5728" spans="79:87">
      <c r="CA5728" s="351">
        <v>5725</v>
      </c>
      <c r="CB5728" s="358"/>
      <c r="CC5728" s="360" t="s">
        <v>9269</v>
      </c>
      <c r="CD5728" s="353" t="s">
        <v>9270</v>
      </c>
      <c r="CE5728" s="360" t="s">
        <v>9271</v>
      </c>
      <c r="CF5728" s="354" t="s">
        <v>2065</v>
      </c>
      <c r="CG5728" s="355" t="s">
        <v>811</v>
      </c>
      <c r="CH5728" s="356">
        <v>15000</v>
      </c>
      <c r="CI5728" s="357">
        <v>45717</v>
      </c>
    </row>
    <row r="5729" spans="79:87">
      <c r="CA5729" s="351">
        <v>5726</v>
      </c>
      <c r="CB5729" s="358"/>
      <c r="CC5729" s="360" t="s">
        <v>9272</v>
      </c>
      <c r="CD5729" s="353" t="s">
        <v>9273</v>
      </c>
      <c r="CE5729" s="360" t="s">
        <v>9274</v>
      </c>
      <c r="CF5729" s="354" t="s">
        <v>2092</v>
      </c>
      <c r="CG5729" s="355" t="s">
        <v>812</v>
      </c>
      <c r="CH5729" s="356">
        <v>11500</v>
      </c>
      <c r="CI5729" s="357">
        <v>45689</v>
      </c>
    </row>
    <row r="5730" spans="79:87">
      <c r="CA5730" s="351">
        <v>5727</v>
      </c>
      <c r="CB5730" s="358"/>
      <c r="CC5730" s="360" t="s">
        <v>9275</v>
      </c>
      <c r="CD5730" s="353" t="s">
        <v>9276</v>
      </c>
      <c r="CE5730" s="360" t="s">
        <v>9277</v>
      </c>
      <c r="CF5730" s="354" t="s">
        <v>2092</v>
      </c>
      <c r="CG5730" s="355" t="s">
        <v>812</v>
      </c>
      <c r="CH5730" s="356">
        <v>11500</v>
      </c>
      <c r="CI5730" s="357">
        <v>45658</v>
      </c>
    </row>
    <row r="5731" spans="79:87">
      <c r="CA5731" s="351">
        <v>5728</v>
      </c>
      <c r="CB5731" s="358"/>
      <c r="CC5731" s="360" t="s">
        <v>9278</v>
      </c>
      <c r="CD5731" s="353" t="s">
        <v>4108</v>
      </c>
      <c r="CE5731" s="360" t="s">
        <v>4109</v>
      </c>
      <c r="CF5731" s="354" t="s">
        <v>2065</v>
      </c>
      <c r="CG5731" s="355" t="s">
        <v>811</v>
      </c>
      <c r="CH5731" s="356">
        <v>15000</v>
      </c>
      <c r="CI5731" s="357">
        <v>45717</v>
      </c>
    </row>
    <row r="5732" spans="79:87">
      <c r="CA5732" s="351">
        <v>5729</v>
      </c>
      <c r="CB5732" s="358"/>
      <c r="CC5732" s="360" t="s">
        <v>9278</v>
      </c>
      <c r="CD5732" s="353" t="s">
        <v>4108</v>
      </c>
      <c r="CE5732" s="360" t="s">
        <v>4109</v>
      </c>
      <c r="CF5732" s="354" t="s">
        <v>2065</v>
      </c>
      <c r="CG5732" s="355" t="s">
        <v>811</v>
      </c>
      <c r="CH5732" s="356">
        <v>15000</v>
      </c>
      <c r="CI5732" s="357">
        <v>45717</v>
      </c>
    </row>
    <row r="5733" spans="79:87">
      <c r="CA5733" s="351">
        <v>5730</v>
      </c>
      <c r="CB5733" s="358"/>
      <c r="CC5733" s="360" t="s">
        <v>9279</v>
      </c>
      <c r="CD5733" s="353" t="s">
        <v>7641</v>
      </c>
      <c r="CE5733" s="360" t="s">
        <v>9280</v>
      </c>
      <c r="CF5733" s="354" t="s">
        <v>2679</v>
      </c>
      <c r="CG5733" s="355" t="s">
        <v>627</v>
      </c>
      <c r="CH5733" s="356">
        <v>103000</v>
      </c>
      <c r="CI5733" s="357">
        <v>45717</v>
      </c>
    </row>
    <row r="5734" spans="79:87">
      <c r="CA5734" s="351">
        <v>5731</v>
      </c>
      <c r="CB5734" s="358"/>
      <c r="CC5734" s="360" t="s">
        <v>9279</v>
      </c>
      <c r="CD5734" s="353" t="s">
        <v>7641</v>
      </c>
      <c r="CE5734" s="360" t="s">
        <v>9280</v>
      </c>
      <c r="CF5734" s="354" t="s">
        <v>2679</v>
      </c>
      <c r="CG5734" s="355" t="s">
        <v>627</v>
      </c>
      <c r="CH5734" s="356">
        <v>51500</v>
      </c>
      <c r="CI5734" s="357">
        <v>45717</v>
      </c>
    </row>
    <row r="5735" spans="79:87">
      <c r="CA5735" s="351">
        <v>5732</v>
      </c>
      <c r="CB5735" s="358"/>
      <c r="CC5735" s="360" t="s">
        <v>9279</v>
      </c>
      <c r="CD5735" s="353" t="s">
        <v>7641</v>
      </c>
      <c r="CE5735" s="360" t="s">
        <v>9280</v>
      </c>
      <c r="CF5735" s="354" t="s">
        <v>2679</v>
      </c>
      <c r="CG5735" s="355" t="s">
        <v>627</v>
      </c>
      <c r="CH5735" s="356">
        <v>103000</v>
      </c>
      <c r="CI5735" s="357">
        <v>45717</v>
      </c>
    </row>
    <row r="5736" spans="79:87">
      <c r="CA5736" s="351">
        <v>5733</v>
      </c>
      <c r="CB5736" s="358"/>
      <c r="CC5736" s="360" t="s">
        <v>9279</v>
      </c>
      <c r="CD5736" s="353" t="s">
        <v>7641</v>
      </c>
      <c r="CE5736" s="360" t="s">
        <v>9280</v>
      </c>
      <c r="CF5736" s="354" t="s">
        <v>2679</v>
      </c>
      <c r="CG5736" s="355" t="s">
        <v>627</v>
      </c>
      <c r="CH5736" s="356">
        <v>103000</v>
      </c>
      <c r="CI5736" s="357">
        <v>45717</v>
      </c>
    </row>
    <row r="5737" spans="79:87">
      <c r="CA5737" s="351">
        <v>5734</v>
      </c>
      <c r="CB5737" s="358"/>
      <c r="CC5737" s="360" t="s">
        <v>9279</v>
      </c>
      <c r="CD5737" s="353" t="s">
        <v>7641</v>
      </c>
      <c r="CE5737" s="360" t="s">
        <v>9280</v>
      </c>
      <c r="CF5737" s="354" t="s">
        <v>2679</v>
      </c>
      <c r="CG5737" s="355" t="s">
        <v>627</v>
      </c>
      <c r="CH5737" s="356">
        <v>103000</v>
      </c>
      <c r="CI5737" s="357">
        <v>45717</v>
      </c>
    </row>
    <row r="5738" spans="79:87">
      <c r="CA5738" s="351">
        <v>5735</v>
      </c>
      <c r="CB5738" s="358"/>
      <c r="CC5738" s="360" t="s">
        <v>9279</v>
      </c>
      <c r="CD5738" s="353" t="s">
        <v>7641</v>
      </c>
      <c r="CE5738" s="360" t="s">
        <v>9280</v>
      </c>
      <c r="CF5738" s="354" t="s">
        <v>2679</v>
      </c>
      <c r="CG5738" s="355" t="s">
        <v>627</v>
      </c>
      <c r="CH5738" s="356">
        <v>51500</v>
      </c>
      <c r="CI5738" s="357">
        <v>45689</v>
      </c>
    </row>
    <row r="5739" spans="79:87">
      <c r="CA5739" s="351">
        <v>5736</v>
      </c>
      <c r="CB5739" s="358"/>
      <c r="CC5739" s="360" t="s">
        <v>9279</v>
      </c>
      <c r="CD5739" s="353" t="s">
        <v>7641</v>
      </c>
      <c r="CE5739" s="360" t="s">
        <v>9280</v>
      </c>
      <c r="CF5739" s="354" t="s">
        <v>2679</v>
      </c>
      <c r="CG5739" s="355" t="s">
        <v>627</v>
      </c>
      <c r="CH5739" s="356">
        <v>463500</v>
      </c>
      <c r="CI5739" s="357">
        <v>45658</v>
      </c>
    </row>
    <row r="5740" spans="79:87">
      <c r="CA5740" s="351">
        <v>5737</v>
      </c>
      <c r="CB5740" s="358"/>
      <c r="CC5740" s="360" t="s">
        <v>9279</v>
      </c>
      <c r="CD5740" s="353" t="s">
        <v>7641</v>
      </c>
      <c r="CE5740" s="360" t="s">
        <v>9280</v>
      </c>
      <c r="CF5740" s="354" t="s">
        <v>2679</v>
      </c>
      <c r="CG5740" s="355" t="s">
        <v>627</v>
      </c>
      <c r="CH5740" s="356">
        <v>154500</v>
      </c>
      <c r="CI5740" s="357">
        <v>45717</v>
      </c>
    </row>
    <row r="5741" spans="79:87">
      <c r="CA5741" s="351">
        <v>5738</v>
      </c>
      <c r="CB5741" s="358"/>
      <c r="CC5741" s="360" t="s">
        <v>9279</v>
      </c>
      <c r="CD5741" s="353" t="s">
        <v>7641</v>
      </c>
      <c r="CE5741" s="360" t="s">
        <v>9280</v>
      </c>
      <c r="CF5741" s="354" t="s">
        <v>2679</v>
      </c>
      <c r="CG5741" s="355" t="s">
        <v>627</v>
      </c>
      <c r="CH5741" s="356">
        <v>51500</v>
      </c>
      <c r="CI5741" s="357">
        <v>45717</v>
      </c>
    </row>
    <row r="5742" spans="79:87">
      <c r="CA5742" s="351">
        <v>5739</v>
      </c>
      <c r="CB5742" s="358"/>
      <c r="CC5742" s="360" t="s">
        <v>9279</v>
      </c>
      <c r="CD5742" s="353" t="s">
        <v>7641</v>
      </c>
      <c r="CE5742" s="360" t="s">
        <v>9280</v>
      </c>
      <c r="CF5742" s="354" t="s">
        <v>2679</v>
      </c>
      <c r="CG5742" s="355" t="s">
        <v>627</v>
      </c>
      <c r="CH5742" s="356">
        <v>154500</v>
      </c>
      <c r="CI5742" s="357">
        <v>45717</v>
      </c>
    </row>
    <row r="5743" spans="79:87">
      <c r="CA5743" s="351">
        <v>5740</v>
      </c>
      <c r="CB5743" s="358"/>
      <c r="CC5743" s="360" t="s">
        <v>9279</v>
      </c>
      <c r="CD5743" s="353" t="s">
        <v>7641</v>
      </c>
      <c r="CE5743" s="360" t="s">
        <v>9280</v>
      </c>
      <c r="CF5743" s="354" t="s">
        <v>2679</v>
      </c>
      <c r="CG5743" s="355" t="s">
        <v>627</v>
      </c>
      <c r="CH5743" s="356">
        <v>103000</v>
      </c>
      <c r="CI5743" s="357">
        <v>45717</v>
      </c>
    </row>
    <row r="5744" spans="79:87">
      <c r="CA5744" s="351">
        <v>5741</v>
      </c>
      <c r="CB5744" s="358"/>
      <c r="CC5744" s="360" t="s">
        <v>9279</v>
      </c>
      <c r="CD5744" s="353" t="s">
        <v>7641</v>
      </c>
      <c r="CE5744" s="360" t="s">
        <v>9280</v>
      </c>
      <c r="CF5744" s="354" t="s">
        <v>2679</v>
      </c>
      <c r="CG5744" s="355" t="s">
        <v>627</v>
      </c>
      <c r="CH5744" s="356">
        <v>103000</v>
      </c>
      <c r="CI5744" s="357">
        <v>45717</v>
      </c>
    </row>
    <row r="5745" spans="79:87">
      <c r="CA5745" s="351">
        <v>5742</v>
      </c>
      <c r="CB5745" s="358"/>
      <c r="CC5745" s="360" t="s">
        <v>9279</v>
      </c>
      <c r="CD5745" s="353" t="s">
        <v>7641</v>
      </c>
      <c r="CE5745" s="360" t="s">
        <v>9280</v>
      </c>
      <c r="CF5745" s="354" t="s">
        <v>2679</v>
      </c>
      <c r="CG5745" s="355" t="s">
        <v>627</v>
      </c>
      <c r="CH5745" s="356">
        <v>51500</v>
      </c>
      <c r="CI5745" s="357">
        <v>45717</v>
      </c>
    </row>
    <row r="5746" spans="79:87">
      <c r="CA5746" s="351">
        <v>5743</v>
      </c>
      <c r="CB5746" s="358"/>
      <c r="CC5746" s="360" t="s">
        <v>9279</v>
      </c>
      <c r="CD5746" s="353" t="s">
        <v>7641</v>
      </c>
      <c r="CE5746" s="360" t="s">
        <v>9280</v>
      </c>
      <c r="CF5746" s="354" t="s">
        <v>2679</v>
      </c>
      <c r="CG5746" s="355" t="s">
        <v>627</v>
      </c>
      <c r="CH5746" s="356">
        <v>103000</v>
      </c>
      <c r="CI5746" s="357">
        <v>45717</v>
      </c>
    </row>
    <row r="5747" spans="79:87">
      <c r="CA5747" s="351">
        <v>5744</v>
      </c>
      <c r="CB5747" s="358"/>
      <c r="CC5747" s="360" t="s">
        <v>9279</v>
      </c>
      <c r="CD5747" s="353" t="s">
        <v>7641</v>
      </c>
      <c r="CE5747" s="360" t="s">
        <v>9280</v>
      </c>
      <c r="CF5747" s="354" t="s">
        <v>3976</v>
      </c>
      <c r="CG5747" s="355" t="s">
        <v>654</v>
      </c>
      <c r="CH5747" s="356">
        <v>51500</v>
      </c>
      <c r="CI5747" s="357">
        <v>45689</v>
      </c>
    </row>
    <row r="5748" spans="79:87">
      <c r="CA5748" s="351">
        <v>5745</v>
      </c>
      <c r="CB5748" s="358"/>
      <c r="CC5748" s="360" t="s">
        <v>9279</v>
      </c>
      <c r="CD5748" s="353" t="s">
        <v>7641</v>
      </c>
      <c r="CE5748" s="360" t="s">
        <v>9280</v>
      </c>
      <c r="CF5748" s="354" t="s">
        <v>3976</v>
      </c>
      <c r="CG5748" s="355" t="s">
        <v>654</v>
      </c>
      <c r="CH5748" s="356">
        <v>51500</v>
      </c>
      <c r="CI5748" s="357">
        <v>45658</v>
      </c>
    </row>
    <row r="5749" spans="79:87">
      <c r="CA5749" s="351">
        <v>5746</v>
      </c>
      <c r="CB5749" s="358"/>
      <c r="CC5749" s="360" t="s">
        <v>9279</v>
      </c>
      <c r="CD5749" s="353" t="s">
        <v>7641</v>
      </c>
      <c r="CE5749" s="360" t="s">
        <v>9280</v>
      </c>
      <c r="CF5749" s="354" t="s">
        <v>3976</v>
      </c>
      <c r="CG5749" s="355" t="s">
        <v>654</v>
      </c>
      <c r="CH5749" s="356">
        <v>51500</v>
      </c>
      <c r="CI5749" s="357">
        <v>45717</v>
      </c>
    </row>
    <row r="5750" spans="79:87">
      <c r="CA5750" s="351">
        <v>5747</v>
      </c>
      <c r="CB5750" s="358"/>
      <c r="CC5750" s="360" t="s">
        <v>9279</v>
      </c>
      <c r="CD5750" s="353" t="s">
        <v>7641</v>
      </c>
      <c r="CE5750" s="360" t="s">
        <v>9280</v>
      </c>
      <c r="CF5750" s="354" t="s">
        <v>3976</v>
      </c>
      <c r="CG5750" s="355" t="s">
        <v>654</v>
      </c>
      <c r="CH5750" s="356">
        <v>103000</v>
      </c>
      <c r="CI5750" s="357">
        <v>45717</v>
      </c>
    </row>
    <row r="5751" spans="79:87">
      <c r="CA5751" s="351">
        <v>5748</v>
      </c>
      <c r="CB5751" s="358"/>
      <c r="CC5751" s="360" t="s">
        <v>9279</v>
      </c>
      <c r="CD5751" s="353" t="s">
        <v>7641</v>
      </c>
      <c r="CE5751" s="360" t="s">
        <v>9280</v>
      </c>
      <c r="CF5751" s="354" t="s">
        <v>3976</v>
      </c>
      <c r="CG5751" s="355" t="s">
        <v>654</v>
      </c>
      <c r="CH5751" s="356">
        <v>206000</v>
      </c>
      <c r="CI5751" s="357">
        <v>45717</v>
      </c>
    </row>
    <row r="5752" spans="79:87">
      <c r="CA5752" s="351">
        <v>5749</v>
      </c>
      <c r="CB5752" s="358"/>
      <c r="CC5752" s="360" t="s">
        <v>9279</v>
      </c>
      <c r="CD5752" s="353" t="s">
        <v>7641</v>
      </c>
      <c r="CE5752" s="360" t="s">
        <v>9280</v>
      </c>
      <c r="CF5752" s="354" t="s">
        <v>3976</v>
      </c>
      <c r="CG5752" s="355" t="s">
        <v>654</v>
      </c>
      <c r="CH5752" s="356">
        <v>103000</v>
      </c>
      <c r="CI5752" s="357">
        <v>45717</v>
      </c>
    </row>
    <row r="5753" spans="79:87">
      <c r="CA5753" s="351">
        <v>5750</v>
      </c>
      <c r="CB5753" s="358"/>
      <c r="CC5753" s="360" t="s">
        <v>9279</v>
      </c>
      <c r="CD5753" s="353" t="s">
        <v>7641</v>
      </c>
      <c r="CE5753" s="360" t="s">
        <v>9280</v>
      </c>
      <c r="CF5753" s="354" t="s">
        <v>3976</v>
      </c>
      <c r="CG5753" s="355" t="s">
        <v>654</v>
      </c>
      <c r="CH5753" s="356">
        <v>103000</v>
      </c>
      <c r="CI5753" s="357">
        <v>45717</v>
      </c>
    </row>
    <row r="5754" spans="79:87">
      <c r="CA5754" s="351">
        <v>5751</v>
      </c>
      <c r="CB5754" s="358"/>
      <c r="CC5754" s="360" t="s">
        <v>9279</v>
      </c>
      <c r="CD5754" s="353" t="s">
        <v>7641</v>
      </c>
      <c r="CE5754" s="360" t="s">
        <v>9280</v>
      </c>
      <c r="CF5754" s="354" t="s">
        <v>3976</v>
      </c>
      <c r="CG5754" s="355" t="s">
        <v>654</v>
      </c>
      <c r="CH5754" s="356">
        <v>51500</v>
      </c>
      <c r="CI5754" s="357">
        <v>45717</v>
      </c>
    </row>
    <row r="5755" spans="79:87">
      <c r="CA5755" s="351">
        <v>5752</v>
      </c>
      <c r="CB5755" s="358"/>
      <c r="CC5755" s="360" t="s">
        <v>9279</v>
      </c>
      <c r="CD5755" s="353" t="s">
        <v>7641</v>
      </c>
      <c r="CE5755" s="360" t="s">
        <v>9280</v>
      </c>
      <c r="CF5755" s="354" t="s">
        <v>3976</v>
      </c>
      <c r="CG5755" s="355" t="s">
        <v>654</v>
      </c>
      <c r="CH5755" s="356">
        <v>103000</v>
      </c>
      <c r="CI5755" s="357">
        <v>45717</v>
      </c>
    </row>
    <row r="5756" spans="79:87">
      <c r="CA5756" s="351">
        <v>5753</v>
      </c>
      <c r="CB5756" s="358"/>
      <c r="CC5756" s="360" t="s">
        <v>9281</v>
      </c>
      <c r="CD5756" s="353" t="s">
        <v>9282</v>
      </c>
      <c r="CE5756" s="360" t="s">
        <v>9283</v>
      </c>
      <c r="CF5756" s="354" t="s">
        <v>2065</v>
      </c>
      <c r="CG5756" s="355" t="s">
        <v>811</v>
      </c>
      <c r="CH5756" s="356">
        <v>30000</v>
      </c>
      <c r="CI5756" s="357">
        <v>45689</v>
      </c>
    </row>
    <row r="5757" spans="79:87">
      <c r="CA5757" s="351">
        <v>5754</v>
      </c>
      <c r="CB5757" s="358"/>
      <c r="CC5757" s="360" t="s">
        <v>9284</v>
      </c>
      <c r="CD5757" s="353" t="s">
        <v>9285</v>
      </c>
      <c r="CE5757" s="360" t="s">
        <v>9286</v>
      </c>
      <c r="CF5757" s="354" t="s">
        <v>4580</v>
      </c>
      <c r="CG5757" s="355" t="s">
        <v>722</v>
      </c>
      <c r="CH5757" s="356">
        <v>12684</v>
      </c>
      <c r="CI5757" s="357">
        <v>45658</v>
      </c>
    </row>
    <row r="5758" spans="79:87">
      <c r="CA5758" s="351">
        <v>5755</v>
      </c>
      <c r="CB5758" s="358"/>
      <c r="CC5758" s="360" t="s">
        <v>9287</v>
      </c>
      <c r="CD5758" s="353" t="s">
        <v>9288</v>
      </c>
      <c r="CE5758" s="360" t="s">
        <v>9289</v>
      </c>
      <c r="CF5758" s="354" t="s">
        <v>4554</v>
      </c>
      <c r="CG5758" s="355" t="s">
        <v>709</v>
      </c>
      <c r="CH5758" s="356">
        <v>189900</v>
      </c>
      <c r="CI5758" s="357">
        <v>45717</v>
      </c>
    </row>
    <row r="5759" spans="79:87">
      <c r="CA5759" s="351">
        <v>5756</v>
      </c>
      <c r="CB5759" s="358"/>
      <c r="CC5759" s="360" t="s">
        <v>9290</v>
      </c>
      <c r="CD5759" s="353" t="s">
        <v>9291</v>
      </c>
      <c r="CE5759" s="360" t="s">
        <v>9292</v>
      </c>
      <c r="CF5759" s="354" t="s">
        <v>2137</v>
      </c>
      <c r="CG5759" s="355" t="s">
        <v>810</v>
      </c>
      <c r="CH5759" s="356">
        <v>12000</v>
      </c>
      <c r="CI5759" s="357">
        <v>45717</v>
      </c>
    </row>
    <row r="5760" spans="79:87">
      <c r="CA5760" s="351">
        <v>5757</v>
      </c>
      <c r="CB5760" s="358"/>
      <c r="CC5760" s="360" t="s">
        <v>9293</v>
      </c>
      <c r="CD5760" s="353" t="s">
        <v>9294</v>
      </c>
      <c r="CE5760" s="360" t="s">
        <v>9295</v>
      </c>
      <c r="CF5760" s="354" t="s">
        <v>2198</v>
      </c>
      <c r="CG5760" s="355" t="s">
        <v>2199</v>
      </c>
      <c r="CH5760" s="356">
        <v>100000</v>
      </c>
      <c r="CI5760" s="357">
        <v>45717</v>
      </c>
    </row>
    <row r="5761" spans="79:87">
      <c r="CA5761" s="351">
        <v>5758</v>
      </c>
      <c r="CB5761" s="358"/>
      <c r="CC5761" s="360" t="s">
        <v>9296</v>
      </c>
      <c r="CD5761" s="353" t="s">
        <v>9297</v>
      </c>
      <c r="CE5761" s="360" t="s">
        <v>9298</v>
      </c>
      <c r="CF5761" s="354" t="s">
        <v>2137</v>
      </c>
      <c r="CG5761" s="355" t="s">
        <v>810</v>
      </c>
      <c r="CH5761" s="356">
        <v>12000</v>
      </c>
      <c r="CI5761" s="357">
        <v>45717</v>
      </c>
    </row>
    <row r="5762" spans="79:87">
      <c r="CA5762" s="351">
        <v>5759</v>
      </c>
      <c r="CB5762" s="358"/>
      <c r="CC5762" s="360" t="s">
        <v>9299</v>
      </c>
      <c r="CD5762" s="353" t="s">
        <v>9300</v>
      </c>
      <c r="CE5762" s="360" t="s">
        <v>9301</v>
      </c>
      <c r="CF5762" s="354" t="s">
        <v>4580</v>
      </c>
      <c r="CG5762" s="355" t="s">
        <v>722</v>
      </c>
      <c r="CH5762" s="356">
        <v>38052</v>
      </c>
      <c r="CI5762" s="357">
        <v>45717</v>
      </c>
    </row>
    <row r="5763" spans="79:87">
      <c r="CA5763" s="351">
        <v>5760</v>
      </c>
      <c r="CB5763" s="358"/>
      <c r="CC5763" s="360" t="s">
        <v>9302</v>
      </c>
      <c r="CD5763" s="353" t="s">
        <v>5418</v>
      </c>
      <c r="CE5763" s="360" t="s">
        <v>9303</v>
      </c>
      <c r="CF5763" s="354" t="s">
        <v>2888</v>
      </c>
      <c r="CG5763" s="355" t="s">
        <v>2889</v>
      </c>
      <c r="CH5763" s="356">
        <v>12540</v>
      </c>
      <c r="CI5763" s="357">
        <v>45717</v>
      </c>
    </row>
    <row r="5764" spans="79:87">
      <c r="CA5764" s="351">
        <v>5761</v>
      </c>
      <c r="CB5764" s="358"/>
      <c r="CC5764" s="360" t="s">
        <v>9304</v>
      </c>
      <c r="CD5764" s="353" t="s">
        <v>9305</v>
      </c>
      <c r="CE5764" s="360" t="s">
        <v>9306</v>
      </c>
      <c r="CF5764" s="354" t="s">
        <v>4554</v>
      </c>
      <c r="CG5764" s="355" t="s">
        <v>709</v>
      </c>
      <c r="CH5764" s="356">
        <v>379800</v>
      </c>
      <c r="CI5764" s="357">
        <v>45717</v>
      </c>
    </row>
    <row r="5765" spans="79:87">
      <c r="CA5765" s="351">
        <v>5762</v>
      </c>
      <c r="CB5765" s="358"/>
      <c r="CC5765" s="360" t="s">
        <v>9307</v>
      </c>
      <c r="CD5765" s="353" t="s">
        <v>9308</v>
      </c>
      <c r="CE5765" s="360" t="s">
        <v>9309</v>
      </c>
      <c r="CF5765" s="354" t="s">
        <v>2065</v>
      </c>
      <c r="CG5765" s="355" t="s">
        <v>811</v>
      </c>
      <c r="CH5765" s="356">
        <v>15000</v>
      </c>
      <c r="CI5765" s="357">
        <v>45689</v>
      </c>
    </row>
    <row r="5766" spans="79:87">
      <c r="CA5766" s="351">
        <v>5763</v>
      </c>
      <c r="CB5766" s="358"/>
      <c r="CC5766" s="360" t="s">
        <v>9307</v>
      </c>
      <c r="CD5766" s="353" t="s">
        <v>9308</v>
      </c>
      <c r="CE5766" s="360" t="s">
        <v>9309</v>
      </c>
      <c r="CF5766" s="354" t="s">
        <v>2092</v>
      </c>
      <c r="CG5766" s="355" t="s">
        <v>812</v>
      </c>
      <c r="CH5766" s="356">
        <v>11500</v>
      </c>
      <c r="CI5766" s="357">
        <v>45658</v>
      </c>
    </row>
    <row r="5767" spans="79:87">
      <c r="CA5767" s="351">
        <v>5764</v>
      </c>
      <c r="CB5767" s="358"/>
      <c r="CC5767" s="360" t="s">
        <v>9310</v>
      </c>
      <c r="CD5767" s="353" t="s">
        <v>9311</v>
      </c>
      <c r="CE5767" s="360" t="s">
        <v>9312</v>
      </c>
      <c r="CF5767" s="354" t="s">
        <v>5456</v>
      </c>
      <c r="CG5767" s="355" t="s">
        <v>783</v>
      </c>
      <c r="CH5767" s="356">
        <v>31500</v>
      </c>
      <c r="CI5767" s="357">
        <v>45717</v>
      </c>
    </row>
    <row r="5768" spans="79:87">
      <c r="CA5768" s="351">
        <v>5765</v>
      </c>
      <c r="CB5768" s="358"/>
      <c r="CC5768" s="360" t="s">
        <v>9313</v>
      </c>
      <c r="CD5768" s="353" t="s">
        <v>9314</v>
      </c>
      <c r="CE5768" s="360" t="s">
        <v>9315</v>
      </c>
      <c r="CF5768" s="354" t="s">
        <v>2092</v>
      </c>
      <c r="CG5768" s="355" t="s">
        <v>812</v>
      </c>
      <c r="CH5768" s="356">
        <v>-11500</v>
      </c>
      <c r="CI5768" s="357">
        <v>45717</v>
      </c>
    </row>
    <row r="5769" spans="79:87">
      <c r="CA5769" s="351">
        <v>5766</v>
      </c>
      <c r="CB5769" s="358"/>
      <c r="CC5769" s="360" t="s">
        <v>9316</v>
      </c>
      <c r="CD5769" s="353" t="s">
        <v>9317</v>
      </c>
      <c r="CE5769" s="360" t="s">
        <v>9318</v>
      </c>
      <c r="CF5769" s="354" t="s">
        <v>2388</v>
      </c>
      <c r="CG5769" s="355" t="s">
        <v>804</v>
      </c>
      <c r="CH5769" s="356">
        <v>4800</v>
      </c>
      <c r="CI5769" s="357">
        <v>45717</v>
      </c>
    </row>
    <row r="5770" spans="79:87">
      <c r="CA5770" s="351">
        <v>5767</v>
      </c>
      <c r="CB5770" s="358"/>
      <c r="CC5770" s="360" t="s">
        <v>9319</v>
      </c>
      <c r="CD5770" s="353" t="s">
        <v>9320</v>
      </c>
      <c r="CE5770" s="360" t="s">
        <v>9321</v>
      </c>
      <c r="CF5770" s="354" t="s">
        <v>2072</v>
      </c>
      <c r="CG5770" s="355" t="s">
        <v>800</v>
      </c>
      <c r="CH5770" s="356">
        <v>19000</v>
      </c>
      <c r="CI5770" s="357">
        <v>45717</v>
      </c>
    </row>
    <row r="5771" spans="79:87">
      <c r="CA5771" s="351">
        <v>5768</v>
      </c>
      <c r="CB5771" s="358"/>
      <c r="CC5771" s="360" t="s">
        <v>9322</v>
      </c>
      <c r="CD5771" s="353" t="s">
        <v>9323</v>
      </c>
      <c r="CE5771" s="360" t="s">
        <v>9324</v>
      </c>
      <c r="CF5771" s="354" t="s">
        <v>2888</v>
      </c>
      <c r="CG5771" s="355" t="s">
        <v>2889</v>
      </c>
      <c r="CH5771" s="356">
        <v>20900</v>
      </c>
      <c r="CI5771" s="357">
        <v>45717</v>
      </c>
    </row>
    <row r="5772" spans="79:87">
      <c r="CA5772" s="351">
        <v>5769</v>
      </c>
      <c r="CB5772" s="358"/>
      <c r="CC5772" s="360" t="s">
        <v>9325</v>
      </c>
      <c r="CD5772" s="353" t="s">
        <v>9326</v>
      </c>
      <c r="CE5772" s="360" t="s">
        <v>9327</v>
      </c>
      <c r="CF5772" s="354" t="s">
        <v>2856</v>
      </c>
      <c r="CG5772" s="355" t="s">
        <v>693</v>
      </c>
      <c r="CH5772" s="356">
        <v>58000</v>
      </c>
      <c r="CI5772" s="357">
        <v>45717</v>
      </c>
    </row>
    <row r="5773" spans="79:87">
      <c r="CA5773" s="351">
        <v>5770</v>
      </c>
      <c r="CB5773" s="358"/>
      <c r="CC5773" s="360" t="s">
        <v>9328</v>
      </c>
      <c r="CD5773" s="353" t="s">
        <v>9329</v>
      </c>
      <c r="CE5773" s="360" t="s">
        <v>9330</v>
      </c>
      <c r="CF5773" s="354" t="s">
        <v>2092</v>
      </c>
      <c r="CG5773" s="355" t="s">
        <v>812</v>
      </c>
      <c r="CH5773" s="356">
        <v>11500</v>
      </c>
      <c r="CI5773" s="357">
        <v>45717</v>
      </c>
    </row>
    <row r="5774" spans="79:87">
      <c r="CA5774" s="351">
        <v>5771</v>
      </c>
      <c r="CB5774" s="358"/>
      <c r="CC5774" s="360" t="s">
        <v>9331</v>
      </c>
      <c r="CD5774" s="353" t="s">
        <v>9332</v>
      </c>
      <c r="CE5774" s="360" t="s">
        <v>9333</v>
      </c>
      <c r="CF5774" s="354" t="s">
        <v>2137</v>
      </c>
      <c r="CG5774" s="355" t="s">
        <v>810</v>
      </c>
      <c r="CH5774" s="356">
        <v>12000</v>
      </c>
      <c r="CI5774" s="357">
        <v>45689</v>
      </c>
    </row>
    <row r="5775" spans="79:87">
      <c r="CA5775" s="351">
        <v>5772</v>
      </c>
      <c r="CB5775" s="358"/>
      <c r="CC5775" s="360" t="s">
        <v>3731</v>
      </c>
      <c r="CD5775" s="353" t="s">
        <v>3732</v>
      </c>
      <c r="CE5775" s="360" t="s">
        <v>9334</v>
      </c>
      <c r="CF5775" s="354" t="s">
        <v>2137</v>
      </c>
      <c r="CG5775" s="355" t="s">
        <v>810</v>
      </c>
      <c r="CH5775" s="356">
        <v>12000</v>
      </c>
      <c r="CI5775" s="357">
        <v>45658</v>
      </c>
    </row>
    <row r="5776" spans="79:87">
      <c r="CA5776" s="351">
        <v>5773</v>
      </c>
      <c r="CB5776" s="358"/>
      <c r="CC5776" s="360" t="s">
        <v>9335</v>
      </c>
      <c r="CD5776" s="353" t="s">
        <v>4578</v>
      </c>
      <c r="CE5776" s="360" t="s">
        <v>9336</v>
      </c>
      <c r="CF5776" s="354" t="s">
        <v>4440</v>
      </c>
      <c r="CG5776" s="355" t="s">
        <v>647</v>
      </c>
      <c r="CH5776" s="356">
        <v>153960</v>
      </c>
      <c r="CI5776" s="357">
        <v>45717</v>
      </c>
    </row>
    <row r="5777" spans="79:87">
      <c r="CA5777" s="351">
        <v>5774</v>
      </c>
      <c r="CB5777" s="358"/>
      <c r="CC5777" s="360" t="s">
        <v>9337</v>
      </c>
      <c r="CD5777" s="353" t="s">
        <v>9338</v>
      </c>
      <c r="CE5777" s="360" t="s">
        <v>9339</v>
      </c>
      <c r="CF5777" s="354" t="s">
        <v>2072</v>
      </c>
      <c r="CG5777" s="355" t="s">
        <v>800</v>
      </c>
      <c r="CH5777" s="356">
        <v>19000</v>
      </c>
      <c r="CI5777" s="357">
        <v>45717</v>
      </c>
    </row>
    <row r="5778" spans="79:87">
      <c r="CA5778" s="351">
        <v>5775</v>
      </c>
      <c r="CB5778" s="358"/>
      <c r="CC5778" s="360" t="s">
        <v>9340</v>
      </c>
      <c r="CD5778" s="353" t="s">
        <v>9164</v>
      </c>
      <c r="CE5778" s="360" t="s">
        <v>9341</v>
      </c>
      <c r="CF5778" s="354" t="s">
        <v>2065</v>
      </c>
      <c r="CG5778" s="355" t="s">
        <v>811</v>
      </c>
      <c r="CH5778" s="356">
        <v>15000</v>
      </c>
      <c r="CI5778" s="357">
        <v>45717</v>
      </c>
    </row>
    <row r="5779" spans="79:87">
      <c r="CA5779" s="351">
        <v>5776</v>
      </c>
      <c r="CB5779" s="358"/>
      <c r="CC5779" s="360" t="s">
        <v>9304</v>
      </c>
      <c r="CD5779" s="353" t="s">
        <v>9305</v>
      </c>
      <c r="CE5779" s="360" t="s">
        <v>9306</v>
      </c>
      <c r="CF5779" s="354" t="s">
        <v>4554</v>
      </c>
      <c r="CG5779" s="355" t="s">
        <v>709</v>
      </c>
      <c r="CH5779" s="356">
        <v>189900</v>
      </c>
      <c r="CI5779" s="357">
        <v>45717</v>
      </c>
    </row>
    <row r="5780" spans="79:87">
      <c r="CA5780" s="351">
        <v>5777</v>
      </c>
      <c r="CB5780" s="358"/>
      <c r="CC5780" s="360" t="s">
        <v>9342</v>
      </c>
      <c r="CD5780" s="353" t="s">
        <v>9343</v>
      </c>
      <c r="CE5780" s="360" t="s">
        <v>9344</v>
      </c>
      <c r="CF5780" s="354" t="s">
        <v>2065</v>
      </c>
      <c r="CG5780" s="355" t="s">
        <v>811</v>
      </c>
      <c r="CH5780" s="356">
        <v>15000</v>
      </c>
      <c r="CI5780" s="357">
        <v>45717</v>
      </c>
    </row>
    <row r="5781" spans="79:87">
      <c r="CA5781" s="351">
        <v>5778</v>
      </c>
      <c r="CB5781" s="358"/>
      <c r="CC5781" s="360" t="s">
        <v>9345</v>
      </c>
      <c r="CD5781" s="353" t="s">
        <v>9346</v>
      </c>
      <c r="CE5781" s="360" t="s">
        <v>9347</v>
      </c>
      <c r="CF5781" s="354" t="s">
        <v>2137</v>
      </c>
      <c r="CG5781" s="355" t="s">
        <v>810</v>
      </c>
      <c r="CH5781" s="356">
        <v>12000</v>
      </c>
      <c r="CI5781" s="357">
        <v>45717</v>
      </c>
    </row>
    <row r="5782" spans="79:87">
      <c r="CA5782" s="351">
        <v>5779</v>
      </c>
      <c r="CB5782" s="358"/>
      <c r="CC5782" s="360" t="s">
        <v>9348</v>
      </c>
      <c r="CD5782" s="353" t="s">
        <v>9349</v>
      </c>
      <c r="CE5782" s="360" t="s">
        <v>9350</v>
      </c>
      <c r="CF5782" s="354" t="s">
        <v>2493</v>
      </c>
      <c r="CG5782" s="355" t="s">
        <v>820</v>
      </c>
      <c r="CH5782" s="356">
        <v>22000</v>
      </c>
      <c r="CI5782" s="357">
        <v>45717</v>
      </c>
    </row>
    <row r="5783" spans="79:87">
      <c r="CA5783" s="351">
        <v>5780</v>
      </c>
      <c r="CB5783" s="358"/>
      <c r="CC5783" s="360" t="s">
        <v>9351</v>
      </c>
      <c r="CD5783" s="353" t="s">
        <v>9090</v>
      </c>
      <c r="CE5783" s="360" t="s">
        <v>9352</v>
      </c>
      <c r="CF5783" s="354" t="s">
        <v>4554</v>
      </c>
      <c r="CG5783" s="355" t="s">
        <v>709</v>
      </c>
      <c r="CH5783" s="356">
        <v>189900</v>
      </c>
      <c r="CI5783" s="357">
        <v>45689</v>
      </c>
    </row>
    <row r="5784" spans="79:87">
      <c r="CA5784" s="351">
        <v>5781</v>
      </c>
      <c r="CB5784" s="358"/>
      <c r="CC5784" s="360" t="s">
        <v>9353</v>
      </c>
      <c r="CD5784" s="353" t="s">
        <v>5401</v>
      </c>
      <c r="CE5784" s="360" t="s">
        <v>9354</v>
      </c>
      <c r="CF5784" s="354" t="s">
        <v>2137</v>
      </c>
      <c r="CG5784" s="355" t="s">
        <v>810</v>
      </c>
      <c r="CH5784" s="356">
        <v>48000</v>
      </c>
      <c r="CI5784" s="357">
        <v>45658</v>
      </c>
    </row>
    <row r="5785" spans="79:87">
      <c r="CA5785" s="351">
        <v>5782</v>
      </c>
      <c r="CB5785" s="358"/>
      <c r="CC5785" s="360" t="s">
        <v>9355</v>
      </c>
      <c r="CD5785" s="353" t="s">
        <v>9356</v>
      </c>
      <c r="CE5785" s="360" t="s">
        <v>9357</v>
      </c>
      <c r="CF5785" s="354" t="s">
        <v>2127</v>
      </c>
      <c r="CG5785" s="355" t="s">
        <v>751</v>
      </c>
      <c r="CH5785" s="356">
        <v>94800</v>
      </c>
      <c r="CI5785" s="357">
        <v>45717</v>
      </c>
    </row>
    <row r="5786" spans="79:87">
      <c r="CA5786" s="351">
        <v>5783</v>
      </c>
      <c r="CB5786" s="358"/>
      <c r="CC5786" s="360" t="s">
        <v>9358</v>
      </c>
      <c r="CD5786" s="353" t="s">
        <v>9359</v>
      </c>
      <c r="CE5786" s="360" t="s">
        <v>9360</v>
      </c>
      <c r="CF5786" s="354" t="s">
        <v>2127</v>
      </c>
      <c r="CG5786" s="355" t="s">
        <v>751</v>
      </c>
      <c r="CH5786" s="356">
        <v>18960</v>
      </c>
      <c r="CI5786" s="357">
        <v>45717</v>
      </c>
    </row>
    <row r="5787" spans="79:87">
      <c r="CA5787" s="351">
        <v>5784</v>
      </c>
      <c r="CB5787" s="358"/>
      <c r="CC5787" s="360" t="s">
        <v>9335</v>
      </c>
      <c r="CD5787" s="353" t="s">
        <v>4578</v>
      </c>
      <c r="CE5787" s="360" t="s">
        <v>9336</v>
      </c>
      <c r="CF5787" s="354" t="s">
        <v>2682</v>
      </c>
      <c r="CG5787" s="355" t="s">
        <v>643</v>
      </c>
      <c r="CH5787" s="356">
        <v>380640</v>
      </c>
      <c r="CI5787" s="357">
        <v>45717</v>
      </c>
    </row>
    <row r="5788" spans="79:87">
      <c r="CA5788" s="351">
        <v>5785</v>
      </c>
      <c r="CB5788" s="358"/>
      <c r="CC5788" s="360" t="s">
        <v>9361</v>
      </c>
      <c r="CD5788" s="353" t="s">
        <v>9362</v>
      </c>
      <c r="CE5788" s="360" t="s">
        <v>9363</v>
      </c>
      <c r="CF5788" s="354" t="s">
        <v>2137</v>
      </c>
      <c r="CG5788" s="355" t="s">
        <v>810</v>
      </c>
      <c r="CH5788" s="356">
        <v>12000</v>
      </c>
      <c r="CI5788" s="357">
        <v>45717</v>
      </c>
    </row>
    <row r="5789" spans="79:87">
      <c r="CA5789" s="351">
        <v>5786</v>
      </c>
      <c r="CB5789" s="358"/>
      <c r="CC5789" s="360" t="s">
        <v>9340</v>
      </c>
      <c r="CD5789" s="353" t="s">
        <v>9164</v>
      </c>
      <c r="CE5789" s="360" t="s">
        <v>9341</v>
      </c>
      <c r="CF5789" s="354" t="s">
        <v>4554</v>
      </c>
      <c r="CG5789" s="355" t="s">
        <v>709</v>
      </c>
      <c r="CH5789" s="356">
        <v>227880</v>
      </c>
      <c r="CI5789" s="357">
        <v>45717</v>
      </c>
    </row>
    <row r="5790" spans="79:87">
      <c r="CA5790" s="351">
        <v>5787</v>
      </c>
      <c r="CB5790" s="358"/>
      <c r="CC5790" s="360" t="s">
        <v>9364</v>
      </c>
      <c r="CD5790" s="353" t="s">
        <v>9365</v>
      </c>
      <c r="CE5790" s="360" t="s">
        <v>9366</v>
      </c>
      <c r="CF5790" s="354" t="s">
        <v>2888</v>
      </c>
      <c r="CG5790" s="355" t="s">
        <v>2889</v>
      </c>
      <c r="CH5790" s="356">
        <v>8360</v>
      </c>
      <c r="CI5790" s="357">
        <v>45717</v>
      </c>
    </row>
    <row r="5791" spans="79:87">
      <c r="CA5791" s="351">
        <v>5788</v>
      </c>
      <c r="CB5791" s="358"/>
      <c r="CC5791" s="360" t="s">
        <v>9367</v>
      </c>
      <c r="CD5791" s="353" t="s">
        <v>9368</v>
      </c>
      <c r="CE5791" s="360" t="s">
        <v>9369</v>
      </c>
      <c r="CF5791" s="354" t="s">
        <v>2065</v>
      </c>
      <c r="CG5791" s="355" t="s">
        <v>811</v>
      </c>
      <c r="CH5791" s="356">
        <v>15000</v>
      </c>
      <c r="CI5791" s="357">
        <v>45717</v>
      </c>
    </row>
    <row r="5792" spans="79:87">
      <c r="CA5792" s="351">
        <v>5789</v>
      </c>
      <c r="CB5792" s="358"/>
      <c r="CC5792" s="360" t="s">
        <v>9370</v>
      </c>
      <c r="CD5792" s="353" t="s">
        <v>9371</v>
      </c>
      <c r="CE5792" s="360" t="s">
        <v>9372</v>
      </c>
      <c r="CF5792" s="354" t="s">
        <v>2092</v>
      </c>
      <c r="CG5792" s="355" t="s">
        <v>812</v>
      </c>
      <c r="CH5792" s="356">
        <v>34500</v>
      </c>
      <c r="CI5792" s="357">
        <v>45689</v>
      </c>
    </row>
    <row r="5793" spans="79:87">
      <c r="CA5793" s="351">
        <v>5790</v>
      </c>
      <c r="CB5793" s="358"/>
      <c r="CC5793" s="360" t="s">
        <v>9373</v>
      </c>
      <c r="CD5793" s="353" t="s">
        <v>9374</v>
      </c>
      <c r="CE5793" s="360" t="s">
        <v>9375</v>
      </c>
      <c r="CF5793" s="354" t="s">
        <v>4554</v>
      </c>
      <c r="CG5793" s="355" t="s">
        <v>709</v>
      </c>
      <c r="CH5793" s="356">
        <v>75960</v>
      </c>
      <c r="CI5793" s="357">
        <v>45658</v>
      </c>
    </row>
    <row r="5794" spans="79:87">
      <c r="CA5794" s="351">
        <v>5791</v>
      </c>
      <c r="CB5794" s="358"/>
      <c r="CC5794" s="360" t="s">
        <v>9376</v>
      </c>
      <c r="CD5794" s="353" t="s">
        <v>9377</v>
      </c>
      <c r="CE5794" s="360" t="s">
        <v>9378</v>
      </c>
      <c r="CF5794" s="354" t="s">
        <v>2072</v>
      </c>
      <c r="CG5794" s="355" t="s">
        <v>800</v>
      </c>
      <c r="CH5794" s="356">
        <v>-19000</v>
      </c>
      <c r="CI5794" s="357">
        <v>45717</v>
      </c>
    </row>
    <row r="5795" spans="79:87">
      <c r="CA5795" s="351">
        <v>5792</v>
      </c>
      <c r="CB5795" s="358"/>
      <c r="CC5795" s="360" t="s">
        <v>9379</v>
      </c>
      <c r="CD5795" s="353" t="s">
        <v>9380</v>
      </c>
      <c r="CE5795" s="360" t="s">
        <v>9381</v>
      </c>
      <c r="CF5795" s="354" t="s">
        <v>2065</v>
      </c>
      <c r="CG5795" s="355" t="s">
        <v>811</v>
      </c>
      <c r="CH5795" s="356">
        <v>15000</v>
      </c>
      <c r="CI5795" s="357">
        <v>45717</v>
      </c>
    </row>
    <row r="5796" spans="79:87">
      <c r="CA5796" s="351">
        <v>5793</v>
      </c>
      <c r="CB5796" s="358"/>
      <c r="CC5796" s="360" t="s">
        <v>9382</v>
      </c>
      <c r="CD5796" s="353" t="s">
        <v>9383</v>
      </c>
      <c r="CE5796" s="360" t="s">
        <v>9384</v>
      </c>
      <c r="CF5796" s="354" t="s">
        <v>2388</v>
      </c>
      <c r="CG5796" s="355" t="s">
        <v>804</v>
      </c>
      <c r="CH5796" s="356">
        <v>9600</v>
      </c>
      <c r="CI5796" s="357">
        <v>45717</v>
      </c>
    </row>
    <row r="5797" spans="79:87">
      <c r="CA5797" s="351">
        <v>5794</v>
      </c>
      <c r="CB5797" s="358"/>
      <c r="CC5797" s="360" t="s">
        <v>9385</v>
      </c>
      <c r="CD5797" s="353" t="s">
        <v>9386</v>
      </c>
      <c r="CE5797" s="360" t="s">
        <v>9387</v>
      </c>
      <c r="CF5797" s="354" t="s">
        <v>2621</v>
      </c>
      <c r="CG5797" s="355" t="s">
        <v>797</v>
      </c>
      <c r="CH5797" s="356">
        <v>17000</v>
      </c>
      <c r="CI5797" s="357">
        <v>45717</v>
      </c>
    </row>
    <row r="5798" spans="79:87">
      <c r="CA5798" s="351">
        <v>5795</v>
      </c>
      <c r="CB5798" s="358"/>
      <c r="CC5798" s="360" t="s">
        <v>9385</v>
      </c>
      <c r="CD5798" s="353" t="s">
        <v>9386</v>
      </c>
      <c r="CE5798" s="360" t="s">
        <v>9387</v>
      </c>
      <c r="CF5798" s="354" t="s">
        <v>2065</v>
      </c>
      <c r="CG5798" s="355" t="s">
        <v>811</v>
      </c>
      <c r="CH5798" s="356">
        <v>15000</v>
      </c>
      <c r="CI5798" s="357">
        <v>45717</v>
      </c>
    </row>
    <row r="5799" spans="79:87">
      <c r="CA5799" s="351">
        <v>5796</v>
      </c>
      <c r="CB5799" s="358"/>
      <c r="CC5799" s="360" t="s">
        <v>9388</v>
      </c>
      <c r="CD5799" s="353" t="s">
        <v>5126</v>
      </c>
      <c r="CE5799" s="360" t="s">
        <v>9389</v>
      </c>
      <c r="CF5799" s="354" t="s">
        <v>9390</v>
      </c>
      <c r="CG5799" s="355" t="s">
        <v>634</v>
      </c>
      <c r="CH5799" s="356">
        <v>262500</v>
      </c>
      <c r="CI5799" s="357">
        <v>45717</v>
      </c>
    </row>
    <row r="5800" spans="79:87">
      <c r="CA5800" s="351">
        <v>5797</v>
      </c>
      <c r="CB5800" s="358"/>
      <c r="CC5800" s="360" t="s">
        <v>9388</v>
      </c>
      <c r="CD5800" s="353" t="s">
        <v>5126</v>
      </c>
      <c r="CE5800" s="360" t="s">
        <v>9389</v>
      </c>
      <c r="CF5800" s="354" t="s">
        <v>9391</v>
      </c>
      <c r="CG5800" s="355" t="s">
        <v>634</v>
      </c>
      <c r="CH5800" s="356">
        <v>47250</v>
      </c>
      <c r="CI5800" s="357">
        <v>45717</v>
      </c>
    </row>
    <row r="5801" spans="79:87">
      <c r="CA5801" s="351">
        <v>5798</v>
      </c>
      <c r="CB5801" s="358"/>
      <c r="CC5801" s="360" t="s">
        <v>9388</v>
      </c>
      <c r="CD5801" s="353" t="s">
        <v>5126</v>
      </c>
      <c r="CE5801" s="360" t="s">
        <v>9389</v>
      </c>
      <c r="CF5801" s="354" t="s">
        <v>4440</v>
      </c>
      <c r="CG5801" s="355" t="s">
        <v>647</v>
      </c>
      <c r="CH5801" s="356">
        <v>115470</v>
      </c>
      <c r="CI5801" s="357">
        <v>45689</v>
      </c>
    </row>
    <row r="5802" spans="79:87">
      <c r="CA5802" s="351">
        <v>5799</v>
      </c>
      <c r="CB5802" s="358"/>
      <c r="CC5802" s="360" t="s">
        <v>9388</v>
      </c>
      <c r="CD5802" s="353" t="s">
        <v>5126</v>
      </c>
      <c r="CE5802" s="360" t="s">
        <v>9389</v>
      </c>
      <c r="CF5802" s="354" t="s">
        <v>2682</v>
      </c>
      <c r="CG5802" s="355" t="s">
        <v>643</v>
      </c>
      <c r="CH5802" s="356">
        <v>95160</v>
      </c>
      <c r="CI5802" s="357">
        <v>45658</v>
      </c>
    </row>
    <row r="5803" spans="79:87">
      <c r="CA5803" s="351">
        <v>5800</v>
      </c>
      <c r="CB5803" s="358"/>
      <c r="CC5803" s="360" t="s">
        <v>9388</v>
      </c>
      <c r="CD5803" s="353" t="s">
        <v>5126</v>
      </c>
      <c r="CE5803" s="360" t="s">
        <v>9389</v>
      </c>
      <c r="CF5803" s="354" t="s">
        <v>4580</v>
      </c>
      <c r="CG5803" s="355" t="s">
        <v>722</v>
      </c>
      <c r="CH5803" s="356">
        <v>126840</v>
      </c>
      <c r="CI5803" s="357">
        <v>45717</v>
      </c>
    </row>
    <row r="5804" spans="79:87">
      <c r="CA5804" s="351">
        <v>5801</v>
      </c>
      <c r="CB5804" s="358"/>
      <c r="CC5804" s="360" t="s">
        <v>9388</v>
      </c>
      <c r="CD5804" s="353" t="s">
        <v>5126</v>
      </c>
      <c r="CE5804" s="360" t="s">
        <v>9389</v>
      </c>
      <c r="CF5804" s="354" t="s">
        <v>7395</v>
      </c>
      <c r="CG5804" s="355" t="s">
        <v>724</v>
      </c>
      <c r="CH5804" s="356">
        <v>42140</v>
      </c>
      <c r="CI5804" s="357">
        <v>45717</v>
      </c>
    </row>
    <row r="5805" spans="79:87">
      <c r="CA5805" s="351">
        <v>5802</v>
      </c>
      <c r="CB5805" s="358"/>
      <c r="CC5805" s="360" t="s">
        <v>9392</v>
      </c>
      <c r="CD5805" s="353" t="s">
        <v>4002</v>
      </c>
      <c r="CE5805" s="360" t="s">
        <v>9393</v>
      </c>
      <c r="CF5805" s="354" t="s">
        <v>2065</v>
      </c>
      <c r="CG5805" s="355" t="s">
        <v>811</v>
      </c>
      <c r="CH5805" s="356">
        <v>15000</v>
      </c>
      <c r="CI5805" s="357">
        <v>45717</v>
      </c>
    </row>
    <row r="5806" spans="79:87">
      <c r="CA5806" s="351">
        <v>5803</v>
      </c>
      <c r="CB5806" s="358"/>
      <c r="CC5806" s="360" t="s">
        <v>9394</v>
      </c>
      <c r="CD5806" s="353" t="s">
        <v>5160</v>
      </c>
      <c r="CE5806" s="360" t="s">
        <v>9395</v>
      </c>
      <c r="CF5806" s="354" t="s">
        <v>2065</v>
      </c>
      <c r="CG5806" s="355" t="s">
        <v>811</v>
      </c>
      <c r="CH5806" s="356">
        <v>45000</v>
      </c>
      <c r="CI5806" s="357">
        <v>45717</v>
      </c>
    </row>
    <row r="5807" spans="79:87">
      <c r="CA5807" s="351">
        <v>5804</v>
      </c>
      <c r="CB5807" s="358"/>
      <c r="CC5807" s="360" t="s">
        <v>9396</v>
      </c>
      <c r="CD5807" s="353" t="s">
        <v>9397</v>
      </c>
      <c r="CE5807" s="360" t="s">
        <v>9398</v>
      </c>
      <c r="CF5807" s="354" t="s">
        <v>2072</v>
      </c>
      <c r="CG5807" s="355" t="s">
        <v>800</v>
      </c>
      <c r="CH5807" s="356">
        <v>57000</v>
      </c>
      <c r="CI5807" s="357">
        <v>45717</v>
      </c>
    </row>
    <row r="5808" spans="79:87">
      <c r="CA5808" s="351">
        <v>5805</v>
      </c>
      <c r="CB5808" s="358"/>
      <c r="CC5808" s="360" t="s">
        <v>9351</v>
      </c>
      <c r="CD5808" s="353" t="s">
        <v>9090</v>
      </c>
      <c r="CE5808" s="360" t="s">
        <v>9352</v>
      </c>
      <c r="CF5808" s="354" t="s">
        <v>4554</v>
      </c>
      <c r="CG5808" s="355" t="s">
        <v>709</v>
      </c>
      <c r="CH5808" s="356">
        <v>113940</v>
      </c>
      <c r="CI5808" s="357">
        <v>45717</v>
      </c>
    </row>
    <row r="5809" spans="79:87">
      <c r="CA5809" s="351">
        <v>5806</v>
      </c>
      <c r="CB5809" s="358"/>
      <c r="CC5809" s="360" t="s">
        <v>9399</v>
      </c>
      <c r="CD5809" s="353" t="s">
        <v>4002</v>
      </c>
      <c r="CE5809" s="360" t="s">
        <v>9400</v>
      </c>
      <c r="CF5809" s="354" t="s">
        <v>2065</v>
      </c>
      <c r="CG5809" s="355" t="s">
        <v>811</v>
      </c>
      <c r="CH5809" s="356">
        <v>15000</v>
      </c>
      <c r="CI5809" s="357">
        <v>45717</v>
      </c>
    </row>
    <row r="5810" spans="79:87">
      <c r="CA5810" s="351">
        <v>5807</v>
      </c>
      <c r="CB5810" s="358"/>
      <c r="CC5810" s="360" t="s">
        <v>9401</v>
      </c>
      <c r="CD5810" s="353" t="s">
        <v>9402</v>
      </c>
      <c r="CE5810" s="360" t="s">
        <v>9403</v>
      </c>
      <c r="CF5810" s="354" t="s">
        <v>2065</v>
      </c>
      <c r="CG5810" s="355" t="s">
        <v>811</v>
      </c>
      <c r="CH5810" s="356">
        <v>15000</v>
      </c>
      <c r="CI5810" s="357">
        <v>45689</v>
      </c>
    </row>
    <row r="5811" spans="79:87">
      <c r="CA5811" s="351">
        <v>5808</v>
      </c>
      <c r="CB5811" s="358"/>
      <c r="CC5811" s="360" t="s">
        <v>9404</v>
      </c>
      <c r="CD5811" s="353" t="s">
        <v>3236</v>
      </c>
      <c r="CE5811" s="360" t="s">
        <v>9405</v>
      </c>
      <c r="CF5811" s="354" t="s">
        <v>2234</v>
      </c>
      <c r="CG5811" s="355" t="s">
        <v>675</v>
      </c>
      <c r="CH5811" s="356">
        <v>21360</v>
      </c>
      <c r="CI5811" s="357">
        <v>45658</v>
      </c>
    </row>
    <row r="5812" spans="79:87">
      <c r="CA5812" s="351">
        <v>5809</v>
      </c>
      <c r="CB5812" s="358"/>
      <c r="CC5812" s="360" t="s">
        <v>9406</v>
      </c>
      <c r="CD5812" s="353" t="s">
        <v>9407</v>
      </c>
      <c r="CE5812" s="360" t="s">
        <v>9408</v>
      </c>
      <c r="CF5812" s="354" t="s">
        <v>2072</v>
      </c>
      <c r="CG5812" s="355" t="s">
        <v>800</v>
      </c>
      <c r="CH5812" s="356">
        <v>19000</v>
      </c>
      <c r="CI5812" s="357">
        <v>45717</v>
      </c>
    </row>
    <row r="5813" spans="79:87">
      <c r="CA5813" s="351">
        <v>5810</v>
      </c>
      <c r="CB5813" s="358"/>
      <c r="CC5813" s="360" t="s">
        <v>9335</v>
      </c>
      <c r="CD5813" s="353" t="s">
        <v>4578</v>
      </c>
      <c r="CE5813" s="360" t="s">
        <v>9336</v>
      </c>
      <c r="CF5813" s="354" t="s">
        <v>9390</v>
      </c>
      <c r="CG5813" s="355" t="s">
        <v>634</v>
      </c>
      <c r="CH5813" s="356">
        <v>105000</v>
      </c>
      <c r="CI5813" s="357">
        <v>45717</v>
      </c>
    </row>
    <row r="5814" spans="79:87">
      <c r="CA5814" s="351">
        <v>5811</v>
      </c>
      <c r="CB5814" s="358"/>
      <c r="CC5814" s="360" t="s">
        <v>9287</v>
      </c>
      <c r="CD5814" s="353" t="s">
        <v>9288</v>
      </c>
      <c r="CE5814" s="360" t="s">
        <v>9289</v>
      </c>
      <c r="CF5814" s="354" t="s">
        <v>4554</v>
      </c>
      <c r="CG5814" s="355" t="s">
        <v>709</v>
      </c>
      <c r="CH5814" s="356">
        <v>189900</v>
      </c>
      <c r="CI5814" s="357">
        <v>45717</v>
      </c>
    </row>
    <row r="5815" spans="79:87">
      <c r="CA5815" s="351">
        <v>5812</v>
      </c>
      <c r="CB5815" s="358"/>
      <c r="CC5815" s="360" t="s">
        <v>9296</v>
      </c>
      <c r="CD5815" s="353" t="s">
        <v>9297</v>
      </c>
      <c r="CE5815" s="360" t="s">
        <v>9298</v>
      </c>
      <c r="CF5815" s="354" t="s">
        <v>2065</v>
      </c>
      <c r="CG5815" s="355" t="s">
        <v>811</v>
      </c>
      <c r="CH5815" s="356">
        <v>15000</v>
      </c>
      <c r="CI5815" s="357">
        <v>45717</v>
      </c>
    </row>
    <row r="5816" spans="79:87">
      <c r="CA5816" s="351">
        <v>5813</v>
      </c>
      <c r="CB5816" s="358"/>
      <c r="CC5816" s="360" t="s">
        <v>9304</v>
      </c>
      <c r="CD5816" s="353" t="s">
        <v>9305</v>
      </c>
      <c r="CE5816" s="360" t="s">
        <v>9306</v>
      </c>
      <c r="CF5816" s="354" t="s">
        <v>4554</v>
      </c>
      <c r="CG5816" s="355" t="s">
        <v>709</v>
      </c>
      <c r="CH5816" s="356">
        <v>189900</v>
      </c>
      <c r="CI5816" s="357">
        <v>45717</v>
      </c>
    </row>
    <row r="5817" spans="79:87">
      <c r="CA5817" s="351">
        <v>5814</v>
      </c>
      <c r="CB5817" s="358"/>
      <c r="CC5817" s="360" t="s">
        <v>9351</v>
      </c>
      <c r="CD5817" s="353" t="s">
        <v>9090</v>
      </c>
      <c r="CE5817" s="360" t="s">
        <v>9352</v>
      </c>
      <c r="CF5817" s="354" t="s">
        <v>4554</v>
      </c>
      <c r="CG5817" s="355" t="s">
        <v>709</v>
      </c>
      <c r="CH5817" s="356">
        <v>189900</v>
      </c>
      <c r="CI5817" s="357">
        <v>45717</v>
      </c>
    </row>
    <row r="5818" spans="79:87">
      <c r="CA5818" s="351">
        <v>5815</v>
      </c>
      <c r="CB5818" s="358"/>
      <c r="CC5818" s="360" t="s">
        <v>9409</v>
      </c>
      <c r="CD5818" s="353" t="s">
        <v>9410</v>
      </c>
      <c r="CE5818" s="360" t="s">
        <v>9411</v>
      </c>
      <c r="CF5818" s="354" t="s">
        <v>2388</v>
      </c>
      <c r="CG5818" s="355" t="s">
        <v>804</v>
      </c>
      <c r="CH5818" s="356">
        <v>12000</v>
      </c>
      <c r="CI5818" s="357">
        <v>45717</v>
      </c>
    </row>
    <row r="5819" spans="79:87">
      <c r="CA5819" s="351">
        <v>5816</v>
      </c>
      <c r="CB5819" s="358"/>
      <c r="CC5819" s="360" t="s">
        <v>9299</v>
      </c>
      <c r="CD5819" s="353" t="s">
        <v>9300</v>
      </c>
      <c r="CE5819" s="360" t="s">
        <v>9301</v>
      </c>
      <c r="CF5819" s="354" t="s">
        <v>9390</v>
      </c>
      <c r="CG5819" s="355" t="s">
        <v>634</v>
      </c>
      <c r="CH5819" s="356">
        <v>52500</v>
      </c>
      <c r="CI5819" s="357">
        <v>45689</v>
      </c>
    </row>
    <row r="5820" spans="79:87">
      <c r="CA5820" s="351">
        <v>5817</v>
      </c>
      <c r="CB5820" s="358"/>
      <c r="CC5820" s="360" t="s">
        <v>9412</v>
      </c>
      <c r="CD5820" s="353" t="s">
        <v>4552</v>
      </c>
      <c r="CE5820" s="360" t="s">
        <v>9413</v>
      </c>
      <c r="CF5820" s="354" t="s">
        <v>4554</v>
      </c>
      <c r="CG5820" s="355" t="s">
        <v>709</v>
      </c>
      <c r="CH5820" s="356">
        <v>303840</v>
      </c>
      <c r="CI5820" s="357">
        <v>45658</v>
      </c>
    </row>
    <row r="5821" spans="79:87">
      <c r="CA5821" s="351">
        <v>5818</v>
      </c>
      <c r="CB5821" s="358"/>
      <c r="CC5821" s="360" t="s">
        <v>9281</v>
      </c>
      <c r="CD5821" s="353" t="s">
        <v>9282</v>
      </c>
      <c r="CE5821" s="360" t="s">
        <v>9283</v>
      </c>
      <c r="CF5821" s="354" t="s">
        <v>2137</v>
      </c>
      <c r="CG5821" s="355" t="s">
        <v>810</v>
      </c>
      <c r="CH5821" s="356">
        <v>12000</v>
      </c>
      <c r="CI5821" s="357">
        <v>45717</v>
      </c>
    </row>
    <row r="5822" spans="79:87">
      <c r="CA5822" s="351">
        <v>5819</v>
      </c>
      <c r="CB5822" s="358"/>
      <c r="CC5822" s="360" t="s">
        <v>9414</v>
      </c>
      <c r="CD5822" s="353" t="s">
        <v>9415</v>
      </c>
      <c r="CE5822" s="360" t="s">
        <v>9416</v>
      </c>
      <c r="CF5822" s="354" t="s">
        <v>2065</v>
      </c>
      <c r="CG5822" s="355" t="s">
        <v>811</v>
      </c>
      <c r="CH5822" s="356">
        <v>15000</v>
      </c>
      <c r="CI5822" s="357">
        <v>45717</v>
      </c>
    </row>
    <row r="5823" spans="79:87">
      <c r="CA5823" s="351">
        <v>5820</v>
      </c>
      <c r="CB5823" s="358"/>
      <c r="CC5823" s="360" t="s">
        <v>9417</v>
      </c>
      <c r="CD5823" s="353" t="s">
        <v>9418</v>
      </c>
      <c r="CE5823" s="360" t="s">
        <v>9419</v>
      </c>
      <c r="CF5823" s="354" t="s">
        <v>2493</v>
      </c>
      <c r="CG5823" s="355" t="s">
        <v>820</v>
      </c>
      <c r="CH5823" s="356">
        <v>6600</v>
      </c>
      <c r="CI5823" s="357">
        <v>45717</v>
      </c>
    </row>
    <row r="5824" spans="79:87">
      <c r="CA5824" s="351">
        <v>5821</v>
      </c>
      <c r="CB5824" s="358"/>
      <c r="CC5824" s="360" t="s">
        <v>9370</v>
      </c>
      <c r="CD5824" s="353" t="s">
        <v>9371</v>
      </c>
      <c r="CE5824" s="360" t="s">
        <v>9372</v>
      </c>
      <c r="CF5824" s="354" t="s">
        <v>2198</v>
      </c>
      <c r="CG5824" s="355" t="s">
        <v>2199</v>
      </c>
      <c r="CH5824" s="356">
        <v>50000</v>
      </c>
      <c r="CI5824" s="357">
        <v>45717</v>
      </c>
    </row>
    <row r="5825" spans="79:87">
      <c r="CA5825" s="351">
        <v>5822</v>
      </c>
      <c r="CB5825" s="358"/>
      <c r="CC5825" s="360" t="s">
        <v>9358</v>
      </c>
      <c r="CD5825" s="353" t="s">
        <v>9359</v>
      </c>
      <c r="CE5825" s="360" t="s">
        <v>9360</v>
      </c>
      <c r="CF5825" s="354" t="s">
        <v>2127</v>
      </c>
      <c r="CG5825" s="355" t="s">
        <v>751</v>
      </c>
      <c r="CH5825" s="356">
        <v>37920</v>
      </c>
      <c r="CI5825" s="357">
        <v>45717</v>
      </c>
    </row>
    <row r="5826" spans="79:87">
      <c r="CA5826" s="351">
        <v>5823</v>
      </c>
      <c r="CB5826" s="358"/>
      <c r="CC5826" s="360" t="s">
        <v>9379</v>
      </c>
      <c r="CD5826" s="353" t="s">
        <v>9380</v>
      </c>
      <c r="CE5826" s="360" t="s">
        <v>9381</v>
      </c>
      <c r="CF5826" s="354" t="s">
        <v>2092</v>
      </c>
      <c r="CG5826" s="355" t="s">
        <v>812</v>
      </c>
      <c r="CH5826" s="356">
        <v>11500</v>
      </c>
      <c r="CI5826" s="357">
        <v>45717</v>
      </c>
    </row>
    <row r="5827" spans="79:87">
      <c r="CA5827" s="351">
        <v>5824</v>
      </c>
      <c r="CB5827" s="358"/>
      <c r="CC5827" s="360" t="s">
        <v>9420</v>
      </c>
      <c r="CD5827" s="353" t="s">
        <v>9421</v>
      </c>
      <c r="CE5827" s="360" t="s">
        <v>9422</v>
      </c>
      <c r="CF5827" s="354" t="s">
        <v>2065</v>
      </c>
      <c r="CG5827" s="355" t="s">
        <v>811</v>
      </c>
      <c r="CH5827" s="356">
        <v>30000</v>
      </c>
      <c r="CI5827" s="357">
        <v>45717</v>
      </c>
    </row>
    <row r="5828" spans="79:87">
      <c r="CA5828" s="351">
        <v>5825</v>
      </c>
      <c r="CB5828" s="358"/>
      <c r="CC5828" s="360" t="s">
        <v>9423</v>
      </c>
      <c r="CD5828" s="353" t="s">
        <v>9424</v>
      </c>
      <c r="CE5828" s="360" t="s">
        <v>9425</v>
      </c>
      <c r="CF5828" s="354" t="s">
        <v>2065</v>
      </c>
      <c r="CG5828" s="355" t="s">
        <v>811</v>
      </c>
      <c r="CH5828" s="356">
        <v>15000</v>
      </c>
      <c r="CI5828" s="357">
        <v>45689</v>
      </c>
    </row>
    <row r="5829" spans="79:87">
      <c r="CA5829" s="351">
        <v>5826</v>
      </c>
      <c r="CB5829" s="358"/>
      <c r="CC5829" s="360" t="s">
        <v>3731</v>
      </c>
      <c r="CD5829" s="353" t="s">
        <v>3732</v>
      </c>
      <c r="CE5829" s="360" t="s">
        <v>9334</v>
      </c>
      <c r="CF5829" s="354" t="s">
        <v>2137</v>
      </c>
      <c r="CG5829" s="355" t="s">
        <v>810</v>
      </c>
      <c r="CH5829" s="356">
        <v>24000</v>
      </c>
      <c r="CI5829" s="357">
        <v>45658</v>
      </c>
    </row>
    <row r="5830" spans="79:87">
      <c r="CA5830" s="351">
        <v>5827</v>
      </c>
      <c r="CB5830" s="358"/>
      <c r="CC5830" s="360" t="s">
        <v>9426</v>
      </c>
      <c r="CD5830" s="353" t="s">
        <v>9427</v>
      </c>
      <c r="CE5830" s="360" t="s">
        <v>9428</v>
      </c>
      <c r="CF5830" s="354" t="s">
        <v>2888</v>
      </c>
      <c r="CG5830" s="355" t="s">
        <v>2889</v>
      </c>
      <c r="CH5830" s="356">
        <v>4180</v>
      </c>
      <c r="CI5830" s="357">
        <v>45717</v>
      </c>
    </row>
    <row r="5831" spans="79:87">
      <c r="CA5831" s="351">
        <v>5828</v>
      </c>
      <c r="CB5831" s="358"/>
      <c r="CC5831" s="360" t="s">
        <v>9429</v>
      </c>
      <c r="CD5831" s="353" t="s">
        <v>4002</v>
      </c>
      <c r="CE5831" s="360" t="s">
        <v>9393</v>
      </c>
      <c r="CF5831" s="354" t="s">
        <v>2065</v>
      </c>
      <c r="CG5831" s="355" t="s">
        <v>811</v>
      </c>
      <c r="CH5831" s="356">
        <v>15000</v>
      </c>
      <c r="CI5831" s="357">
        <v>45717</v>
      </c>
    </row>
    <row r="5832" spans="79:87">
      <c r="CA5832" s="351">
        <v>5829</v>
      </c>
      <c r="CB5832" s="358"/>
      <c r="CC5832" s="360" t="s">
        <v>9394</v>
      </c>
      <c r="CD5832" s="353" t="s">
        <v>5160</v>
      </c>
      <c r="CE5832" s="360" t="s">
        <v>9395</v>
      </c>
      <c r="CF5832" s="354" t="s">
        <v>2092</v>
      </c>
      <c r="CG5832" s="355" t="s">
        <v>812</v>
      </c>
      <c r="CH5832" s="356">
        <v>11500</v>
      </c>
      <c r="CI5832" s="357">
        <v>45717</v>
      </c>
    </row>
    <row r="5833" spans="79:87">
      <c r="CA5833" s="351">
        <v>5830</v>
      </c>
      <c r="CB5833" s="358"/>
      <c r="CC5833" s="360" t="s">
        <v>9430</v>
      </c>
      <c r="CD5833" s="353" t="s">
        <v>9431</v>
      </c>
      <c r="CE5833" s="360" t="s">
        <v>9432</v>
      </c>
      <c r="CF5833" s="354" t="s">
        <v>2137</v>
      </c>
      <c r="CG5833" s="355" t="s">
        <v>810</v>
      </c>
      <c r="CH5833" s="356">
        <v>-12000</v>
      </c>
      <c r="CI5833" s="357">
        <v>45717</v>
      </c>
    </row>
    <row r="5834" spans="79:87">
      <c r="CA5834" s="351">
        <v>5831</v>
      </c>
      <c r="CB5834" s="358"/>
      <c r="CC5834" s="360" t="s">
        <v>9433</v>
      </c>
      <c r="CD5834" s="353" t="s">
        <v>9434</v>
      </c>
      <c r="CE5834" s="360" t="s">
        <v>9435</v>
      </c>
      <c r="CF5834" s="354" t="s">
        <v>2856</v>
      </c>
      <c r="CG5834" s="355" t="s">
        <v>693</v>
      </c>
      <c r="CH5834" s="356">
        <v>232000</v>
      </c>
      <c r="CI5834" s="357">
        <v>45717</v>
      </c>
    </row>
    <row r="5835" spans="79:87">
      <c r="CA5835" s="351">
        <v>5832</v>
      </c>
      <c r="CB5835" s="358"/>
      <c r="CC5835" s="360" t="s">
        <v>9436</v>
      </c>
      <c r="CD5835" s="353" t="s">
        <v>4855</v>
      </c>
      <c r="CE5835" s="360" t="s">
        <v>9437</v>
      </c>
      <c r="CF5835" s="354" t="s">
        <v>2092</v>
      </c>
      <c r="CG5835" s="355" t="s">
        <v>812</v>
      </c>
      <c r="CH5835" s="356">
        <v>11500</v>
      </c>
      <c r="CI5835" s="357">
        <v>45717</v>
      </c>
    </row>
    <row r="5836" spans="79:87">
      <c r="CA5836" s="351">
        <v>5833</v>
      </c>
      <c r="CB5836" s="358"/>
      <c r="CC5836" s="360" t="s">
        <v>9438</v>
      </c>
      <c r="CD5836" s="353" t="s">
        <v>9439</v>
      </c>
      <c r="CE5836" s="360" t="s">
        <v>9440</v>
      </c>
      <c r="CF5836" s="354" t="s">
        <v>5456</v>
      </c>
      <c r="CG5836" s="355" t="s">
        <v>783</v>
      </c>
      <c r="CH5836" s="356">
        <v>31500</v>
      </c>
      <c r="CI5836" s="357">
        <v>45717</v>
      </c>
    </row>
    <row r="5837" spans="79:87">
      <c r="CA5837" s="351">
        <v>5834</v>
      </c>
      <c r="CB5837" s="358"/>
      <c r="CC5837" s="360" t="s">
        <v>9441</v>
      </c>
      <c r="CD5837" s="353" t="s">
        <v>5292</v>
      </c>
      <c r="CE5837" s="360" t="s">
        <v>5293</v>
      </c>
      <c r="CF5837" s="354" t="s">
        <v>5456</v>
      </c>
      <c r="CG5837" s="355" t="s">
        <v>783</v>
      </c>
      <c r="CH5837" s="356">
        <v>94500</v>
      </c>
      <c r="CI5837" s="357">
        <v>45689</v>
      </c>
    </row>
    <row r="5838" spans="79:87">
      <c r="CA5838" s="351">
        <v>5835</v>
      </c>
      <c r="CB5838" s="358"/>
      <c r="CC5838" s="360" t="s">
        <v>9442</v>
      </c>
      <c r="CD5838" s="353" t="s">
        <v>9443</v>
      </c>
      <c r="CE5838" s="360" t="s">
        <v>9444</v>
      </c>
      <c r="CF5838" s="354" t="s">
        <v>2198</v>
      </c>
      <c r="CG5838" s="355" t="s">
        <v>2199</v>
      </c>
      <c r="CH5838" s="356">
        <v>25000</v>
      </c>
      <c r="CI5838" s="357">
        <v>45658</v>
      </c>
    </row>
    <row r="5839" spans="79:87">
      <c r="CA5839" s="351">
        <v>5836</v>
      </c>
      <c r="CB5839" s="358"/>
      <c r="CC5839" s="360" t="s">
        <v>1942</v>
      </c>
      <c r="CD5839" s="353" t="s">
        <v>9445</v>
      </c>
      <c r="CE5839" s="360" t="s">
        <v>9446</v>
      </c>
      <c r="CF5839" s="354" t="s">
        <v>2198</v>
      </c>
      <c r="CG5839" s="355" t="s">
        <v>2199</v>
      </c>
      <c r="CH5839" s="356">
        <v>25000</v>
      </c>
      <c r="CI5839" s="357">
        <v>45717</v>
      </c>
    </row>
    <row r="5840" spans="79:87">
      <c r="CA5840" s="351">
        <v>5837</v>
      </c>
      <c r="CB5840" s="358"/>
      <c r="CC5840" s="360" t="s">
        <v>9447</v>
      </c>
      <c r="CD5840" s="353" t="s">
        <v>9448</v>
      </c>
      <c r="CE5840" s="360" t="s">
        <v>9449</v>
      </c>
      <c r="CF5840" s="354" t="s">
        <v>2092</v>
      </c>
      <c r="CG5840" s="355" t="s">
        <v>812</v>
      </c>
      <c r="CH5840" s="356">
        <v>11500</v>
      </c>
      <c r="CI5840" s="357">
        <v>45717</v>
      </c>
    </row>
    <row r="5841" spans="79:87">
      <c r="CA5841" s="351">
        <v>5838</v>
      </c>
      <c r="CB5841" s="358"/>
      <c r="CC5841" s="360" t="s">
        <v>9450</v>
      </c>
      <c r="CD5841" s="353" t="s">
        <v>9451</v>
      </c>
      <c r="CE5841" s="360" t="s">
        <v>9452</v>
      </c>
      <c r="CF5841" s="354" t="s">
        <v>2092</v>
      </c>
      <c r="CG5841" s="355" t="s">
        <v>812</v>
      </c>
      <c r="CH5841" s="356">
        <v>11500</v>
      </c>
      <c r="CI5841" s="357">
        <v>45717</v>
      </c>
    </row>
    <row r="5842" spans="79:87">
      <c r="CA5842" s="351">
        <v>5839</v>
      </c>
      <c r="CB5842" s="358"/>
      <c r="CC5842" s="360" t="s">
        <v>9453</v>
      </c>
      <c r="CD5842" s="353" t="s">
        <v>9454</v>
      </c>
      <c r="CE5842" s="360" t="s">
        <v>9455</v>
      </c>
      <c r="CF5842" s="354" t="s">
        <v>2121</v>
      </c>
      <c r="CG5842" s="355" t="s">
        <v>708</v>
      </c>
      <c r="CH5842" s="356">
        <v>5640</v>
      </c>
      <c r="CI5842" s="357">
        <v>45717</v>
      </c>
    </row>
    <row r="5843" spans="79:87">
      <c r="CA5843" s="351">
        <v>5840</v>
      </c>
      <c r="CB5843" s="358"/>
      <c r="CC5843" s="360" t="s">
        <v>9456</v>
      </c>
      <c r="CD5843" s="353" t="s">
        <v>9457</v>
      </c>
      <c r="CE5843" s="360" t="s">
        <v>9458</v>
      </c>
      <c r="CF5843" s="354" t="s">
        <v>2121</v>
      </c>
      <c r="CG5843" s="355" t="s">
        <v>708</v>
      </c>
      <c r="CH5843" s="356">
        <v>16920</v>
      </c>
      <c r="CI5843" s="357">
        <v>45717</v>
      </c>
    </row>
    <row r="5844" spans="79:87">
      <c r="CA5844" s="351">
        <v>5841</v>
      </c>
      <c r="CB5844" s="358"/>
      <c r="CC5844" s="360" t="s">
        <v>9459</v>
      </c>
      <c r="CD5844" s="353" t="s">
        <v>9460</v>
      </c>
      <c r="CE5844" s="360" t="s">
        <v>9461</v>
      </c>
      <c r="CF5844" s="354" t="s">
        <v>2557</v>
      </c>
      <c r="CG5844" s="355" t="s">
        <v>824</v>
      </c>
      <c r="CH5844" s="356">
        <v>2850</v>
      </c>
      <c r="CI5844" s="357">
        <v>45717</v>
      </c>
    </row>
    <row r="5845" spans="79:87">
      <c r="CA5845" s="351">
        <v>5842</v>
      </c>
      <c r="CB5845" s="358"/>
      <c r="CC5845" s="360" t="s">
        <v>9462</v>
      </c>
      <c r="CD5845" s="353" t="s">
        <v>9463</v>
      </c>
      <c r="CE5845" s="360" t="s">
        <v>9464</v>
      </c>
      <c r="CF5845" s="354" t="s">
        <v>2557</v>
      </c>
      <c r="CG5845" s="355" t="s">
        <v>824</v>
      </c>
      <c r="CH5845" s="356">
        <v>2850</v>
      </c>
      <c r="CI5845" s="357">
        <v>45717</v>
      </c>
    </row>
    <row r="5846" spans="79:87">
      <c r="CA5846" s="351">
        <v>5843</v>
      </c>
      <c r="CB5846" s="358"/>
      <c r="CC5846" s="360" t="s">
        <v>9465</v>
      </c>
      <c r="CD5846" s="353" t="s">
        <v>9466</v>
      </c>
      <c r="CE5846" s="360" t="s">
        <v>9467</v>
      </c>
      <c r="CF5846" s="354" t="s">
        <v>2127</v>
      </c>
      <c r="CG5846" s="355" t="s">
        <v>751</v>
      </c>
      <c r="CH5846" s="356">
        <v>18960</v>
      </c>
      <c r="CI5846" s="357">
        <v>45689</v>
      </c>
    </row>
    <row r="5847" spans="79:87">
      <c r="CA5847" s="351">
        <v>5844</v>
      </c>
      <c r="CB5847" s="358"/>
      <c r="CC5847" s="360" t="s">
        <v>9450</v>
      </c>
      <c r="CD5847" s="353" t="s">
        <v>9451</v>
      </c>
      <c r="CE5847" s="360" t="s">
        <v>9452</v>
      </c>
      <c r="CF5847" s="354" t="s">
        <v>2127</v>
      </c>
      <c r="CG5847" s="355" t="s">
        <v>751</v>
      </c>
      <c r="CH5847" s="356">
        <v>18960</v>
      </c>
      <c r="CI5847" s="357">
        <v>45658</v>
      </c>
    </row>
    <row r="5848" spans="79:87">
      <c r="CA5848" s="351">
        <v>5845</v>
      </c>
      <c r="CB5848" s="358"/>
      <c r="CC5848" s="360" t="s">
        <v>9468</v>
      </c>
      <c r="CD5848" s="353" t="s">
        <v>9469</v>
      </c>
      <c r="CE5848" s="360" t="s">
        <v>9470</v>
      </c>
      <c r="CF5848" s="354" t="s">
        <v>2856</v>
      </c>
      <c r="CG5848" s="355" t="s">
        <v>693</v>
      </c>
      <c r="CH5848" s="356">
        <v>58000</v>
      </c>
      <c r="CI5848" s="357">
        <v>45717</v>
      </c>
    </row>
    <row r="5849" spans="79:87">
      <c r="CA5849" s="351">
        <v>5846</v>
      </c>
      <c r="CB5849" s="358"/>
      <c r="CC5849" s="360" t="s">
        <v>9471</v>
      </c>
      <c r="CD5849" s="353" t="s">
        <v>5783</v>
      </c>
      <c r="CE5849" s="360" t="s">
        <v>9472</v>
      </c>
      <c r="CF5849" s="354" t="s">
        <v>2147</v>
      </c>
      <c r="CG5849" s="355" t="s">
        <v>752</v>
      </c>
      <c r="CH5849" s="356">
        <v>88000</v>
      </c>
      <c r="CI5849" s="357">
        <v>45717</v>
      </c>
    </row>
    <row r="5850" spans="79:87">
      <c r="CA5850" s="351">
        <v>5847</v>
      </c>
      <c r="CB5850" s="358"/>
      <c r="CC5850" s="360" t="s">
        <v>9473</v>
      </c>
      <c r="CD5850" s="353" t="s">
        <v>9474</v>
      </c>
      <c r="CE5850" s="360" t="s">
        <v>9475</v>
      </c>
      <c r="CF5850" s="354" t="s">
        <v>2147</v>
      </c>
      <c r="CG5850" s="355" t="s">
        <v>752</v>
      </c>
      <c r="CH5850" s="356">
        <v>27500</v>
      </c>
      <c r="CI5850" s="357">
        <v>45717</v>
      </c>
    </row>
    <row r="5851" spans="79:87">
      <c r="CA5851" s="351">
        <v>5848</v>
      </c>
      <c r="CB5851" s="358"/>
      <c r="CC5851" s="360" t="s">
        <v>9476</v>
      </c>
      <c r="CD5851" s="353" t="s">
        <v>9477</v>
      </c>
      <c r="CE5851" s="360" t="s">
        <v>9478</v>
      </c>
      <c r="CF5851" s="354" t="s">
        <v>2147</v>
      </c>
      <c r="CG5851" s="355" t="s">
        <v>752</v>
      </c>
      <c r="CH5851" s="356">
        <v>71500</v>
      </c>
      <c r="CI5851" s="357">
        <v>45717</v>
      </c>
    </row>
    <row r="5852" spans="79:87">
      <c r="CA5852" s="351">
        <v>5849</v>
      </c>
      <c r="CB5852" s="358"/>
      <c r="CC5852" s="360" t="s">
        <v>9479</v>
      </c>
      <c r="CD5852" s="353" t="s">
        <v>9480</v>
      </c>
      <c r="CE5852" s="360" t="s">
        <v>9481</v>
      </c>
      <c r="CF5852" s="354" t="s">
        <v>2147</v>
      </c>
      <c r="CG5852" s="355" t="s">
        <v>752</v>
      </c>
      <c r="CH5852" s="356">
        <v>5500</v>
      </c>
      <c r="CI5852" s="357">
        <v>45717</v>
      </c>
    </row>
    <row r="5853" spans="79:87">
      <c r="CA5853" s="351">
        <v>5850</v>
      </c>
      <c r="CB5853" s="358"/>
      <c r="CC5853" s="360" t="s">
        <v>9471</v>
      </c>
      <c r="CD5853" s="353" t="s">
        <v>5783</v>
      </c>
      <c r="CE5853" s="360" t="s">
        <v>9472</v>
      </c>
      <c r="CF5853" s="354" t="s">
        <v>2147</v>
      </c>
      <c r="CG5853" s="355" t="s">
        <v>752</v>
      </c>
      <c r="CH5853" s="356">
        <v>137500</v>
      </c>
      <c r="CI5853" s="357">
        <v>45717</v>
      </c>
    </row>
    <row r="5854" spans="79:87">
      <c r="CA5854" s="351">
        <v>5851</v>
      </c>
      <c r="CB5854" s="358"/>
      <c r="CC5854" s="360" t="s">
        <v>9482</v>
      </c>
      <c r="CD5854" s="353" t="s">
        <v>9483</v>
      </c>
      <c r="CE5854" s="360" t="s">
        <v>9484</v>
      </c>
      <c r="CF5854" s="354" t="s">
        <v>3531</v>
      </c>
      <c r="CG5854" s="355" t="s">
        <v>659</v>
      </c>
      <c r="CH5854" s="356">
        <v>10920</v>
      </c>
      <c r="CI5854" s="357">
        <v>45717</v>
      </c>
    </row>
    <row r="5855" spans="79:87">
      <c r="CA5855" s="351">
        <v>5852</v>
      </c>
      <c r="CB5855" s="358"/>
      <c r="CC5855" s="360" t="s">
        <v>9485</v>
      </c>
      <c r="CD5855" s="353" t="s">
        <v>9486</v>
      </c>
      <c r="CE5855" s="360" t="s">
        <v>9487</v>
      </c>
      <c r="CF5855" s="354" t="s">
        <v>3531</v>
      </c>
      <c r="CG5855" s="355" t="s">
        <v>659</v>
      </c>
      <c r="CH5855" s="356">
        <v>16380</v>
      </c>
      <c r="CI5855" s="357">
        <v>45689</v>
      </c>
    </row>
    <row r="5856" spans="79:87">
      <c r="CA5856" s="351">
        <v>5853</v>
      </c>
      <c r="CB5856" s="358"/>
      <c r="CC5856" s="360" t="s">
        <v>9488</v>
      </c>
      <c r="CD5856" s="353" t="s">
        <v>9489</v>
      </c>
      <c r="CE5856" s="360" t="s">
        <v>9490</v>
      </c>
      <c r="CF5856" s="354" t="s">
        <v>2198</v>
      </c>
      <c r="CG5856" s="355" t="s">
        <v>2199</v>
      </c>
      <c r="CH5856" s="356">
        <v>50000</v>
      </c>
      <c r="CI5856" s="357">
        <v>45658</v>
      </c>
    </row>
    <row r="5857" spans="79:87">
      <c r="CA5857" s="351">
        <v>5854</v>
      </c>
      <c r="CB5857" s="358"/>
      <c r="CC5857" s="360" t="s">
        <v>9491</v>
      </c>
      <c r="CD5857" s="353" t="s">
        <v>5002</v>
      </c>
      <c r="CE5857" s="360" t="s">
        <v>5003</v>
      </c>
      <c r="CF5857" s="354" t="s">
        <v>2198</v>
      </c>
      <c r="CG5857" s="355" t="s">
        <v>2199</v>
      </c>
      <c r="CH5857" s="356">
        <v>25000</v>
      </c>
      <c r="CI5857" s="357">
        <v>45717</v>
      </c>
    </row>
    <row r="5858" spans="79:87">
      <c r="CA5858" s="351">
        <v>5855</v>
      </c>
      <c r="CB5858" s="358"/>
      <c r="CC5858" s="360" t="s">
        <v>9492</v>
      </c>
      <c r="CD5858" s="353" t="s">
        <v>9493</v>
      </c>
      <c r="CE5858" s="360" t="s">
        <v>9490</v>
      </c>
      <c r="CF5858" s="354" t="s">
        <v>2198</v>
      </c>
      <c r="CG5858" s="355" t="s">
        <v>2199</v>
      </c>
      <c r="CH5858" s="356">
        <v>25000</v>
      </c>
      <c r="CI5858" s="357">
        <v>45717</v>
      </c>
    </row>
    <row r="5859" spans="79:87">
      <c r="CA5859" s="351">
        <v>5856</v>
      </c>
      <c r="CB5859" s="358"/>
      <c r="CC5859" s="360" t="s">
        <v>9494</v>
      </c>
      <c r="CD5859" s="353" t="s">
        <v>9495</v>
      </c>
      <c r="CE5859" s="360" t="s">
        <v>9496</v>
      </c>
      <c r="CF5859" s="354" t="s">
        <v>2198</v>
      </c>
      <c r="CG5859" s="355" t="s">
        <v>2199</v>
      </c>
      <c r="CH5859" s="356">
        <v>25000</v>
      </c>
      <c r="CI5859" s="357">
        <v>45717</v>
      </c>
    </row>
    <row r="5860" spans="79:87">
      <c r="CA5860" s="351">
        <v>5857</v>
      </c>
      <c r="CB5860" s="358"/>
      <c r="CC5860" s="360" t="s">
        <v>9492</v>
      </c>
      <c r="CD5860" s="353" t="s">
        <v>9493</v>
      </c>
      <c r="CE5860" s="360" t="s">
        <v>9490</v>
      </c>
      <c r="CF5860" s="354" t="s">
        <v>2198</v>
      </c>
      <c r="CG5860" s="355" t="s">
        <v>2199</v>
      </c>
      <c r="CH5860" s="356">
        <v>25000</v>
      </c>
      <c r="CI5860" s="357">
        <v>45717</v>
      </c>
    </row>
    <row r="5861" spans="79:87">
      <c r="CA5861" s="351">
        <v>5858</v>
      </c>
      <c r="CB5861" s="358"/>
      <c r="CC5861" s="360" t="s">
        <v>9497</v>
      </c>
      <c r="CD5861" s="353" t="s">
        <v>9498</v>
      </c>
      <c r="CE5861" s="360" t="s">
        <v>9499</v>
      </c>
      <c r="CF5861" s="354" t="s">
        <v>2580</v>
      </c>
      <c r="CG5861" s="355" t="s">
        <v>823</v>
      </c>
      <c r="CH5861" s="356">
        <v>20500</v>
      </c>
      <c r="CI5861" s="357">
        <v>45717</v>
      </c>
    </row>
    <row r="5862" spans="79:87">
      <c r="CA5862" s="351">
        <v>5859</v>
      </c>
      <c r="CB5862" s="358"/>
      <c r="CC5862" s="360" t="s">
        <v>9500</v>
      </c>
      <c r="CD5862" s="353" t="s">
        <v>9501</v>
      </c>
      <c r="CE5862" s="360" t="s">
        <v>9502</v>
      </c>
      <c r="CF5862" s="354" t="s">
        <v>2241</v>
      </c>
      <c r="CG5862" s="355" t="s">
        <v>824</v>
      </c>
      <c r="CH5862" s="356">
        <v>190000</v>
      </c>
      <c r="CI5862" s="357">
        <v>45717</v>
      </c>
    </row>
    <row r="5863" spans="79:87">
      <c r="CA5863" s="351">
        <v>5860</v>
      </c>
      <c r="CB5863" s="358"/>
      <c r="CC5863" s="360" t="s">
        <v>9488</v>
      </c>
      <c r="CD5863" s="353" t="s">
        <v>9489</v>
      </c>
      <c r="CE5863" s="360" t="s">
        <v>9490</v>
      </c>
      <c r="CF5863" s="354" t="s">
        <v>2856</v>
      </c>
      <c r="CG5863" s="355" t="s">
        <v>693</v>
      </c>
      <c r="CH5863" s="356">
        <v>58000</v>
      </c>
      <c r="CI5863" s="357">
        <v>45717</v>
      </c>
    </row>
    <row r="5864" spans="79:87">
      <c r="CA5864" s="351">
        <v>5861</v>
      </c>
      <c r="CB5864" s="358"/>
      <c r="CC5864" s="360" t="s">
        <v>9503</v>
      </c>
      <c r="CD5864" s="353" t="s">
        <v>9504</v>
      </c>
      <c r="CE5864" s="360" t="s">
        <v>9505</v>
      </c>
      <c r="CF5864" s="354" t="s">
        <v>2856</v>
      </c>
      <c r="CG5864" s="355" t="s">
        <v>693</v>
      </c>
      <c r="CH5864" s="356">
        <v>-58000</v>
      </c>
      <c r="CI5864" s="357">
        <v>45689</v>
      </c>
    </row>
    <row r="5865" spans="79:87">
      <c r="CA5865" s="351">
        <v>5862</v>
      </c>
      <c r="CB5865" s="358"/>
      <c r="CC5865" s="360" t="s">
        <v>9506</v>
      </c>
      <c r="CD5865" s="353" t="s">
        <v>9507</v>
      </c>
      <c r="CE5865" s="360" t="s">
        <v>9508</v>
      </c>
      <c r="CF5865" s="354" t="s">
        <v>2707</v>
      </c>
      <c r="CG5865" s="355" t="s">
        <v>631</v>
      </c>
      <c r="CH5865" s="356">
        <v>17250</v>
      </c>
      <c r="CI5865" s="357">
        <v>45658</v>
      </c>
    </row>
    <row r="5866" spans="79:87">
      <c r="CA5866" s="351">
        <v>5863</v>
      </c>
      <c r="CB5866" s="358"/>
      <c r="CC5866" s="360" t="s">
        <v>9509</v>
      </c>
      <c r="CD5866" s="353" t="s">
        <v>9510</v>
      </c>
      <c r="CE5866" s="360" t="s">
        <v>9511</v>
      </c>
      <c r="CF5866" s="354" t="s">
        <v>5456</v>
      </c>
      <c r="CG5866" s="355" t="s">
        <v>783</v>
      </c>
      <c r="CH5866" s="356">
        <v>63000</v>
      </c>
      <c r="CI5866" s="357">
        <v>45717</v>
      </c>
    </row>
    <row r="5867" spans="79:87">
      <c r="CA5867" s="351">
        <v>5864</v>
      </c>
      <c r="CB5867" s="358"/>
      <c r="CC5867" s="360" t="s">
        <v>2039</v>
      </c>
      <c r="CD5867" s="353" t="s">
        <v>9512</v>
      </c>
      <c r="CE5867" s="360" t="s">
        <v>9513</v>
      </c>
      <c r="CF5867" s="354" t="s">
        <v>5456</v>
      </c>
      <c r="CG5867" s="355" t="s">
        <v>783</v>
      </c>
      <c r="CH5867" s="356">
        <v>31500</v>
      </c>
      <c r="CI5867" s="357">
        <v>45717</v>
      </c>
    </row>
    <row r="5868" spans="79:87">
      <c r="CA5868" s="351">
        <v>5865</v>
      </c>
      <c r="CB5868" s="358"/>
      <c r="CC5868" s="360" t="s">
        <v>9514</v>
      </c>
      <c r="CD5868" s="353" t="s">
        <v>9515</v>
      </c>
      <c r="CE5868" s="360" t="s">
        <v>9516</v>
      </c>
      <c r="CF5868" s="354" t="s">
        <v>2198</v>
      </c>
      <c r="CG5868" s="355" t="s">
        <v>2199</v>
      </c>
      <c r="CH5868" s="356">
        <v>25000</v>
      </c>
      <c r="CI5868" s="357">
        <v>45717</v>
      </c>
    </row>
    <row r="5869" spans="79:87">
      <c r="CA5869" s="351">
        <v>5866</v>
      </c>
      <c r="CB5869" s="358"/>
      <c r="CC5869" s="360" t="s">
        <v>9517</v>
      </c>
      <c r="CD5869" s="353" t="s">
        <v>9518</v>
      </c>
      <c r="CE5869" s="360" t="s">
        <v>9519</v>
      </c>
      <c r="CF5869" s="354" t="s">
        <v>2198</v>
      </c>
      <c r="CG5869" s="355" t="s">
        <v>2199</v>
      </c>
      <c r="CH5869" s="356">
        <v>25000</v>
      </c>
      <c r="CI5869" s="357">
        <v>45717</v>
      </c>
    </row>
    <row r="5870" spans="79:87">
      <c r="CA5870" s="351">
        <v>5867</v>
      </c>
      <c r="CB5870" s="358"/>
      <c r="CC5870" s="360" t="s">
        <v>9520</v>
      </c>
      <c r="CD5870" s="353" t="s">
        <v>9521</v>
      </c>
      <c r="CE5870" s="360" t="s">
        <v>9522</v>
      </c>
      <c r="CF5870" s="354" t="s">
        <v>3424</v>
      </c>
      <c r="CG5870" s="355" t="s">
        <v>798</v>
      </c>
      <c r="CH5870" s="356">
        <v>30000</v>
      </c>
      <c r="CI5870" s="357">
        <v>45717</v>
      </c>
    </row>
    <row r="5871" spans="79:87">
      <c r="CA5871" s="351">
        <v>5868</v>
      </c>
      <c r="CB5871" s="358"/>
      <c r="CC5871" s="360" t="s">
        <v>9523</v>
      </c>
      <c r="CD5871" s="353" t="s">
        <v>9524</v>
      </c>
      <c r="CE5871" s="360" t="s">
        <v>9525</v>
      </c>
      <c r="CF5871" s="354" t="s">
        <v>3424</v>
      </c>
      <c r="CG5871" s="355" t="s">
        <v>798</v>
      </c>
      <c r="CH5871" s="356">
        <v>30000</v>
      </c>
      <c r="CI5871" s="357">
        <v>45717</v>
      </c>
    </row>
    <row r="5872" spans="79:87">
      <c r="CA5872" s="351">
        <v>5869</v>
      </c>
      <c r="CB5872" s="358"/>
      <c r="CC5872" s="360" t="s">
        <v>9526</v>
      </c>
      <c r="CD5872" s="353" t="s">
        <v>9527</v>
      </c>
      <c r="CE5872" s="360" t="s">
        <v>9528</v>
      </c>
      <c r="CF5872" s="354" t="s">
        <v>2580</v>
      </c>
      <c r="CG5872" s="355" t="s">
        <v>823</v>
      </c>
      <c r="CH5872" s="356">
        <v>20500</v>
      </c>
      <c r="CI5872" s="357">
        <v>45717</v>
      </c>
    </row>
    <row r="5873" spans="79:87">
      <c r="CA5873" s="351">
        <v>5870</v>
      </c>
      <c r="CB5873" s="358"/>
      <c r="CC5873" s="360" t="s">
        <v>1775</v>
      </c>
      <c r="CD5873" s="353" t="s">
        <v>9529</v>
      </c>
      <c r="CE5873" s="360" t="s">
        <v>9530</v>
      </c>
      <c r="CF5873" s="354" t="s">
        <v>2580</v>
      </c>
      <c r="CG5873" s="355" t="s">
        <v>823</v>
      </c>
      <c r="CH5873" s="356">
        <v>41000</v>
      </c>
      <c r="CI5873" s="357">
        <v>45689</v>
      </c>
    </row>
    <row r="5874" spans="79:87">
      <c r="CA5874" s="351">
        <v>5871</v>
      </c>
      <c r="CB5874" s="358"/>
      <c r="CC5874" s="360" t="s">
        <v>9531</v>
      </c>
      <c r="CD5874" s="353" t="s">
        <v>9532</v>
      </c>
      <c r="CE5874" s="360" t="s">
        <v>9533</v>
      </c>
      <c r="CF5874" s="354" t="s">
        <v>2634</v>
      </c>
      <c r="CG5874" s="355" t="s">
        <v>805</v>
      </c>
      <c r="CH5874" s="356">
        <v>2820</v>
      </c>
      <c r="CI5874" s="357">
        <v>45658</v>
      </c>
    </row>
    <row r="5875" spans="79:87">
      <c r="CA5875" s="351">
        <v>5872</v>
      </c>
      <c r="CB5875" s="358"/>
      <c r="CC5875" s="360" t="s">
        <v>9534</v>
      </c>
      <c r="CD5875" s="353" t="s">
        <v>9535</v>
      </c>
      <c r="CE5875" s="360" t="s">
        <v>9536</v>
      </c>
      <c r="CF5875" s="354" t="s">
        <v>2634</v>
      </c>
      <c r="CG5875" s="355" t="s">
        <v>805</v>
      </c>
      <c r="CH5875" s="356">
        <v>-2820</v>
      </c>
      <c r="CI5875" s="357">
        <v>45717</v>
      </c>
    </row>
    <row r="5876" spans="79:87">
      <c r="CA5876" s="351">
        <v>5873</v>
      </c>
      <c r="CB5876" s="358"/>
      <c r="CC5876" s="360" t="s">
        <v>1711</v>
      </c>
      <c r="CD5876" s="353" t="s">
        <v>9537</v>
      </c>
      <c r="CE5876" s="360" t="s">
        <v>9538</v>
      </c>
      <c r="CF5876" s="354" t="s">
        <v>2147</v>
      </c>
      <c r="CG5876" s="355" t="s">
        <v>752</v>
      </c>
      <c r="CH5876" s="356">
        <v>27500</v>
      </c>
      <c r="CI5876" s="357">
        <v>45717</v>
      </c>
    </row>
    <row r="5877" spans="79:87">
      <c r="CA5877" s="351">
        <v>5874</v>
      </c>
      <c r="CB5877" s="358"/>
      <c r="CC5877" s="360" t="s">
        <v>9539</v>
      </c>
      <c r="CD5877" s="353" t="s">
        <v>9540</v>
      </c>
      <c r="CE5877" s="360" t="s">
        <v>9541</v>
      </c>
      <c r="CF5877" s="354" t="s">
        <v>2147</v>
      </c>
      <c r="CG5877" s="355" t="s">
        <v>752</v>
      </c>
      <c r="CH5877" s="356">
        <v>27500</v>
      </c>
      <c r="CI5877" s="357">
        <v>45717</v>
      </c>
    </row>
    <row r="5878" spans="79:87">
      <c r="CA5878" s="351">
        <v>5875</v>
      </c>
      <c r="CB5878" s="358"/>
      <c r="CC5878" s="360" t="s">
        <v>9542</v>
      </c>
      <c r="CD5878" s="353" t="s">
        <v>9543</v>
      </c>
      <c r="CE5878" s="360" t="s">
        <v>9544</v>
      </c>
      <c r="CF5878" s="354" t="s">
        <v>2147</v>
      </c>
      <c r="CG5878" s="355" t="s">
        <v>752</v>
      </c>
      <c r="CH5878" s="356">
        <v>22000</v>
      </c>
      <c r="CI5878" s="357">
        <v>45717</v>
      </c>
    </row>
    <row r="5879" spans="79:87">
      <c r="CA5879" s="351">
        <v>5876</v>
      </c>
      <c r="CB5879" s="358"/>
      <c r="CC5879" s="360" t="s">
        <v>9545</v>
      </c>
      <c r="CD5879" s="353" t="s">
        <v>9546</v>
      </c>
      <c r="CE5879" s="360" t="s">
        <v>9547</v>
      </c>
      <c r="CF5879" s="354" t="s">
        <v>2147</v>
      </c>
      <c r="CG5879" s="355" t="s">
        <v>752</v>
      </c>
      <c r="CH5879" s="356">
        <v>16500</v>
      </c>
      <c r="CI5879" s="357">
        <v>45717</v>
      </c>
    </row>
    <row r="5880" spans="79:87">
      <c r="CA5880" s="351">
        <v>5877</v>
      </c>
      <c r="CB5880" s="358"/>
      <c r="CC5880" s="360" t="s">
        <v>3653</v>
      </c>
      <c r="CD5880" s="353" t="s">
        <v>9548</v>
      </c>
      <c r="CE5880" s="360" t="s">
        <v>9549</v>
      </c>
      <c r="CF5880" s="354" t="s">
        <v>2147</v>
      </c>
      <c r="CG5880" s="355" t="s">
        <v>752</v>
      </c>
      <c r="CH5880" s="356">
        <v>55000</v>
      </c>
      <c r="CI5880" s="357">
        <v>45717</v>
      </c>
    </row>
    <row r="5881" spans="79:87">
      <c r="CA5881" s="351">
        <v>5878</v>
      </c>
      <c r="CB5881" s="358"/>
      <c r="CC5881" s="360" t="s">
        <v>9550</v>
      </c>
      <c r="CD5881" s="353" t="s">
        <v>9551</v>
      </c>
      <c r="CE5881" s="360" t="s">
        <v>9552</v>
      </c>
      <c r="CF5881" s="354" t="s">
        <v>2147</v>
      </c>
      <c r="CG5881" s="355" t="s">
        <v>752</v>
      </c>
      <c r="CH5881" s="356">
        <v>16500</v>
      </c>
      <c r="CI5881" s="357">
        <v>45717</v>
      </c>
    </row>
    <row r="5882" spans="79:87">
      <c r="CA5882" s="351">
        <v>5879</v>
      </c>
      <c r="CB5882" s="358"/>
      <c r="CC5882" s="360" t="s">
        <v>9553</v>
      </c>
      <c r="CD5882" s="353" t="s">
        <v>5842</v>
      </c>
      <c r="CE5882" s="360" t="s">
        <v>9554</v>
      </c>
      <c r="CF5882" s="354" t="s">
        <v>2147</v>
      </c>
      <c r="CG5882" s="355" t="s">
        <v>752</v>
      </c>
      <c r="CH5882" s="356">
        <v>11000</v>
      </c>
      <c r="CI5882" s="357">
        <v>45689</v>
      </c>
    </row>
    <row r="5883" spans="79:87">
      <c r="CA5883" s="351">
        <v>5880</v>
      </c>
      <c r="CB5883" s="358"/>
      <c r="CC5883" s="360" t="s">
        <v>9555</v>
      </c>
      <c r="CD5883" s="353" t="s">
        <v>9556</v>
      </c>
      <c r="CE5883" s="360" t="s">
        <v>9557</v>
      </c>
      <c r="CF5883" s="354" t="s">
        <v>2147</v>
      </c>
      <c r="CG5883" s="355" t="s">
        <v>752</v>
      </c>
      <c r="CH5883" s="356">
        <v>27500</v>
      </c>
      <c r="CI5883" s="357">
        <v>45658</v>
      </c>
    </row>
    <row r="5884" spans="79:87">
      <c r="CA5884" s="351">
        <v>5881</v>
      </c>
      <c r="CB5884" s="358"/>
      <c r="CC5884" s="360" t="s">
        <v>1711</v>
      </c>
      <c r="CD5884" s="353" t="s">
        <v>9558</v>
      </c>
      <c r="CE5884" s="360" t="s">
        <v>9559</v>
      </c>
      <c r="CF5884" s="354" t="s">
        <v>2147</v>
      </c>
      <c r="CG5884" s="355" t="s">
        <v>752</v>
      </c>
      <c r="CH5884" s="356">
        <v>55000</v>
      </c>
      <c r="CI5884" s="357">
        <v>45717</v>
      </c>
    </row>
    <row r="5885" spans="79:87">
      <c r="CA5885" s="351">
        <v>5882</v>
      </c>
      <c r="CB5885" s="358"/>
      <c r="CC5885" s="360" t="s">
        <v>9555</v>
      </c>
      <c r="CD5885" s="353" t="s">
        <v>9556</v>
      </c>
      <c r="CE5885" s="360" t="s">
        <v>9557</v>
      </c>
      <c r="CF5885" s="354" t="s">
        <v>2147</v>
      </c>
      <c r="CG5885" s="355" t="s">
        <v>752</v>
      </c>
      <c r="CH5885" s="356">
        <v>27500</v>
      </c>
      <c r="CI5885" s="357">
        <v>45717</v>
      </c>
    </row>
    <row r="5886" spans="79:87">
      <c r="CA5886" s="351">
        <v>5883</v>
      </c>
      <c r="CB5886" s="358"/>
      <c r="CC5886" s="360" t="s">
        <v>9539</v>
      </c>
      <c r="CD5886" s="353" t="s">
        <v>9540</v>
      </c>
      <c r="CE5886" s="360" t="s">
        <v>9541</v>
      </c>
      <c r="CF5886" s="354" t="s">
        <v>2147</v>
      </c>
      <c r="CG5886" s="355" t="s">
        <v>752</v>
      </c>
      <c r="CH5886" s="356">
        <v>27500</v>
      </c>
      <c r="CI5886" s="357">
        <v>45717</v>
      </c>
    </row>
    <row r="5887" spans="79:87">
      <c r="CA5887" s="351">
        <v>5884</v>
      </c>
      <c r="CB5887" s="358"/>
      <c r="CC5887" s="360" t="s">
        <v>1777</v>
      </c>
      <c r="CD5887" s="353" t="s">
        <v>9560</v>
      </c>
      <c r="CE5887" s="360" t="s">
        <v>9561</v>
      </c>
      <c r="CF5887" s="354" t="s">
        <v>2183</v>
      </c>
      <c r="CG5887" s="355" t="s">
        <v>784</v>
      </c>
      <c r="CH5887" s="356">
        <v>-17430</v>
      </c>
      <c r="CI5887" s="357">
        <v>45717</v>
      </c>
    </row>
    <row r="5888" spans="79:87">
      <c r="CA5888" s="351">
        <v>5885</v>
      </c>
      <c r="CB5888" s="358"/>
      <c r="CC5888" s="360" t="s">
        <v>1792</v>
      </c>
      <c r="CD5888" s="353" t="s">
        <v>9562</v>
      </c>
      <c r="CE5888" s="360" t="s">
        <v>9563</v>
      </c>
      <c r="CF5888" s="354" t="s">
        <v>2183</v>
      </c>
      <c r="CG5888" s="355" t="s">
        <v>784</v>
      </c>
      <c r="CH5888" s="356">
        <v>-17430</v>
      </c>
      <c r="CI5888" s="357">
        <v>45717</v>
      </c>
    </row>
    <row r="5889" spans="79:87">
      <c r="CA5889" s="351">
        <v>5886</v>
      </c>
      <c r="CB5889" s="358"/>
      <c r="CC5889" s="360" t="s">
        <v>9564</v>
      </c>
      <c r="CD5889" s="353" t="s">
        <v>9565</v>
      </c>
      <c r="CE5889" s="360" t="s">
        <v>9566</v>
      </c>
      <c r="CF5889" s="354" t="s">
        <v>2198</v>
      </c>
      <c r="CG5889" s="355" t="s">
        <v>2199</v>
      </c>
      <c r="CH5889" s="356">
        <v>25000</v>
      </c>
      <c r="CI5889" s="357">
        <v>45717</v>
      </c>
    </row>
    <row r="5890" spans="79:87">
      <c r="CA5890" s="351">
        <v>5887</v>
      </c>
      <c r="CB5890" s="358"/>
      <c r="CC5890" s="360" t="s">
        <v>9567</v>
      </c>
      <c r="CD5890" s="353" t="s">
        <v>9568</v>
      </c>
      <c r="CE5890" s="360" t="s">
        <v>9569</v>
      </c>
      <c r="CF5890" s="354" t="s">
        <v>2198</v>
      </c>
      <c r="CG5890" s="355" t="s">
        <v>2199</v>
      </c>
      <c r="CH5890" s="356">
        <v>25000</v>
      </c>
      <c r="CI5890" s="357">
        <v>45717</v>
      </c>
    </row>
    <row r="5891" spans="79:87">
      <c r="CA5891" s="351">
        <v>5888</v>
      </c>
      <c r="CB5891" s="358"/>
      <c r="CC5891" s="360" t="s">
        <v>1717</v>
      </c>
      <c r="CD5891" s="353" t="s">
        <v>1911</v>
      </c>
      <c r="CE5891" s="360" t="s">
        <v>2460</v>
      </c>
      <c r="CF5891" s="354" t="s">
        <v>2461</v>
      </c>
      <c r="CG5891" s="355" t="s">
        <v>786</v>
      </c>
      <c r="CH5891" s="356">
        <v>10710</v>
      </c>
      <c r="CI5891" s="357">
        <v>45689</v>
      </c>
    </row>
    <row r="5892" spans="79:87">
      <c r="CA5892" s="351">
        <v>5889</v>
      </c>
      <c r="CB5892" s="358"/>
      <c r="CC5892" s="360" t="s">
        <v>9570</v>
      </c>
      <c r="CD5892" s="353" t="s">
        <v>8047</v>
      </c>
      <c r="CE5892" s="360" t="s">
        <v>9571</v>
      </c>
      <c r="CF5892" s="354" t="s">
        <v>2461</v>
      </c>
      <c r="CG5892" s="355" t="s">
        <v>786</v>
      </c>
      <c r="CH5892" s="356">
        <v>7140</v>
      </c>
      <c r="CI5892" s="357">
        <v>45658</v>
      </c>
    </row>
    <row r="5893" spans="79:87">
      <c r="CA5893" s="351">
        <v>5890</v>
      </c>
      <c r="CB5893" s="358"/>
      <c r="CC5893" s="360" t="s">
        <v>1709</v>
      </c>
      <c r="CD5893" s="353" t="s">
        <v>1710</v>
      </c>
      <c r="CE5893" s="360" t="s">
        <v>3771</v>
      </c>
      <c r="CF5893" s="354" t="s">
        <v>3531</v>
      </c>
      <c r="CG5893" s="355" t="s">
        <v>659</v>
      </c>
      <c r="CH5893" s="356">
        <v>27300</v>
      </c>
      <c r="CI5893" s="357">
        <v>45717</v>
      </c>
    </row>
    <row r="5894" spans="79:87">
      <c r="CA5894" s="351">
        <v>5891</v>
      </c>
      <c r="CB5894" s="358"/>
      <c r="CC5894" s="360" t="s">
        <v>1970</v>
      </c>
      <c r="CD5894" s="353" t="s">
        <v>1971</v>
      </c>
      <c r="CE5894" s="360" t="s">
        <v>9572</v>
      </c>
      <c r="CF5894" s="354" t="s">
        <v>2198</v>
      </c>
      <c r="CG5894" s="355" t="s">
        <v>2199</v>
      </c>
      <c r="CH5894" s="356">
        <v>25000</v>
      </c>
      <c r="CI5894" s="357">
        <v>45717</v>
      </c>
    </row>
    <row r="5895" spans="79:87">
      <c r="CA5895" s="351">
        <v>5892</v>
      </c>
      <c r="CB5895" s="358"/>
      <c r="CC5895" s="360" t="s">
        <v>1871</v>
      </c>
      <c r="CD5895" s="353" t="s">
        <v>2466</v>
      </c>
      <c r="CE5895" s="360" t="s">
        <v>2467</v>
      </c>
      <c r="CF5895" s="354" t="s">
        <v>2198</v>
      </c>
      <c r="CG5895" s="355" t="s">
        <v>2199</v>
      </c>
      <c r="CH5895" s="356">
        <v>25000</v>
      </c>
      <c r="CI5895" s="357">
        <v>45717</v>
      </c>
    </row>
    <row r="5896" spans="79:87">
      <c r="CA5896" s="351">
        <v>5893</v>
      </c>
      <c r="CB5896" s="358"/>
      <c r="CC5896" s="360" t="s">
        <v>2013</v>
      </c>
      <c r="CD5896" s="353" t="s">
        <v>2014</v>
      </c>
      <c r="CE5896" s="360" t="s">
        <v>2480</v>
      </c>
      <c r="CF5896" s="354" t="s">
        <v>2222</v>
      </c>
      <c r="CG5896" s="355" t="s">
        <v>806</v>
      </c>
      <c r="CH5896" s="356">
        <v>-5580</v>
      </c>
      <c r="CI5896" s="357">
        <v>45717</v>
      </c>
    </row>
    <row r="5897" spans="79:87">
      <c r="CA5897" s="351">
        <v>5894</v>
      </c>
      <c r="CB5897" s="358"/>
      <c r="CC5897" s="360" t="s">
        <v>9573</v>
      </c>
      <c r="CD5897" s="353" t="s">
        <v>2356</v>
      </c>
      <c r="CE5897" s="360" t="s">
        <v>2357</v>
      </c>
      <c r="CF5897" s="354" t="s">
        <v>2222</v>
      </c>
      <c r="CG5897" s="355" t="s">
        <v>806</v>
      </c>
      <c r="CH5897" s="356">
        <v>11160</v>
      </c>
      <c r="CI5897" s="357">
        <v>45717</v>
      </c>
    </row>
    <row r="5898" spans="79:87">
      <c r="CA5898" s="351">
        <v>5895</v>
      </c>
      <c r="CB5898" s="358"/>
      <c r="CC5898" s="360" t="s">
        <v>9574</v>
      </c>
      <c r="CD5898" s="353" t="s">
        <v>2415</v>
      </c>
      <c r="CE5898" s="360" t="s">
        <v>2416</v>
      </c>
      <c r="CF5898" s="354" t="s">
        <v>2092</v>
      </c>
      <c r="CG5898" s="355" t="s">
        <v>812</v>
      </c>
      <c r="CH5898" s="356">
        <v>23000</v>
      </c>
      <c r="CI5898" s="357">
        <v>45717</v>
      </c>
    </row>
    <row r="5899" spans="79:87">
      <c r="CA5899" s="351">
        <v>5896</v>
      </c>
      <c r="CB5899" s="358"/>
      <c r="CC5899" s="360" t="s">
        <v>1775</v>
      </c>
      <c r="CD5899" s="353" t="s">
        <v>9575</v>
      </c>
      <c r="CE5899" s="360" t="s">
        <v>9576</v>
      </c>
      <c r="CF5899" s="354" t="s">
        <v>2557</v>
      </c>
      <c r="CG5899" s="355" t="s">
        <v>824</v>
      </c>
      <c r="CH5899" s="356">
        <v>-2850</v>
      </c>
      <c r="CI5899" s="357">
        <v>45717</v>
      </c>
    </row>
    <row r="5900" spans="79:87">
      <c r="CA5900" s="351">
        <v>5897</v>
      </c>
      <c r="CB5900" s="358"/>
      <c r="CC5900" s="360" t="s">
        <v>9577</v>
      </c>
      <c r="CD5900" s="353" t="s">
        <v>9578</v>
      </c>
      <c r="CE5900" s="360" t="s">
        <v>9579</v>
      </c>
      <c r="CF5900" s="354" t="s">
        <v>2557</v>
      </c>
      <c r="CG5900" s="355" t="s">
        <v>824</v>
      </c>
      <c r="CH5900" s="356">
        <v>-2850</v>
      </c>
      <c r="CI5900" s="357">
        <v>45689</v>
      </c>
    </row>
    <row r="5901" spans="79:87">
      <c r="CA5901" s="351">
        <v>5898</v>
      </c>
      <c r="CB5901" s="358"/>
      <c r="CC5901" s="360" t="s">
        <v>9580</v>
      </c>
      <c r="CD5901" s="353" t="s">
        <v>9581</v>
      </c>
      <c r="CE5901" s="360" t="s">
        <v>9582</v>
      </c>
      <c r="CF5901" s="354" t="s">
        <v>2127</v>
      </c>
      <c r="CG5901" s="355" t="s">
        <v>751</v>
      </c>
      <c r="CH5901" s="356">
        <v>37920</v>
      </c>
      <c r="CI5901" s="357">
        <v>45658</v>
      </c>
    </row>
    <row r="5902" spans="79:87">
      <c r="CA5902" s="351">
        <v>5899</v>
      </c>
      <c r="CB5902" s="358"/>
      <c r="CC5902" s="360" t="s">
        <v>2013</v>
      </c>
      <c r="CD5902" s="353" t="s">
        <v>2014</v>
      </c>
      <c r="CE5902" s="360" t="s">
        <v>2480</v>
      </c>
      <c r="CF5902" s="354" t="s">
        <v>2127</v>
      </c>
      <c r="CG5902" s="355" t="s">
        <v>751</v>
      </c>
      <c r="CH5902" s="356">
        <v>37920</v>
      </c>
      <c r="CI5902" s="357">
        <v>45717</v>
      </c>
    </row>
    <row r="5903" spans="79:87">
      <c r="CA5903" s="351">
        <v>5900</v>
      </c>
      <c r="CB5903" s="358"/>
      <c r="CC5903" s="360" t="s">
        <v>9583</v>
      </c>
      <c r="CD5903" s="353" t="s">
        <v>2377</v>
      </c>
      <c r="CE5903" s="360" t="s">
        <v>2378</v>
      </c>
      <c r="CF5903" s="354" t="s">
        <v>2127</v>
      </c>
      <c r="CG5903" s="355" t="s">
        <v>751</v>
      </c>
      <c r="CH5903" s="356">
        <v>37920</v>
      </c>
      <c r="CI5903" s="357">
        <v>45717</v>
      </c>
    </row>
    <row r="5904" spans="79:87">
      <c r="CA5904" s="351">
        <v>5901</v>
      </c>
      <c r="CB5904" s="358"/>
      <c r="CC5904" s="360" t="s">
        <v>9583</v>
      </c>
      <c r="CD5904" s="353" t="s">
        <v>2377</v>
      </c>
      <c r="CE5904" s="360" t="s">
        <v>2378</v>
      </c>
      <c r="CF5904" s="354" t="s">
        <v>2127</v>
      </c>
      <c r="CG5904" s="355" t="s">
        <v>751</v>
      </c>
      <c r="CH5904" s="356">
        <v>37920</v>
      </c>
      <c r="CI5904" s="357">
        <v>45717</v>
      </c>
    </row>
    <row r="5905" spans="79:87">
      <c r="CA5905" s="351">
        <v>5902</v>
      </c>
      <c r="CB5905" s="358"/>
      <c r="CC5905" s="360" t="s">
        <v>9584</v>
      </c>
      <c r="CD5905" s="353" t="s">
        <v>9585</v>
      </c>
      <c r="CE5905" s="360" t="s">
        <v>9586</v>
      </c>
      <c r="CF5905" s="354" t="s">
        <v>2060</v>
      </c>
      <c r="CG5905" s="355" t="s">
        <v>761</v>
      </c>
      <c r="CH5905" s="356">
        <v>20760</v>
      </c>
      <c r="CI5905" s="357">
        <v>45717</v>
      </c>
    </row>
    <row r="5906" spans="79:87">
      <c r="CA5906" s="351">
        <v>5903</v>
      </c>
      <c r="CB5906" s="358"/>
      <c r="CC5906" s="360" t="s">
        <v>2801</v>
      </c>
      <c r="CD5906" s="353" t="s">
        <v>2802</v>
      </c>
      <c r="CE5906" s="360" t="s">
        <v>9587</v>
      </c>
      <c r="CF5906" s="354" t="s">
        <v>2060</v>
      </c>
      <c r="CG5906" s="355" t="s">
        <v>761</v>
      </c>
      <c r="CH5906" s="356">
        <v>10380</v>
      </c>
      <c r="CI5906" s="357">
        <v>45717</v>
      </c>
    </row>
    <row r="5907" spans="79:87">
      <c r="CA5907" s="351">
        <v>5904</v>
      </c>
      <c r="CB5907" s="358"/>
      <c r="CC5907" s="360" t="s">
        <v>2013</v>
      </c>
      <c r="CD5907" s="353" t="s">
        <v>2014</v>
      </c>
      <c r="CE5907" s="360" t="s">
        <v>2480</v>
      </c>
      <c r="CF5907" s="354" t="s">
        <v>2290</v>
      </c>
      <c r="CG5907" s="355" t="s">
        <v>712</v>
      </c>
      <c r="CH5907" s="356">
        <v>28800</v>
      </c>
      <c r="CI5907" s="357">
        <v>45717</v>
      </c>
    </row>
    <row r="5908" spans="79:87">
      <c r="CA5908" s="351">
        <v>5905</v>
      </c>
      <c r="CB5908" s="358"/>
      <c r="CC5908" s="360" t="s">
        <v>1938</v>
      </c>
      <c r="CD5908" s="353" t="s">
        <v>2424</v>
      </c>
      <c r="CE5908" s="360" t="s">
        <v>2425</v>
      </c>
      <c r="CF5908" s="354" t="s">
        <v>2290</v>
      </c>
      <c r="CG5908" s="355" t="s">
        <v>712</v>
      </c>
      <c r="CH5908" s="356">
        <v>28800</v>
      </c>
      <c r="CI5908" s="357">
        <v>45717</v>
      </c>
    </row>
    <row r="5909" spans="79:87">
      <c r="CA5909" s="351">
        <v>5906</v>
      </c>
      <c r="CB5909" s="358"/>
      <c r="CC5909" s="360" t="s">
        <v>2013</v>
      </c>
      <c r="CD5909" s="353" t="s">
        <v>2014</v>
      </c>
      <c r="CE5909" s="360" t="s">
        <v>2480</v>
      </c>
      <c r="CF5909" s="354" t="s">
        <v>2290</v>
      </c>
      <c r="CG5909" s="355" t="s">
        <v>712</v>
      </c>
      <c r="CH5909" s="356">
        <v>14400</v>
      </c>
      <c r="CI5909" s="357">
        <v>45689</v>
      </c>
    </row>
    <row r="5910" spans="79:87">
      <c r="CA5910" s="351">
        <v>5907</v>
      </c>
      <c r="CB5910" s="358"/>
      <c r="CC5910" s="360" t="s">
        <v>9588</v>
      </c>
      <c r="CD5910" s="353" t="s">
        <v>9589</v>
      </c>
      <c r="CE5910" s="360" t="s">
        <v>9590</v>
      </c>
      <c r="CF5910" s="354" t="s">
        <v>2290</v>
      </c>
      <c r="CG5910" s="355" t="s">
        <v>712</v>
      </c>
      <c r="CH5910" s="356">
        <v>43200</v>
      </c>
      <c r="CI5910" s="357">
        <v>45658</v>
      </c>
    </row>
    <row r="5911" spans="79:87">
      <c r="CA5911" s="351">
        <v>5908</v>
      </c>
      <c r="CB5911" s="358"/>
      <c r="CC5911" s="360" t="s">
        <v>2009</v>
      </c>
      <c r="CD5911" s="353" t="s">
        <v>2010</v>
      </c>
      <c r="CE5911" s="360" t="s">
        <v>2478</v>
      </c>
      <c r="CF5911" s="354" t="s">
        <v>2290</v>
      </c>
      <c r="CG5911" s="355" t="s">
        <v>712</v>
      </c>
      <c r="CH5911" s="356">
        <v>86400</v>
      </c>
      <c r="CI5911" s="357">
        <v>45717</v>
      </c>
    </row>
    <row r="5912" spans="79:87">
      <c r="CA5912" s="351">
        <v>5909</v>
      </c>
      <c r="CB5912" s="358"/>
      <c r="CC5912" s="360" t="s">
        <v>9591</v>
      </c>
      <c r="CD5912" s="353" t="s">
        <v>2451</v>
      </c>
      <c r="CE5912" s="360" t="s">
        <v>2452</v>
      </c>
      <c r="CF5912" s="354" t="s">
        <v>2290</v>
      </c>
      <c r="CG5912" s="355" t="s">
        <v>712</v>
      </c>
      <c r="CH5912" s="356">
        <v>43200</v>
      </c>
      <c r="CI5912" s="357">
        <v>45717</v>
      </c>
    </row>
    <row r="5913" spans="79:87">
      <c r="CA5913" s="351">
        <v>5910</v>
      </c>
      <c r="CB5913" s="358"/>
      <c r="CC5913" s="360" t="s">
        <v>2009</v>
      </c>
      <c r="CD5913" s="353" t="s">
        <v>2010</v>
      </c>
      <c r="CE5913" s="360" t="s">
        <v>2478</v>
      </c>
      <c r="CF5913" s="354" t="s">
        <v>2290</v>
      </c>
      <c r="CG5913" s="355" t="s">
        <v>712</v>
      </c>
      <c r="CH5913" s="356">
        <v>43200</v>
      </c>
      <c r="CI5913" s="357">
        <v>45717</v>
      </c>
    </row>
    <row r="5914" spans="79:87">
      <c r="CA5914" s="351">
        <v>5911</v>
      </c>
      <c r="CB5914" s="358"/>
      <c r="CC5914" s="360" t="s">
        <v>9591</v>
      </c>
      <c r="CD5914" s="353" t="s">
        <v>2451</v>
      </c>
      <c r="CE5914" s="360" t="s">
        <v>2452</v>
      </c>
      <c r="CF5914" s="354" t="s">
        <v>2290</v>
      </c>
      <c r="CG5914" s="355" t="s">
        <v>712</v>
      </c>
      <c r="CH5914" s="356">
        <v>28800</v>
      </c>
      <c r="CI5914" s="357">
        <v>45717</v>
      </c>
    </row>
    <row r="5915" spans="79:87">
      <c r="CA5915" s="351">
        <v>5912</v>
      </c>
      <c r="CB5915" s="358"/>
      <c r="CC5915" s="360" t="s">
        <v>9591</v>
      </c>
      <c r="CD5915" s="353" t="s">
        <v>2451</v>
      </c>
      <c r="CE5915" s="360" t="s">
        <v>2452</v>
      </c>
      <c r="CF5915" s="354" t="s">
        <v>2290</v>
      </c>
      <c r="CG5915" s="355" t="s">
        <v>712</v>
      </c>
      <c r="CH5915" s="356">
        <v>-14400</v>
      </c>
      <c r="CI5915" s="357">
        <v>45717</v>
      </c>
    </row>
    <row r="5916" spans="79:87">
      <c r="CA5916" s="351">
        <v>5913</v>
      </c>
      <c r="CB5916" s="358"/>
      <c r="CC5916" s="360" t="s">
        <v>1717</v>
      </c>
      <c r="CD5916" s="353" t="s">
        <v>1911</v>
      </c>
      <c r="CE5916" s="360" t="s">
        <v>2460</v>
      </c>
      <c r="CF5916" s="354" t="s">
        <v>2147</v>
      </c>
      <c r="CG5916" s="355" t="s">
        <v>752</v>
      </c>
      <c r="CH5916" s="356">
        <v>5500</v>
      </c>
      <c r="CI5916" s="357">
        <v>45717</v>
      </c>
    </row>
    <row r="5917" spans="79:87">
      <c r="CA5917" s="351">
        <v>5914</v>
      </c>
      <c r="CB5917" s="358"/>
      <c r="CC5917" s="360" t="s">
        <v>1897</v>
      </c>
      <c r="CD5917" s="353" t="s">
        <v>1898</v>
      </c>
      <c r="CE5917" s="360" t="s">
        <v>9592</v>
      </c>
      <c r="CF5917" s="354" t="s">
        <v>2147</v>
      </c>
      <c r="CG5917" s="355" t="s">
        <v>752</v>
      </c>
      <c r="CH5917" s="356">
        <v>27500</v>
      </c>
      <c r="CI5917" s="357">
        <v>45717</v>
      </c>
    </row>
    <row r="5918" spans="79:87">
      <c r="CA5918" s="351">
        <v>5915</v>
      </c>
      <c r="CB5918" s="358"/>
      <c r="CC5918" s="360" t="s">
        <v>1940</v>
      </c>
      <c r="CD5918" s="353" t="s">
        <v>1941</v>
      </c>
      <c r="CE5918" s="360" t="s">
        <v>9593</v>
      </c>
      <c r="CF5918" s="354" t="s">
        <v>2147</v>
      </c>
      <c r="CG5918" s="355" t="s">
        <v>752</v>
      </c>
      <c r="CH5918" s="356">
        <v>11000</v>
      </c>
      <c r="CI5918" s="357">
        <v>45689</v>
      </c>
    </row>
    <row r="5919" spans="79:87">
      <c r="CA5919" s="351">
        <v>5916</v>
      </c>
      <c r="CB5919" s="358"/>
      <c r="CC5919" s="360" t="s">
        <v>1893</v>
      </c>
      <c r="CD5919" s="353" t="s">
        <v>1894</v>
      </c>
      <c r="CE5919" s="360" t="s">
        <v>2396</v>
      </c>
      <c r="CF5919" s="354" t="s">
        <v>2147</v>
      </c>
      <c r="CG5919" s="355" t="s">
        <v>752</v>
      </c>
      <c r="CH5919" s="356">
        <v>55000</v>
      </c>
      <c r="CI5919" s="357">
        <v>45658</v>
      </c>
    </row>
    <row r="5920" spans="79:87">
      <c r="CA5920" s="351">
        <v>5917</v>
      </c>
      <c r="CB5920" s="358"/>
      <c r="CC5920" s="360" t="s">
        <v>1709</v>
      </c>
      <c r="CD5920" s="353" t="s">
        <v>1710</v>
      </c>
      <c r="CE5920" s="360" t="s">
        <v>3771</v>
      </c>
      <c r="CF5920" s="354" t="s">
        <v>2147</v>
      </c>
      <c r="CG5920" s="355" t="s">
        <v>752</v>
      </c>
      <c r="CH5920" s="356">
        <v>66000</v>
      </c>
      <c r="CI5920" s="357">
        <v>45717</v>
      </c>
    </row>
    <row r="5921" spans="79:87">
      <c r="CA5921" s="351">
        <v>5918</v>
      </c>
      <c r="CB5921" s="358"/>
      <c r="CC5921" s="360" t="s">
        <v>9594</v>
      </c>
      <c r="CD5921" s="353" t="s">
        <v>2398</v>
      </c>
      <c r="CE5921" s="360" t="s">
        <v>2399</v>
      </c>
      <c r="CF5921" s="354" t="s">
        <v>2147</v>
      </c>
      <c r="CG5921" s="355" t="s">
        <v>752</v>
      </c>
      <c r="CH5921" s="356">
        <v>11000</v>
      </c>
      <c r="CI5921" s="357">
        <v>45717</v>
      </c>
    </row>
    <row r="5922" spans="79:87">
      <c r="CA5922" s="351">
        <v>5919</v>
      </c>
      <c r="CB5922" s="358"/>
      <c r="CC5922" s="360" t="s">
        <v>9595</v>
      </c>
      <c r="CD5922" s="353" t="s">
        <v>2485</v>
      </c>
      <c r="CE5922" s="360" t="s">
        <v>2486</v>
      </c>
      <c r="CF5922" s="354" t="s">
        <v>2147</v>
      </c>
      <c r="CG5922" s="355" t="s">
        <v>752</v>
      </c>
      <c r="CH5922" s="356">
        <v>11000</v>
      </c>
      <c r="CI5922" s="357">
        <v>45717</v>
      </c>
    </row>
    <row r="5923" spans="79:87">
      <c r="CA5923" s="351">
        <v>5920</v>
      </c>
      <c r="CB5923" s="358"/>
      <c r="CC5923" s="360" t="s">
        <v>9596</v>
      </c>
      <c r="CD5923" s="353" t="s">
        <v>9597</v>
      </c>
      <c r="CE5923" s="360" t="s">
        <v>9598</v>
      </c>
      <c r="CF5923" s="354" t="s">
        <v>2147</v>
      </c>
      <c r="CG5923" s="355" t="s">
        <v>752</v>
      </c>
      <c r="CH5923" s="356">
        <v>11000</v>
      </c>
      <c r="CI5923" s="357">
        <v>45717</v>
      </c>
    </row>
    <row r="5924" spans="79:87">
      <c r="CA5924" s="351">
        <v>5921</v>
      </c>
      <c r="CB5924" s="358"/>
      <c r="CC5924" s="360" t="s">
        <v>9594</v>
      </c>
      <c r="CD5924" s="353" t="s">
        <v>2398</v>
      </c>
      <c r="CE5924" s="360" t="s">
        <v>2399</v>
      </c>
      <c r="CF5924" s="354" t="s">
        <v>2147</v>
      </c>
      <c r="CG5924" s="355" t="s">
        <v>752</v>
      </c>
      <c r="CH5924" s="356">
        <v>22000</v>
      </c>
      <c r="CI5924" s="357">
        <v>45717</v>
      </c>
    </row>
    <row r="5925" spans="79:87">
      <c r="CA5925" s="351">
        <v>5922</v>
      </c>
      <c r="CB5925" s="358"/>
      <c r="CC5925" s="360" t="s">
        <v>9594</v>
      </c>
      <c r="CD5925" s="353" t="s">
        <v>2398</v>
      </c>
      <c r="CE5925" s="360" t="s">
        <v>2399</v>
      </c>
      <c r="CF5925" s="354" t="s">
        <v>2147</v>
      </c>
      <c r="CG5925" s="355" t="s">
        <v>752</v>
      </c>
      <c r="CH5925" s="356">
        <v>5500</v>
      </c>
      <c r="CI5925" s="357">
        <v>45717</v>
      </c>
    </row>
    <row r="5926" spans="79:87">
      <c r="CA5926" s="351">
        <v>5923</v>
      </c>
      <c r="CB5926" s="358"/>
      <c r="CC5926" s="360" t="s">
        <v>9594</v>
      </c>
      <c r="CD5926" s="353" t="s">
        <v>2398</v>
      </c>
      <c r="CE5926" s="360" t="s">
        <v>2399</v>
      </c>
      <c r="CF5926" s="354" t="s">
        <v>2147</v>
      </c>
      <c r="CG5926" s="355" t="s">
        <v>752</v>
      </c>
      <c r="CH5926" s="356">
        <v>11000</v>
      </c>
      <c r="CI5926" s="357">
        <v>45717</v>
      </c>
    </row>
    <row r="5927" spans="79:87">
      <c r="CA5927" s="351">
        <v>5924</v>
      </c>
      <c r="CB5927" s="358"/>
      <c r="CC5927" s="360" t="s">
        <v>9594</v>
      </c>
      <c r="CD5927" s="353" t="s">
        <v>2398</v>
      </c>
      <c r="CE5927" s="360" t="s">
        <v>2399</v>
      </c>
      <c r="CF5927" s="354" t="s">
        <v>2147</v>
      </c>
      <c r="CG5927" s="355" t="s">
        <v>752</v>
      </c>
      <c r="CH5927" s="356">
        <v>11000</v>
      </c>
      <c r="CI5927" s="357">
        <v>45689</v>
      </c>
    </row>
    <row r="5928" spans="79:87">
      <c r="CA5928" s="351">
        <v>5925</v>
      </c>
      <c r="CB5928" s="358"/>
      <c r="CC5928" s="360" t="s">
        <v>9594</v>
      </c>
      <c r="CD5928" s="353" t="s">
        <v>2398</v>
      </c>
      <c r="CE5928" s="360" t="s">
        <v>2399</v>
      </c>
      <c r="CF5928" s="354" t="s">
        <v>2147</v>
      </c>
      <c r="CG5928" s="355" t="s">
        <v>752</v>
      </c>
      <c r="CH5928" s="356">
        <v>16500</v>
      </c>
      <c r="CI5928" s="357">
        <v>45658</v>
      </c>
    </row>
    <row r="5929" spans="79:87">
      <c r="CA5929" s="351">
        <v>5926</v>
      </c>
      <c r="CB5929" s="358"/>
      <c r="CC5929" s="360" t="s">
        <v>9594</v>
      </c>
      <c r="CD5929" s="353" t="s">
        <v>2398</v>
      </c>
      <c r="CE5929" s="360" t="s">
        <v>2399</v>
      </c>
      <c r="CF5929" s="354" t="s">
        <v>2147</v>
      </c>
      <c r="CG5929" s="355" t="s">
        <v>752</v>
      </c>
      <c r="CH5929" s="356">
        <v>5500</v>
      </c>
      <c r="CI5929" s="357">
        <v>45717</v>
      </c>
    </row>
    <row r="5930" spans="79:87">
      <c r="CA5930" s="351">
        <v>5927</v>
      </c>
      <c r="CB5930" s="358"/>
      <c r="CC5930" s="360" t="s">
        <v>9594</v>
      </c>
      <c r="CD5930" s="353" t="s">
        <v>2398</v>
      </c>
      <c r="CE5930" s="360" t="s">
        <v>2399</v>
      </c>
      <c r="CF5930" s="354" t="s">
        <v>2147</v>
      </c>
      <c r="CG5930" s="355" t="s">
        <v>752</v>
      </c>
      <c r="CH5930" s="356">
        <v>5500</v>
      </c>
      <c r="CI5930" s="357">
        <v>45717</v>
      </c>
    </row>
    <row r="5931" spans="79:87">
      <c r="CA5931" s="351">
        <v>5928</v>
      </c>
      <c r="CB5931" s="358"/>
      <c r="CC5931" s="360" t="s">
        <v>9599</v>
      </c>
      <c r="CD5931" s="353" t="s">
        <v>3997</v>
      </c>
      <c r="CE5931" s="360" t="s">
        <v>9600</v>
      </c>
      <c r="CF5931" s="354" t="s">
        <v>2461</v>
      </c>
      <c r="CG5931" s="355" t="s">
        <v>786</v>
      </c>
      <c r="CH5931" s="356">
        <v>28560</v>
      </c>
      <c r="CI5931" s="357">
        <v>45717</v>
      </c>
    </row>
    <row r="5932" spans="79:87">
      <c r="CA5932" s="351">
        <v>5929</v>
      </c>
      <c r="CB5932" s="358"/>
      <c r="CC5932" s="360" t="s">
        <v>9601</v>
      </c>
      <c r="CD5932" s="353" t="s">
        <v>2498</v>
      </c>
      <c r="CE5932" s="360" t="s">
        <v>2499</v>
      </c>
      <c r="CF5932" s="354" t="s">
        <v>2461</v>
      </c>
      <c r="CG5932" s="355" t="s">
        <v>786</v>
      </c>
      <c r="CH5932" s="356">
        <v>10710</v>
      </c>
      <c r="CI5932" s="357">
        <v>45717</v>
      </c>
    </row>
    <row r="5933" spans="79:87">
      <c r="CA5933" s="351">
        <v>5930</v>
      </c>
      <c r="CB5933" s="358"/>
      <c r="CC5933" s="360" t="s">
        <v>9602</v>
      </c>
      <c r="CD5933" s="353" t="s">
        <v>2521</v>
      </c>
      <c r="CE5933" s="360" t="s">
        <v>2522</v>
      </c>
      <c r="CF5933" s="354" t="s">
        <v>2198</v>
      </c>
      <c r="CG5933" s="355" t="s">
        <v>2199</v>
      </c>
      <c r="CH5933" s="356">
        <v>50000</v>
      </c>
      <c r="CI5933" s="357">
        <v>45717</v>
      </c>
    </row>
    <row r="5934" spans="79:87">
      <c r="CA5934" s="351">
        <v>5931</v>
      </c>
      <c r="CB5934" s="358"/>
      <c r="CC5934" s="360" t="s">
        <v>9603</v>
      </c>
      <c r="CD5934" s="353" t="s">
        <v>2636</v>
      </c>
      <c r="CE5934" s="360" t="s">
        <v>2637</v>
      </c>
      <c r="CF5934" s="354" t="s">
        <v>2198</v>
      </c>
      <c r="CG5934" s="355" t="s">
        <v>2199</v>
      </c>
      <c r="CH5934" s="356">
        <v>25000</v>
      </c>
      <c r="CI5934" s="357">
        <v>45717</v>
      </c>
    </row>
    <row r="5935" spans="79:87">
      <c r="CA5935" s="351">
        <v>5932</v>
      </c>
      <c r="CB5935" s="358"/>
      <c r="CC5935" s="360" t="s">
        <v>9604</v>
      </c>
      <c r="CD5935" s="353" t="s">
        <v>9605</v>
      </c>
      <c r="CE5935" s="360" t="s">
        <v>9606</v>
      </c>
      <c r="CF5935" s="354" t="s">
        <v>2198</v>
      </c>
      <c r="CG5935" s="355" t="s">
        <v>2199</v>
      </c>
      <c r="CH5935" s="356">
        <v>25000</v>
      </c>
      <c r="CI5935" s="357">
        <v>45717</v>
      </c>
    </row>
    <row r="5936" spans="79:87">
      <c r="CA5936" s="351">
        <v>5933</v>
      </c>
      <c r="CB5936" s="358"/>
      <c r="CC5936" s="360" t="s">
        <v>9602</v>
      </c>
      <c r="CD5936" s="353" t="s">
        <v>2521</v>
      </c>
      <c r="CE5936" s="360" t="s">
        <v>2522</v>
      </c>
      <c r="CF5936" s="354" t="s">
        <v>2198</v>
      </c>
      <c r="CG5936" s="355" t="s">
        <v>2199</v>
      </c>
      <c r="CH5936" s="356">
        <v>25000</v>
      </c>
      <c r="CI5936" s="357">
        <v>45689</v>
      </c>
    </row>
    <row r="5937" spans="79:87">
      <c r="CA5937" s="351">
        <v>5934</v>
      </c>
      <c r="CB5937" s="358"/>
      <c r="CC5937" s="360" t="s">
        <v>9607</v>
      </c>
      <c r="CD5937" s="353" t="s">
        <v>2562</v>
      </c>
      <c r="CE5937" s="360" t="s">
        <v>2563</v>
      </c>
      <c r="CF5937" s="354" t="s">
        <v>2215</v>
      </c>
      <c r="CG5937" s="355" t="s">
        <v>683</v>
      </c>
      <c r="CH5937" s="356">
        <v>21300</v>
      </c>
      <c r="CI5937" s="357">
        <v>45658</v>
      </c>
    </row>
    <row r="5938" spans="79:87">
      <c r="CA5938" s="351">
        <v>5935</v>
      </c>
      <c r="CB5938" s="358"/>
      <c r="CC5938" s="360" t="s">
        <v>1686</v>
      </c>
      <c r="CD5938" s="353" t="s">
        <v>1687</v>
      </c>
      <c r="CE5938" s="360" t="s">
        <v>9608</v>
      </c>
      <c r="CF5938" s="354" t="s">
        <v>2222</v>
      </c>
      <c r="CG5938" s="355" t="s">
        <v>806</v>
      </c>
      <c r="CH5938" s="356">
        <v>27900</v>
      </c>
      <c r="CI5938" s="357">
        <v>45717</v>
      </c>
    </row>
    <row r="5939" spans="79:87">
      <c r="CA5939" s="351">
        <v>5936</v>
      </c>
      <c r="CB5939" s="358"/>
      <c r="CC5939" s="360" t="s">
        <v>9609</v>
      </c>
      <c r="CD5939" s="353" t="s">
        <v>9610</v>
      </c>
      <c r="CE5939" s="360" t="s">
        <v>9611</v>
      </c>
      <c r="CF5939" s="354" t="s">
        <v>2092</v>
      </c>
      <c r="CG5939" s="355" t="s">
        <v>812</v>
      </c>
      <c r="CH5939" s="356">
        <v>11500</v>
      </c>
      <c r="CI5939" s="357">
        <v>45717</v>
      </c>
    </row>
    <row r="5940" spans="79:87">
      <c r="CA5940" s="351">
        <v>5937</v>
      </c>
      <c r="CB5940" s="358"/>
      <c r="CC5940" s="360" t="s">
        <v>9612</v>
      </c>
      <c r="CD5940" s="353" t="s">
        <v>9613</v>
      </c>
      <c r="CE5940" s="360" t="s">
        <v>9614</v>
      </c>
      <c r="CF5940" s="354" t="s">
        <v>2092</v>
      </c>
      <c r="CG5940" s="355" t="s">
        <v>812</v>
      </c>
      <c r="CH5940" s="356">
        <v>11500</v>
      </c>
      <c r="CI5940" s="357">
        <v>45717</v>
      </c>
    </row>
    <row r="5941" spans="79:87">
      <c r="CA5941" s="351">
        <v>5938</v>
      </c>
      <c r="CB5941" s="358"/>
      <c r="CC5941" s="360" t="s">
        <v>6770</v>
      </c>
      <c r="CD5941" s="353" t="s">
        <v>4025</v>
      </c>
      <c r="CE5941" s="360" t="s">
        <v>9615</v>
      </c>
      <c r="CF5941" s="354" t="s">
        <v>2121</v>
      </c>
      <c r="CG5941" s="355" t="s">
        <v>708</v>
      </c>
      <c r="CH5941" s="356">
        <v>5640</v>
      </c>
      <c r="CI5941" s="357">
        <v>45717</v>
      </c>
    </row>
    <row r="5942" spans="79:87">
      <c r="CA5942" s="351">
        <v>5939</v>
      </c>
      <c r="CB5942" s="358"/>
      <c r="CC5942" s="360" t="s">
        <v>6770</v>
      </c>
      <c r="CD5942" s="353" t="s">
        <v>4025</v>
      </c>
      <c r="CE5942" s="360" t="s">
        <v>9615</v>
      </c>
      <c r="CF5942" s="354" t="s">
        <v>2121</v>
      </c>
      <c r="CG5942" s="355" t="s">
        <v>708</v>
      </c>
      <c r="CH5942" s="356">
        <v>16920</v>
      </c>
      <c r="CI5942" s="357">
        <v>45717</v>
      </c>
    </row>
    <row r="5943" spans="79:87">
      <c r="CA5943" s="351">
        <v>5940</v>
      </c>
      <c r="CB5943" s="358"/>
      <c r="CC5943" s="360" t="s">
        <v>2767</v>
      </c>
      <c r="CD5943" s="353" t="s">
        <v>2768</v>
      </c>
      <c r="CE5943" s="360" t="s">
        <v>9616</v>
      </c>
      <c r="CF5943" s="354" t="s">
        <v>2580</v>
      </c>
      <c r="CG5943" s="355" t="s">
        <v>823</v>
      </c>
      <c r="CH5943" s="356">
        <v>20500</v>
      </c>
      <c r="CI5943" s="357">
        <v>45717</v>
      </c>
    </row>
    <row r="5944" spans="79:87">
      <c r="CA5944" s="351">
        <v>5941</v>
      </c>
      <c r="CB5944" s="358"/>
      <c r="CC5944" s="360" t="s">
        <v>2001</v>
      </c>
      <c r="CD5944" s="353" t="s">
        <v>2555</v>
      </c>
      <c r="CE5944" s="360" t="s">
        <v>2556</v>
      </c>
      <c r="CF5944" s="354" t="s">
        <v>2557</v>
      </c>
      <c r="CG5944" s="355" t="s">
        <v>824</v>
      </c>
      <c r="CH5944" s="356">
        <v>-2850</v>
      </c>
      <c r="CI5944" s="357">
        <v>45717</v>
      </c>
    </row>
    <row r="5945" spans="79:87">
      <c r="CA5945" s="351">
        <v>5942</v>
      </c>
      <c r="CB5945" s="358"/>
      <c r="CC5945" s="360" t="s">
        <v>1840</v>
      </c>
      <c r="CD5945" s="353" t="s">
        <v>1841</v>
      </c>
      <c r="CE5945" s="360" t="s">
        <v>9617</v>
      </c>
      <c r="CF5945" s="354" t="s">
        <v>2127</v>
      </c>
      <c r="CG5945" s="355" t="s">
        <v>751</v>
      </c>
      <c r="CH5945" s="356">
        <v>18960</v>
      </c>
      <c r="CI5945" s="357">
        <v>45689</v>
      </c>
    </row>
    <row r="5946" spans="79:87">
      <c r="CA5946" s="351">
        <v>5943</v>
      </c>
      <c r="CB5946" s="358"/>
      <c r="CC5946" s="360" t="s">
        <v>9618</v>
      </c>
      <c r="CD5946" s="353" t="s">
        <v>2648</v>
      </c>
      <c r="CE5946" s="360" t="s">
        <v>2649</v>
      </c>
      <c r="CF5946" s="354" t="s">
        <v>2127</v>
      </c>
      <c r="CG5946" s="355" t="s">
        <v>751</v>
      </c>
      <c r="CH5946" s="356">
        <v>37920</v>
      </c>
      <c r="CI5946" s="357">
        <v>45658</v>
      </c>
    </row>
    <row r="5947" spans="79:87">
      <c r="CA5947" s="351">
        <v>5944</v>
      </c>
      <c r="CB5947" s="358"/>
      <c r="CC5947" s="360" t="s">
        <v>1597</v>
      </c>
      <c r="CD5947" s="353" t="s">
        <v>9619</v>
      </c>
      <c r="CE5947" s="360" t="s">
        <v>9620</v>
      </c>
      <c r="CF5947" s="354" t="s">
        <v>2127</v>
      </c>
      <c r="CG5947" s="355" t="s">
        <v>751</v>
      </c>
      <c r="CH5947" s="356">
        <v>18960</v>
      </c>
      <c r="CI5947" s="357">
        <v>45717</v>
      </c>
    </row>
    <row r="5948" spans="79:87">
      <c r="CA5948" s="351">
        <v>5945</v>
      </c>
      <c r="CB5948" s="358"/>
      <c r="CC5948" s="360" t="s">
        <v>2349</v>
      </c>
      <c r="CD5948" s="353" t="s">
        <v>9621</v>
      </c>
      <c r="CE5948" s="360" t="s">
        <v>9622</v>
      </c>
      <c r="CF5948" s="354" t="s">
        <v>2127</v>
      </c>
      <c r="CG5948" s="355" t="s">
        <v>751</v>
      </c>
      <c r="CH5948" s="356">
        <v>18960</v>
      </c>
      <c r="CI5948" s="357">
        <v>45717</v>
      </c>
    </row>
    <row r="5949" spans="79:87">
      <c r="CA5949" s="351">
        <v>5946</v>
      </c>
      <c r="CB5949" s="358"/>
      <c r="CC5949" s="360" t="s">
        <v>1840</v>
      </c>
      <c r="CD5949" s="353" t="s">
        <v>1841</v>
      </c>
      <c r="CE5949" s="360" t="s">
        <v>9617</v>
      </c>
      <c r="CF5949" s="354" t="s">
        <v>2127</v>
      </c>
      <c r="CG5949" s="355" t="s">
        <v>751</v>
      </c>
      <c r="CH5949" s="356">
        <v>18960</v>
      </c>
      <c r="CI5949" s="357">
        <v>45717</v>
      </c>
    </row>
    <row r="5950" spans="79:87">
      <c r="CA5950" s="351">
        <v>5947</v>
      </c>
      <c r="CB5950" s="358"/>
      <c r="CC5950" s="360" t="s">
        <v>9623</v>
      </c>
      <c r="CD5950" s="353" t="s">
        <v>2608</v>
      </c>
      <c r="CE5950" s="360" t="s">
        <v>2609</v>
      </c>
      <c r="CF5950" s="354" t="s">
        <v>2127</v>
      </c>
      <c r="CG5950" s="355" t="s">
        <v>751</v>
      </c>
      <c r="CH5950" s="356">
        <v>37920</v>
      </c>
      <c r="CI5950" s="357">
        <v>45717</v>
      </c>
    </row>
    <row r="5951" spans="79:87">
      <c r="CA5951" s="351">
        <v>5948</v>
      </c>
      <c r="CB5951" s="358"/>
      <c r="CC5951" s="360" t="s">
        <v>9624</v>
      </c>
      <c r="CD5951" s="353" t="s">
        <v>2629</v>
      </c>
      <c r="CE5951" s="360" t="s">
        <v>2630</v>
      </c>
      <c r="CF5951" s="354" t="s">
        <v>2127</v>
      </c>
      <c r="CG5951" s="355" t="s">
        <v>751</v>
      </c>
      <c r="CH5951" s="356">
        <v>-18960</v>
      </c>
      <c r="CI5951" s="357">
        <v>45717</v>
      </c>
    </row>
    <row r="5952" spans="79:87">
      <c r="CA5952" s="351">
        <v>5949</v>
      </c>
      <c r="CB5952" s="358"/>
      <c r="CC5952" s="360" t="s">
        <v>9625</v>
      </c>
      <c r="CD5952" s="353" t="s">
        <v>4106</v>
      </c>
      <c r="CE5952" s="360" t="s">
        <v>9626</v>
      </c>
      <c r="CF5952" s="354" t="s">
        <v>3122</v>
      </c>
      <c r="CG5952" s="355" t="s">
        <v>676</v>
      </c>
      <c r="CH5952" s="356">
        <v>75840</v>
      </c>
      <c r="CI5952" s="357">
        <v>45717</v>
      </c>
    </row>
    <row r="5953" spans="79:87">
      <c r="CA5953" s="351">
        <v>5950</v>
      </c>
      <c r="CB5953" s="358"/>
      <c r="CC5953" s="360" t="s">
        <v>9627</v>
      </c>
      <c r="CD5953" s="353" t="s">
        <v>2632</v>
      </c>
      <c r="CE5953" s="360" t="s">
        <v>2633</v>
      </c>
      <c r="CF5953" s="354" t="s">
        <v>2634</v>
      </c>
      <c r="CG5953" s="355" t="s">
        <v>805</v>
      </c>
      <c r="CH5953" s="356">
        <v>-2820</v>
      </c>
      <c r="CI5953" s="357">
        <v>45717</v>
      </c>
    </row>
    <row r="5954" spans="79:87">
      <c r="CA5954" s="351">
        <v>5951</v>
      </c>
      <c r="CB5954" s="358"/>
      <c r="CC5954" s="360" t="s">
        <v>3653</v>
      </c>
      <c r="CD5954" s="353" t="s">
        <v>2594</v>
      </c>
      <c r="CE5954" s="360" t="s">
        <v>2595</v>
      </c>
      <c r="CF5954" s="354" t="s">
        <v>2290</v>
      </c>
      <c r="CG5954" s="355" t="s">
        <v>712</v>
      </c>
      <c r="CH5954" s="356">
        <v>43200</v>
      </c>
      <c r="CI5954" s="357">
        <v>45689</v>
      </c>
    </row>
    <row r="5955" spans="79:87">
      <c r="CA5955" s="351">
        <v>5952</v>
      </c>
      <c r="CB5955" s="358"/>
      <c r="CC5955" s="360" t="s">
        <v>1733</v>
      </c>
      <c r="CD5955" s="353" t="s">
        <v>1734</v>
      </c>
      <c r="CE5955" s="360" t="s">
        <v>2657</v>
      </c>
      <c r="CF5955" s="354" t="s">
        <v>2290</v>
      </c>
      <c r="CG5955" s="355" t="s">
        <v>712</v>
      </c>
      <c r="CH5955" s="356">
        <v>14400</v>
      </c>
      <c r="CI5955" s="357">
        <v>45658</v>
      </c>
    </row>
    <row r="5956" spans="79:87">
      <c r="CA5956" s="351">
        <v>5953</v>
      </c>
      <c r="CB5956" s="358"/>
      <c r="CC5956" s="360" t="s">
        <v>1636</v>
      </c>
      <c r="CD5956" s="353" t="s">
        <v>1637</v>
      </c>
      <c r="CE5956" s="360" t="s">
        <v>2553</v>
      </c>
      <c r="CF5956" s="354" t="s">
        <v>2290</v>
      </c>
      <c r="CG5956" s="355" t="s">
        <v>712</v>
      </c>
      <c r="CH5956" s="356">
        <v>28800</v>
      </c>
      <c r="CI5956" s="357">
        <v>45717</v>
      </c>
    </row>
    <row r="5957" spans="79:87">
      <c r="CA5957" s="351">
        <v>5954</v>
      </c>
      <c r="CB5957" s="358"/>
      <c r="CC5957" s="360" t="s">
        <v>3653</v>
      </c>
      <c r="CD5957" s="353" t="s">
        <v>2594</v>
      </c>
      <c r="CE5957" s="360" t="s">
        <v>2595</v>
      </c>
      <c r="CF5957" s="354" t="s">
        <v>2290</v>
      </c>
      <c r="CG5957" s="355" t="s">
        <v>712</v>
      </c>
      <c r="CH5957" s="356">
        <v>43200</v>
      </c>
      <c r="CI5957" s="357">
        <v>45717</v>
      </c>
    </row>
    <row r="5958" spans="79:87">
      <c r="CA5958" s="351">
        <v>5955</v>
      </c>
      <c r="CB5958" s="358"/>
      <c r="CC5958" s="360" t="s">
        <v>1636</v>
      </c>
      <c r="CD5958" s="353" t="s">
        <v>1637</v>
      </c>
      <c r="CE5958" s="360" t="s">
        <v>2553</v>
      </c>
      <c r="CF5958" s="354" t="s">
        <v>2290</v>
      </c>
      <c r="CG5958" s="355" t="s">
        <v>712</v>
      </c>
      <c r="CH5958" s="356">
        <v>28800</v>
      </c>
      <c r="CI5958" s="357">
        <v>45717</v>
      </c>
    </row>
    <row r="5959" spans="79:87">
      <c r="CA5959" s="351">
        <v>5956</v>
      </c>
      <c r="CB5959" s="358"/>
      <c r="CC5959" s="360" t="s">
        <v>3653</v>
      </c>
      <c r="CD5959" s="353" t="s">
        <v>2594</v>
      </c>
      <c r="CE5959" s="360" t="s">
        <v>2595</v>
      </c>
      <c r="CF5959" s="354" t="s">
        <v>2290</v>
      </c>
      <c r="CG5959" s="355" t="s">
        <v>712</v>
      </c>
      <c r="CH5959" s="356">
        <v>72000</v>
      </c>
      <c r="CI5959" s="357">
        <v>45717</v>
      </c>
    </row>
    <row r="5960" spans="79:87">
      <c r="CA5960" s="351">
        <v>5957</v>
      </c>
      <c r="CB5960" s="358"/>
      <c r="CC5960" s="360" t="s">
        <v>9628</v>
      </c>
      <c r="CD5960" s="353" t="s">
        <v>2504</v>
      </c>
      <c r="CE5960" s="360" t="s">
        <v>2505</v>
      </c>
      <c r="CF5960" s="354" t="s">
        <v>2147</v>
      </c>
      <c r="CG5960" s="355" t="s">
        <v>752</v>
      </c>
      <c r="CH5960" s="356">
        <v>55000</v>
      </c>
      <c r="CI5960" s="357">
        <v>45717</v>
      </c>
    </row>
    <row r="5961" spans="79:87">
      <c r="CA5961" s="351">
        <v>5958</v>
      </c>
      <c r="CB5961" s="358"/>
      <c r="CC5961" s="360" t="s">
        <v>9629</v>
      </c>
      <c r="CD5961" s="353" t="s">
        <v>9630</v>
      </c>
      <c r="CE5961" s="360" t="s">
        <v>9631</v>
      </c>
      <c r="CF5961" s="354" t="s">
        <v>2147</v>
      </c>
      <c r="CG5961" s="355" t="s">
        <v>752</v>
      </c>
      <c r="CH5961" s="356">
        <v>38500</v>
      </c>
      <c r="CI5961" s="357">
        <v>45717</v>
      </c>
    </row>
    <row r="5962" spans="79:87">
      <c r="CA5962" s="351">
        <v>5959</v>
      </c>
      <c r="CB5962" s="358"/>
      <c r="CC5962" s="360" t="s">
        <v>1664</v>
      </c>
      <c r="CD5962" s="353" t="s">
        <v>1665</v>
      </c>
      <c r="CE5962" s="360" t="s">
        <v>2611</v>
      </c>
      <c r="CF5962" s="354" t="s">
        <v>2147</v>
      </c>
      <c r="CG5962" s="355" t="s">
        <v>752</v>
      </c>
      <c r="CH5962" s="356">
        <v>22000</v>
      </c>
      <c r="CI5962" s="357">
        <v>45717</v>
      </c>
    </row>
    <row r="5963" spans="79:87">
      <c r="CA5963" s="351">
        <v>5960</v>
      </c>
      <c r="CB5963" s="358"/>
      <c r="CC5963" s="360" t="s">
        <v>1785</v>
      </c>
      <c r="CD5963" s="353" t="s">
        <v>2588</v>
      </c>
      <c r="CE5963" s="360" t="s">
        <v>2589</v>
      </c>
      <c r="CF5963" s="354" t="s">
        <v>2147</v>
      </c>
      <c r="CG5963" s="355" t="s">
        <v>752</v>
      </c>
      <c r="CH5963" s="356">
        <v>27500</v>
      </c>
      <c r="CI5963" s="357">
        <v>45689</v>
      </c>
    </row>
    <row r="5964" spans="79:87">
      <c r="CA5964" s="351">
        <v>5961</v>
      </c>
      <c r="CB5964" s="358"/>
      <c r="CC5964" s="360" t="s">
        <v>9632</v>
      </c>
      <c r="CD5964" s="353" t="s">
        <v>2616</v>
      </c>
      <c r="CE5964" s="360" t="s">
        <v>2617</v>
      </c>
      <c r="CF5964" s="354" t="s">
        <v>2147</v>
      </c>
      <c r="CG5964" s="355" t="s">
        <v>752</v>
      </c>
      <c r="CH5964" s="356">
        <v>27500</v>
      </c>
      <c r="CI5964" s="357">
        <v>45658</v>
      </c>
    </row>
    <row r="5965" spans="79:87">
      <c r="CA5965" s="351">
        <v>5962</v>
      </c>
      <c r="CB5965" s="358"/>
      <c r="CC5965" s="360" t="s">
        <v>1735</v>
      </c>
      <c r="CD5965" s="353" t="s">
        <v>1736</v>
      </c>
      <c r="CE5965" s="360" t="s">
        <v>9633</v>
      </c>
      <c r="CF5965" s="354" t="s">
        <v>2147</v>
      </c>
      <c r="CG5965" s="355" t="s">
        <v>752</v>
      </c>
      <c r="CH5965" s="356">
        <v>110000</v>
      </c>
      <c r="CI5965" s="357">
        <v>45717</v>
      </c>
    </row>
    <row r="5966" spans="79:87">
      <c r="CA5966" s="351">
        <v>5963</v>
      </c>
      <c r="CB5966" s="358"/>
      <c r="CC5966" s="360" t="s">
        <v>9634</v>
      </c>
      <c r="CD5966" s="353" t="s">
        <v>2651</v>
      </c>
      <c r="CE5966" s="360" t="s">
        <v>2652</v>
      </c>
      <c r="CF5966" s="354" t="s">
        <v>2147</v>
      </c>
      <c r="CG5966" s="355" t="s">
        <v>752</v>
      </c>
      <c r="CH5966" s="356">
        <v>33000</v>
      </c>
      <c r="CI5966" s="357">
        <v>45717</v>
      </c>
    </row>
    <row r="5967" spans="79:87">
      <c r="CA5967" s="351">
        <v>5964</v>
      </c>
      <c r="CB5967" s="358"/>
      <c r="CC5967" s="360" t="s">
        <v>9635</v>
      </c>
      <c r="CD5967" s="353" t="s">
        <v>9636</v>
      </c>
      <c r="CE5967" s="360" t="s">
        <v>9637</v>
      </c>
      <c r="CF5967" s="354" t="s">
        <v>2147</v>
      </c>
      <c r="CG5967" s="355" t="s">
        <v>752</v>
      </c>
      <c r="CH5967" s="356">
        <v>27500</v>
      </c>
      <c r="CI5967" s="357">
        <v>45717</v>
      </c>
    </row>
    <row r="5968" spans="79:87">
      <c r="CA5968" s="351">
        <v>5965</v>
      </c>
      <c r="CB5968" s="358"/>
      <c r="CC5968" s="360" t="s">
        <v>9628</v>
      </c>
      <c r="CD5968" s="353" t="s">
        <v>2504</v>
      </c>
      <c r="CE5968" s="360" t="s">
        <v>2505</v>
      </c>
      <c r="CF5968" s="354" t="s">
        <v>2147</v>
      </c>
      <c r="CG5968" s="355" t="s">
        <v>752</v>
      </c>
      <c r="CH5968" s="356">
        <v>22000</v>
      </c>
      <c r="CI5968" s="357">
        <v>45717</v>
      </c>
    </row>
    <row r="5969" spans="79:87">
      <c r="CA5969" s="351">
        <v>5966</v>
      </c>
      <c r="CB5969" s="358"/>
      <c r="CC5969" s="360" t="s">
        <v>9638</v>
      </c>
      <c r="CD5969" s="353" t="s">
        <v>9639</v>
      </c>
      <c r="CE5969" s="360" t="s">
        <v>9640</v>
      </c>
      <c r="CF5969" s="354" t="s">
        <v>2147</v>
      </c>
      <c r="CG5969" s="355" t="s">
        <v>752</v>
      </c>
      <c r="CH5969" s="356">
        <v>38500</v>
      </c>
      <c r="CI5969" s="357">
        <v>45717</v>
      </c>
    </row>
    <row r="5970" spans="79:87">
      <c r="CA5970" s="351">
        <v>5967</v>
      </c>
      <c r="CB5970" s="358"/>
      <c r="CC5970" s="360" t="s">
        <v>1664</v>
      </c>
      <c r="CD5970" s="353" t="s">
        <v>1665</v>
      </c>
      <c r="CE5970" s="360" t="s">
        <v>2611</v>
      </c>
      <c r="CF5970" s="354" t="s">
        <v>2147</v>
      </c>
      <c r="CG5970" s="355" t="s">
        <v>752</v>
      </c>
      <c r="CH5970" s="356">
        <v>33000</v>
      </c>
      <c r="CI5970" s="357">
        <v>45717</v>
      </c>
    </row>
    <row r="5971" spans="79:87">
      <c r="CA5971" s="351">
        <v>5968</v>
      </c>
      <c r="CB5971" s="358"/>
      <c r="CC5971" s="360" t="s">
        <v>9641</v>
      </c>
      <c r="CD5971" s="353" t="s">
        <v>6232</v>
      </c>
      <c r="CE5971" s="360" t="s">
        <v>9642</v>
      </c>
      <c r="CF5971" s="354" t="s">
        <v>2147</v>
      </c>
      <c r="CG5971" s="355" t="s">
        <v>752</v>
      </c>
      <c r="CH5971" s="356">
        <v>5500</v>
      </c>
      <c r="CI5971" s="357">
        <v>45717</v>
      </c>
    </row>
    <row r="5972" spans="79:87">
      <c r="CA5972" s="351">
        <v>5969</v>
      </c>
      <c r="CB5972" s="358"/>
      <c r="CC5972" s="360" t="s">
        <v>9643</v>
      </c>
      <c r="CD5972" s="353" t="s">
        <v>2591</v>
      </c>
      <c r="CE5972" s="360" t="s">
        <v>2592</v>
      </c>
      <c r="CF5972" s="354" t="s">
        <v>2147</v>
      </c>
      <c r="CG5972" s="355" t="s">
        <v>752</v>
      </c>
      <c r="CH5972" s="356">
        <v>5500</v>
      </c>
      <c r="CI5972" s="357">
        <v>45689</v>
      </c>
    </row>
    <row r="5973" spans="79:87">
      <c r="CA5973" s="351">
        <v>5970</v>
      </c>
      <c r="CB5973" s="358"/>
      <c r="CC5973" s="360" t="s">
        <v>1733</v>
      </c>
      <c r="CD5973" s="353" t="s">
        <v>1734</v>
      </c>
      <c r="CE5973" s="360" t="s">
        <v>2657</v>
      </c>
      <c r="CF5973" s="354" t="s">
        <v>2147</v>
      </c>
      <c r="CG5973" s="355" t="s">
        <v>752</v>
      </c>
      <c r="CH5973" s="356">
        <v>27500</v>
      </c>
      <c r="CI5973" s="357">
        <v>45658</v>
      </c>
    </row>
    <row r="5974" spans="79:87">
      <c r="CA5974" s="351">
        <v>5971</v>
      </c>
      <c r="CB5974" s="358"/>
      <c r="CC5974" s="360" t="s">
        <v>1692</v>
      </c>
      <c r="CD5974" s="353" t="s">
        <v>1693</v>
      </c>
      <c r="CE5974" s="360" t="s">
        <v>2513</v>
      </c>
      <c r="CF5974" s="354" t="s">
        <v>2147</v>
      </c>
      <c r="CG5974" s="355" t="s">
        <v>752</v>
      </c>
      <c r="CH5974" s="356">
        <v>11000</v>
      </c>
      <c r="CI5974" s="357">
        <v>45717</v>
      </c>
    </row>
    <row r="5975" spans="79:87">
      <c r="CA5975" s="351">
        <v>5972</v>
      </c>
      <c r="CB5975" s="358"/>
      <c r="CC5975" s="360" t="s">
        <v>1733</v>
      </c>
      <c r="CD5975" s="353" t="s">
        <v>1734</v>
      </c>
      <c r="CE5975" s="360" t="s">
        <v>2657</v>
      </c>
      <c r="CF5975" s="354" t="s">
        <v>2147</v>
      </c>
      <c r="CG5975" s="355" t="s">
        <v>752</v>
      </c>
      <c r="CH5975" s="356">
        <v>27500</v>
      </c>
      <c r="CI5975" s="357">
        <v>45717</v>
      </c>
    </row>
    <row r="5976" spans="79:87">
      <c r="CA5976" s="351">
        <v>5973</v>
      </c>
      <c r="CB5976" s="358"/>
      <c r="CC5976" s="360" t="s">
        <v>9628</v>
      </c>
      <c r="CD5976" s="353" t="s">
        <v>2504</v>
      </c>
      <c r="CE5976" s="360" t="s">
        <v>2505</v>
      </c>
      <c r="CF5976" s="354" t="s">
        <v>2147</v>
      </c>
      <c r="CG5976" s="355" t="s">
        <v>752</v>
      </c>
      <c r="CH5976" s="356">
        <v>55000</v>
      </c>
      <c r="CI5976" s="357">
        <v>45717</v>
      </c>
    </row>
    <row r="5977" spans="79:87">
      <c r="CA5977" s="351">
        <v>5974</v>
      </c>
      <c r="CB5977" s="358"/>
      <c r="CC5977" s="360" t="s">
        <v>1733</v>
      </c>
      <c r="CD5977" s="353" t="s">
        <v>1734</v>
      </c>
      <c r="CE5977" s="360" t="s">
        <v>2657</v>
      </c>
      <c r="CF5977" s="354" t="s">
        <v>2147</v>
      </c>
      <c r="CG5977" s="355" t="s">
        <v>752</v>
      </c>
      <c r="CH5977" s="356">
        <v>27500</v>
      </c>
      <c r="CI5977" s="357">
        <v>45717</v>
      </c>
    </row>
    <row r="5978" spans="79:87">
      <c r="CA5978" s="351">
        <v>5975</v>
      </c>
      <c r="CB5978" s="358"/>
      <c r="CC5978" s="360" t="s">
        <v>1664</v>
      </c>
      <c r="CD5978" s="353" t="s">
        <v>1665</v>
      </c>
      <c r="CE5978" s="360" t="s">
        <v>2611</v>
      </c>
      <c r="CF5978" s="354" t="s">
        <v>2147</v>
      </c>
      <c r="CG5978" s="355" t="s">
        <v>752</v>
      </c>
      <c r="CH5978" s="356">
        <v>11000</v>
      </c>
      <c r="CI5978" s="357">
        <v>45717</v>
      </c>
    </row>
    <row r="5979" spans="79:87">
      <c r="CA5979" s="351">
        <v>5976</v>
      </c>
      <c r="CB5979" s="358"/>
      <c r="CC5979" s="360" t="s">
        <v>1733</v>
      </c>
      <c r="CD5979" s="353" t="s">
        <v>1734</v>
      </c>
      <c r="CE5979" s="360" t="s">
        <v>2657</v>
      </c>
      <c r="CF5979" s="354" t="s">
        <v>2147</v>
      </c>
      <c r="CG5979" s="355" t="s">
        <v>752</v>
      </c>
      <c r="CH5979" s="356">
        <v>27500</v>
      </c>
      <c r="CI5979" s="357">
        <v>45717</v>
      </c>
    </row>
    <row r="5980" spans="79:87">
      <c r="CA5980" s="351">
        <v>5977</v>
      </c>
      <c r="CB5980" s="358"/>
      <c r="CC5980" s="360" t="s">
        <v>9643</v>
      </c>
      <c r="CD5980" s="353" t="s">
        <v>2591</v>
      </c>
      <c r="CE5980" s="360" t="s">
        <v>2592</v>
      </c>
      <c r="CF5980" s="354" t="s">
        <v>2147</v>
      </c>
      <c r="CG5980" s="355" t="s">
        <v>752</v>
      </c>
      <c r="CH5980" s="356">
        <v>11000</v>
      </c>
      <c r="CI5980" s="357">
        <v>45717</v>
      </c>
    </row>
    <row r="5981" spans="79:87">
      <c r="CA5981" s="351">
        <v>5978</v>
      </c>
      <c r="CB5981" s="358"/>
      <c r="CC5981" s="360" t="s">
        <v>9628</v>
      </c>
      <c r="CD5981" s="353" t="s">
        <v>2504</v>
      </c>
      <c r="CE5981" s="360" t="s">
        <v>2505</v>
      </c>
      <c r="CF5981" s="354" t="s">
        <v>2147</v>
      </c>
      <c r="CG5981" s="355" t="s">
        <v>752</v>
      </c>
      <c r="CH5981" s="356">
        <v>22000</v>
      </c>
      <c r="CI5981" s="357">
        <v>45689</v>
      </c>
    </row>
    <row r="5982" spans="79:87">
      <c r="CA5982" s="351">
        <v>5979</v>
      </c>
      <c r="CB5982" s="358"/>
      <c r="CC5982" s="360" t="s">
        <v>9628</v>
      </c>
      <c r="CD5982" s="353" t="s">
        <v>2504</v>
      </c>
      <c r="CE5982" s="360" t="s">
        <v>2505</v>
      </c>
      <c r="CF5982" s="354" t="s">
        <v>2147</v>
      </c>
      <c r="CG5982" s="355" t="s">
        <v>752</v>
      </c>
      <c r="CH5982" s="356">
        <v>22000</v>
      </c>
      <c r="CI5982" s="357">
        <v>45658</v>
      </c>
    </row>
    <row r="5983" spans="79:87">
      <c r="CA5983" s="351">
        <v>5980</v>
      </c>
      <c r="CB5983" s="358"/>
      <c r="CC5983" s="360" t="s">
        <v>9628</v>
      </c>
      <c r="CD5983" s="353" t="s">
        <v>2504</v>
      </c>
      <c r="CE5983" s="360" t="s">
        <v>2505</v>
      </c>
      <c r="CF5983" s="354" t="s">
        <v>2147</v>
      </c>
      <c r="CG5983" s="355" t="s">
        <v>752</v>
      </c>
      <c r="CH5983" s="356">
        <v>22000</v>
      </c>
      <c r="CI5983" s="357">
        <v>45717</v>
      </c>
    </row>
    <row r="5984" spans="79:87">
      <c r="CA5984" s="351">
        <v>5981</v>
      </c>
      <c r="CB5984" s="358"/>
      <c r="CC5984" s="360" t="s">
        <v>9628</v>
      </c>
      <c r="CD5984" s="353" t="s">
        <v>2504</v>
      </c>
      <c r="CE5984" s="360" t="s">
        <v>2505</v>
      </c>
      <c r="CF5984" s="354" t="s">
        <v>2147</v>
      </c>
      <c r="CG5984" s="355" t="s">
        <v>752</v>
      </c>
      <c r="CH5984" s="356">
        <v>22000</v>
      </c>
      <c r="CI5984" s="357">
        <v>45717</v>
      </c>
    </row>
    <row r="5985" spans="79:87">
      <c r="CA5985" s="351">
        <v>5982</v>
      </c>
      <c r="CB5985" s="358"/>
      <c r="CC5985" s="360" t="s">
        <v>9628</v>
      </c>
      <c r="CD5985" s="353" t="s">
        <v>2504</v>
      </c>
      <c r="CE5985" s="360" t="s">
        <v>2505</v>
      </c>
      <c r="CF5985" s="354" t="s">
        <v>2147</v>
      </c>
      <c r="CG5985" s="355" t="s">
        <v>752</v>
      </c>
      <c r="CH5985" s="356">
        <v>27500</v>
      </c>
      <c r="CI5985" s="357">
        <v>45717</v>
      </c>
    </row>
    <row r="5986" spans="79:87">
      <c r="CA5986" s="351">
        <v>5983</v>
      </c>
      <c r="CB5986" s="358"/>
      <c r="CC5986" s="360" t="s">
        <v>9628</v>
      </c>
      <c r="CD5986" s="353" t="s">
        <v>2504</v>
      </c>
      <c r="CE5986" s="360" t="s">
        <v>2505</v>
      </c>
      <c r="CF5986" s="354" t="s">
        <v>2147</v>
      </c>
      <c r="CG5986" s="355" t="s">
        <v>752</v>
      </c>
      <c r="CH5986" s="356">
        <v>27500</v>
      </c>
      <c r="CI5986" s="357">
        <v>45717</v>
      </c>
    </row>
    <row r="5987" spans="79:87">
      <c r="CA5987" s="351">
        <v>5984</v>
      </c>
      <c r="CB5987" s="358"/>
      <c r="CC5987" s="360" t="s">
        <v>9644</v>
      </c>
      <c r="CD5987" s="353" t="s">
        <v>9645</v>
      </c>
      <c r="CE5987" s="360"/>
      <c r="CF5987" s="354" t="s">
        <v>2679</v>
      </c>
      <c r="CG5987" s="355" t="s">
        <v>627</v>
      </c>
      <c r="CH5987" s="356">
        <v>103000</v>
      </c>
      <c r="CI5987" s="357">
        <v>45717</v>
      </c>
    </row>
    <row r="5988" spans="79:87">
      <c r="CA5988" s="351">
        <v>5985</v>
      </c>
      <c r="CB5988" s="358"/>
      <c r="CC5988" s="360" t="s">
        <v>1871</v>
      </c>
      <c r="CD5988" s="353" t="s">
        <v>9646</v>
      </c>
      <c r="CE5988" s="360"/>
      <c r="CF5988" s="354" t="s">
        <v>2679</v>
      </c>
      <c r="CG5988" s="355" t="s">
        <v>627</v>
      </c>
      <c r="CH5988" s="356">
        <v>257500</v>
      </c>
      <c r="CI5988" s="357">
        <v>45717</v>
      </c>
    </row>
    <row r="5989" spans="79:87">
      <c r="CA5989" s="351">
        <v>5986</v>
      </c>
      <c r="CB5989" s="358"/>
      <c r="CC5989" s="360" t="s">
        <v>1775</v>
      </c>
      <c r="CD5989" s="353" t="s">
        <v>9647</v>
      </c>
      <c r="CE5989" s="360"/>
      <c r="CF5989" s="354" t="s">
        <v>2679</v>
      </c>
      <c r="CG5989" s="355" t="s">
        <v>627</v>
      </c>
      <c r="CH5989" s="356">
        <v>51500</v>
      </c>
      <c r="CI5989" s="357">
        <v>45717</v>
      </c>
    </row>
    <row r="5990" spans="79:87">
      <c r="CA5990" s="351">
        <v>5987</v>
      </c>
      <c r="CB5990" s="358"/>
      <c r="CC5990" s="360" t="s">
        <v>9644</v>
      </c>
      <c r="CD5990" s="353" t="s">
        <v>9645</v>
      </c>
      <c r="CE5990" s="360"/>
      <c r="CF5990" s="354" t="s">
        <v>2109</v>
      </c>
      <c r="CG5990" s="355" t="s">
        <v>631</v>
      </c>
      <c r="CH5990" s="356">
        <v>575000</v>
      </c>
      <c r="CI5990" s="357">
        <v>45689</v>
      </c>
    </row>
    <row r="5991" spans="79:87">
      <c r="CA5991" s="351">
        <v>5988</v>
      </c>
      <c r="CB5991" s="358"/>
      <c r="CC5991" s="360" t="s">
        <v>1775</v>
      </c>
      <c r="CD5991" s="353" t="s">
        <v>9647</v>
      </c>
      <c r="CE5991" s="360"/>
      <c r="CF5991" s="354" t="s">
        <v>2109</v>
      </c>
      <c r="CG5991" s="355" t="s">
        <v>631</v>
      </c>
      <c r="CH5991" s="356">
        <v>115000</v>
      </c>
      <c r="CI5991" s="357">
        <v>45658</v>
      </c>
    </row>
    <row r="5992" spans="79:87">
      <c r="CA5992" s="351">
        <v>5989</v>
      </c>
      <c r="CB5992" s="358"/>
      <c r="CC5992" s="360" t="s">
        <v>9648</v>
      </c>
      <c r="CD5992" s="353" t="s">
        <v>9649</v>
      </c>
      <c r="CE5992" s="360"/>
      <c r="CF5992" s="354" t="s">
        <v>2109</v>
      </c>
      <c r="CG5992" s="355" t="s">
        <v>631</v>
      </c>
      <c r="CH5992" s="356">
        <v>287500</v>
      </c>
      <c r="CI5992" s="357">
        <v>45717</v>
      </c>
    </row>
    <row r="5993" spans="79:87">
      <c r="CA5993" s="351">
        <v>5990</v>
      </c>
      <c r="CB5993" s="358"/>
      <c r="CC5993" s="360" t="s">
        <v>9625</v>
      </c>
      <c r="CD5993" s="353" t="s">
        <v>4106</v>
      </c>
      <c r="CE5993" s="360"/>
      <c r="CF5993" s="354" t="s">
        <v>3976</v>
      </c>
      <c r="CG5993" s="355" t="s">
        <v>654</v>
      </c>
      <c r="CH5993" s="356">
        <v>1030000</v>
      </c>
      <c r="CI5993" s="357">
        <v>45717</v>
      </c>
    </row>
    <row r="5994" spans="79:87">
      <c r="CA5994" s="351">
        <v>5991</v>
      </c>
      <c r="CB5994" s="358"/>
      <c r="CC5994" s="360" t="s">
        <v>1775</v>
      </c>
      <c r="CD5994" s="353" t="s">
        <v>9647</v>
      </c>
      <c r="CE5994" s="360"/>
      <c r="CF5994" s="354" t="s">
        <v>3976</v>
      </c>
      <c r="CG5994" s="355" t="s">
        <v>654</v>
      </c>
      <c r="CH5994" s="356">
        <v>51500</v>
      </c>
      <c r="CI5994" s="357">
        <v>45717</v>
      </c>
    </row>
    <row r="5995" spans="79:87">
      <c r="CA5995" s="351">
        <v>5992</v>
      </c>
      <c r="CB5995" s="358"/>
      <c r="CC5995" s="360" t="s">
        <v>3690</v>
      </c>
      <c r="CD5995" s="353" t="s">
        <v>3691</v>
      </c>
      <c r="CE5995" s="360"/>
      <c r="CF5995" s="354" t="s">
        <v>2215</v>
      </c>
      <c r="CG5995" s="355" t="s">
        <v>683</v>
      </c>
      <c r="CH5995" s="356">
        <v>213000</v>
      </c>
      <c r="CI5995" s="357">
        <v>45717</v>
      </c>
    </row>
    <row r="5996" spans="79:87">
      <c r="CA5996" s="351">
        <v>5993</v>
      </c>
      <c r="CB5996" s="358"/>
      <c r="CC5996" s="360" t="s">
        <v>1871</v>
      </c>
      <c r="CD5996" s="353" t="s">
        <v>9646</v>
      </c>
      <c r="CE5996" s="360"/>
      <c r="CF5996" s="354" t="s">
        <v>6315</v>
      </c>
      <c r="CG5996" s="355" t="s">
        <v>692</v>
      </c>
      <c r="CH5996" s="356">
        <v>93750</v>
      </c>
      <c r="CI5996" s="357">
        <v>45717</v>
      </c>
    </row>
    <row r="5997" spans="79:87">
      <c r="CA5997" s="351">
        <v>5994</v>
      </c>
      <c r="CB5997" s="358"/>
      <c r="CC5997" s="360" t="s">
        <v>2103</v>
      </c>
      <c r="CD5997" s="353" t="s">
        <v>9650</v>
      </c>
      <c r="CE5997" s="360"/>
      <c r="CF5997" s="354" t="s">
        <v>2683</v>
      </c>
      <c r="CG5997" s="355" t="s">
        <v>708</v>
      </c>
      <c r="CH5997" s="356">
        <v>282000</v>
      </c>
      <c r="CI5997" s="357">
        <v>45717</v>
      </c>
    </row>
    <row r="5998" spans="79:87">
      <c r="CA5998" s="351">
        <v>5995</v>
      </c>
      <c r="CB5998" s="358"/>
      <c r="CC5998" s="360" t="s">
        <v>1871</v>
      </c>
      <c r="CD5998" s="353" t="s">
        <v>9646</v>
      </c>
      <c r="CE5998" s="360"/>
      <c r="CF5998" s="354" t="s">
        <v>2122</v>
      </c>
      <c r="CG5998" s="355" t="s">
        <v>713</v>
      </c>
      <c r="CH5998" s="362">
        <v>172500</v>
      </c>
      <c r="CI5998" s="357">
        <v>45717</v>
      </c>
    </row>
    <row r="5999" spans="79:87">
      <c r="CA5999" s="351">
        <v>5996</v>
      </c>
      <c r="CB5999" s="358"/>
      <c r="CC5999" s="360" t="s">
        <v>3690</v>
      </c>
      <c r="CD5999" s="353" t="s">
        <v>3691</v>
      </c>
      <c r="CE5999" s="360"/>
      <c r="CF5999" s="354" t="s">
        <v>2123</v>
      </c>
      <c r="CG5999" s="355" t="s">
        <v>716</v>
      </c>
      <c r="CH5999" s="356">
        <v>486000</v>
      </c>
      <c r="CI5999" s="357">
        <v>45689</v>
      </c>
    </row>
    <row r="6000" spans="79:87">
      <c r="CA6000" s="351">
        <v>5997</v>
      </c>
      <c r="CB6000" s="358"/>
      <c r="CC6000" s="360" t="s">
        <v>9651</v>
      </c>
      <c r="CD6000" s="353" t="s">
        <v>9652</v>
      </c>
      <c r="CE6000" s="360"/>
      <c r="CF6000" s="354" t="s">
        <v>2856</v>
      </c>
      <c r="CG6000" s="355" t="s">
        <v>693</v>
      </c>
      <c r="CH6000" s="356">
        <v>174000</v>
      </c>
      <c r="CI6000" s="357">
        <v>45658</v>
      </c>
    </row>
    <row r="6001" spans="79:87">
      <c r="CA6001" s="351">
        <v>5998</v>
      </c>
      <c r="CB6001" s="358"/>
      <c r="CC6001" s="360" t="s">
        <v>9653</v>
      </c>
      <c r="CD6001" s="353" t="s">
        <v>9654</v>
      </c>
      <c r="CE6001" s="360"/>
      <c r="CF6001" s="354" t="s">
        <v>2856</v>
      </c>
      <c r="CG6001" s="355" t="s">
        <v>693</v>
      </c>
      <c r="CH6001" s="356">
        <v>58000</v>
      </c>
      <c r="CI6001" s="357">
        <v>45717</v>
      </c>
    </row>
    <row r="6002" spans="79:87">
      <c r="CA6002" s="351">
        <v>5999</v>
      </c>
      <c r="CB6002" s="358"/>
      <c r="CC6002" s="360" t="s">
        <v>1899</v>
      </c>
      <c r="CD6002" s="353" t="s">
        <v>5868</v>
      </c>
      <c r="CE6002" s="360"/>
      <c r="CF6002" s="354" t="s">
        <v>2856</v>
      </c>
      <c r="CG6002" s="355" t="s">
        <v>693</v>
      </c>
      <c r="CH6002" s="356">
        <v>1740000</v>
      </c>
      <c r="CI6002" s="357">
        <v>45717</v>
      </c>
    </row>
    <row r="6003" spans="79:87">
      <c r="CA6003" s="351">
        <v>6000</v>
      </c>
      <c r="CB6003" s="358"/>
      <c r="CC6003" s="360" t="s">
        <v>3690</v>
      </c>
      <c r="CD6003" s="353" t="s">
        <v>3691</v>
      </c>
      <c r="CE6003" s="360"/>
      <c r="CF6003" s="354" t="s">
        <v>2051</v>
      </c>
      <c r="CG6003" s="355" t="s">
        <v>2052</v>
      </c>
      <c r="CH6003" s="356">
        <v>156300</v>
      </c>
      <c r="CI6003" s="357">
        <v>45717</v>
      </c>
    </row>
    <row r="6004" spans="79:87">
      <c r="CA6004" s="351">
        <v>6001</v>
      </c>
      <c r="CB6004" s="358"/>
      <c r="CC6004" s="360" t="s">
        <v>9655</v>
      </c>
      <c r="CD6004" s="353" t="s">
        <v>9656</v>
      </c>
      <c r="CE6004" s="360"/>
      <c r="CF6004" s="354" t="s">
        <v>2864</v>
      </c>
      <c r="CG6004" s="355" t="s">
        <v>640</v>
      </c>
      <c r="CH6004" s="356">
        <v>217200</v>
      </c>
      <c r="CI6004" s="357">
        <v>45717</v>
      </c>
    </row>
    <row r="6005" spans="79:87">
      <c r="CA6005" s="351">
        <v>6002</v>
      </c>
      <c r="CB6005" s="358"/>
      <c r="CC6005" s="360" t="s">
        <v>9657</v>
      </c>
      <c r="CD6005" s="353" t="s">
        <v>4082</v>
      </c>
      <c r="CE6005" s="360"/>
      <c r="CF6005" s="354" t="s">
        <v>2864</v>
      </c>
      <c r="CG6005" s="355" t="s">
        <v>640</v>
      </c>
      <c r="CH6005" s="356">
        <v>54300</v>
      </c>
      <c r="CI6005" s="357">
        <v>45717</v>
      </c>
    </row>
    <row r="6006" spans="79:87">
      <c r="CA6006" s="351">
        <v>6003</v>
      </c>
      <c r="CB6006" s="358"/>
      <c r="CC6006" s="360" t="s">
        <v>9658</v>
      </c>
      <c r="CD6006" s="353" t="s">
        <v>9659</v>
      </c>
      <c r="CE6006" s="360"/>
      <c r="CF6006" s="354" t="s">
        <v>2305</v>
      </c>
      <c r="CG6006" s="355" t="s">
        <v>639</v>
      </c>
      <c r="CH6006" s="356">
        <v>108750</v>
      </c>
      <c r="CI6006" s="357">
        <v>45717</v>
      </c>
    </row>
    <row r="6007" spans="79:87">
      <c r="CA6007" s="351">
        <v>6004</v>
      </c>
      <c r="CB6007" s="358"/>
      <c r="CC6007" s="360" t="s">
        <v>2001</v>
      </c>
      <c r="CD6007" s="353" t="s">
        <v>2555</v>
      </c>
      <c r="CE6007" s="360"/>
      <c r="CF6007" s="354" t="s">
        <v>2305</v>
      </c>
      <c r="CG6007" s="355" t="s">
        <v>639</v>
      </c>
      <c r="CH6007" s="356">
        <v>217500</v>
      </c>
      <c r="CI6007" s="357">
        <v>45717</v>
      </c>
    </row>
    <row r="6008" spans="79:87">
      <c r="CA6008" s="351">
        <v>6005</v>
      </c>
      <c r="CB6008" s="358"/>
      <c r="CC6008" s="360" t="s">
        <v>9660</v>
      </c>
      <c r="CD6008" s="353" t="s">
        <v>9661</v>
      </c>
      <c r="CE6008" s="360"/>
      <c r="CF6008" s="354" t="s">
        <v>2305</v>
      </c>
      <c r="CG6008" s="355" t="s">
        <v>639</v>
      </c>
      <c r="CH6008" s="356">
        <v>65250</v>
      </c>
      <c r="CI6008" s="357">
        <v>45689</v>
      </c>
    </row>
    <row r="6009" spans="79:87">
      <c r="CA6009" s="351">
        <v>6006</v>
      </c>
      <c r="CB6009" s="358"/>
      <c r="CC6009" s="360" t="s">
        <v>3690</v>
      </c>
      <c r="CD6009" s="353" t="s">
        <v>3691</v>
      </c>
      <c r="CE6009" s="360"/>
      <c r="CF6009" s="354" t="s">
        <v>2312</v>
      </c>
      <c r="CG6009" s="355" t="s">
        <v>638</v>
      </c>
      <c r="CH6009" s="356">
        <v>90000</v>
      </c>
      <c r="CI6009" s="357">
        <v>45658</v>
      </c>
    </row>
    <row r="6010" spans="79:87">
      <c r="CA6010" s="351">
        <v>6007</v>
      </c>
      <c r="CB6010" s="358"/>
      <c r="CC6010" s="360" t="s">
        <v>2001</v>
      </c>
      <c r="CD6010" s="353" t="s">
        <v>2555</v>
      </c>
      <c r="CE6010" s="360"/>
      <c r="CF6010" s="354" t="s">
        <v>2312</v>
      </c>
      <c r="CG6010" s="355" t="s">
        <v>638</v>
      </c>
      <c r="CH6010" s="356">
        <v>180000</v>
      </c>
      <c r="CI6010" s="357">
        <v>45717</v>
      </c>
    </row>
    <row r="6011" spans="79:87">
      <c r="CA6011" s="351">
        <v>6008</v>
      </c>
      <c r="CB6011" s="358"/>
      <c r="CC6011" s="360" t="s">
        <v>9625</v>
      </c>
      <c r="CD6011" s="353" t="s">
        <v>4106</v>
      </c>
      <c r="CE6011" s="360"/>
      <c r="CF6011" s="354" t="s">
        <v>2855</v>
      </c>
      <c r="CG6011" s="355" t="s">
        <v>707</v>
      </c>
      <c r="CH6011" s="356">
        <v>302700</v>
      </c>
      <c r="CI6011" s="357">
        <v>45717</v>
      </c>
    </row>
    <row r="6012" spans="79:87">
      <c r="CA6012" s="351">
        <v>6009</v>
      </c>
      <c r="CB6012" s="358"/>
      <c r="CC6012" s="360" t="s">
        <v>9653</v>
      </c>
      <c r="CD6012" s="353" t="s">
        <v>9654</v>
      </c>
      <c r="CE6012" s="360"/>
      <c r="CF6012" s="354" t="s">
        <v>2147</v>
      </c>
      <c r="CG6012" s="355" t="s">
        <v>752</v>
      </c>
      <c r="CH6012" s="356">
        <v>44000</v>
      </c>
      <c r="CI6012" s="357">
        <v>45717</v>
      </c>
    </row>
    <row r="6013" spans="79:87">
      <c r="CA6013" s="351">
        <v>6010</v>
      </c>
      <c r="CB6013" s="358"/>
      <c r="CC6013" s="360" t="s">
        <v>9653</v>
      </c>
      <c r="CD6013" s="353" t="s">
        <v>9654</v>
      </c>
      <c r="CE6013" s="360"/>
      <c r="CF6013" s="354" t="s">
        <v>2147</v>
      </c>
      <c r="CG6013" s="355" t="s">
        <v>752</v>
      </c>
      <c r="CH6013" s="356">
        <v>121000</v>
      </c>
      <c r="CI6013" s="357">
        <v>45717</v>
      </c>
    </row>
    <row r="6014" spans="79:87">
      <c r="CA6014" s="351">
        <v>6011</v>
      </c>
      <c r="CB6014" s="358"/>
      <c r="CC6014" s="360" t="s">
        <v>9625</v>
      </c>
      <c r="CD6014" s="353" t="s">
        <v>4106</v>
      </c>
      <c r="CE6014" s="360"/>
      <c r="CF6014" s="354" t="s">
        <v>3773</v>
      </c>
      <c r="CG6014" s="355" t="s">
        <v>734</v>
      </c>
      <c r="CH6014" s="356">
        <v>101250</v>
      </c>
      <c r="CI6014" s="357">
        <v>45717</v>
      </c>
    </row>
    <row r="6015" spans="79:87">
      <c r="CA6015" s="351">
        <v>6012</v>
      </c>
      <c r="CB6015" s="358"/>
      <c r="CC6015" s="360" t="s">
        <v>9625</v>
      </c>
      <c r="CD6015" s="353" t="s">
        <v>4106</v>
      </c>
      <c r="CE6015" s="360"/>
      <c r="CF6015" s="354" t="s">
        <v>2325</v>
      </c>
      <c r="CG6015" s="355" t="s">
        <v>661</v>
      </c>
      <c r="CH6015" s="356">
        <v>637800</v>
      </c>
      <c r="CI6015" s="357">
        <v>45717</v>
      </c>
    </row>
    <row r="6016" spans="79:87">
      <c r="CA6016" s="351">
        <v>6013</v>
      </c>
      <c r="CB6016" s="358"/>
      <c r="CC6016" s="360" t="s">
        <v>1942</v>
      </c>
      <c r="CD6016" s="353" t="s">
        <v>7920</v>
      </c>
      <c r="CE6016" s="360"/>
      <c r="CF6016" s="354" t="s">
        <v>2325</v>
      </c>
      <c r="CG6016" s="355" t="s">
        <v>661</v>
      </c>
      <c r="CH6016" s="356">
        <v>95670</v>
      </c>
      <c r="CI6016" s="357">
        <v>45717</v>
      </c>
    </row>
    <row r="6017" spans="79:87">
      <c r="CA6017" s="351">
        <v>6014</v>
      </c>
      <c r="CB6017" s="358"/>
      <c r="CC6017" s="360" t="s">
        <v>9660</v>
      </c>
      <c r="CD6017" s="353" t="s">
        <v>9661</v>
      </c>
      <c r="CE6017" s="360"/>
      <c r="CF6017" s="354" t="s">
        <v>2325</v>
      </c>
      <c r="CG6017" s="355" t="s">
        <v>661</v>
      </c>
      <c r="CH6017" s="356">
        <v>63780</v>
      </c>
      <c r="CI6017" s="357">
        <v>45689</v>
      </c>
    </row>
    <row r="6018" spans="79:87">
      <c r="CA6018" s="351">
        <v>6015</v>
      </c>
      <c r="CB6018" s="358"/>
      <c r="CC6018" s="360" t="s">
        <v>9625</v>
      </c>
      <c r="CD6018" s="353" t="s">
        <v>4106</v>
      </c>
      <c r="CE6018" s="360"/>
      <c r="CF6018" s="354" t="s">
        <v>2329</v>
      </c>
      <c r="CG6018" s="355" t="s">
        <v>663</v>
      </c>
      <c r="CH6018" s="356">
        <v>228300</v>
      </c>
      <c r="CI6018" s="357">
        <v>45658</v>
      </c>
    </row>
    <row r="6019" spans="79:87">
      <c r="CA6019" s="351">
        <v>6016</v>
      </c>
      <c r="CB6019" s="358"/>
      <c r="CC6019" s="360" t="s">
        <v>9655</v>
      </c>
      <c r="CD6019" s="353" t="s">
        <v>9656</v>
      </c>
      <c r="CE6019" s="360"/>
      <c r="CF6019" s="354" t="s">
        <v>2869</v>
      </c>
      <c r="CG6019" s="355" t="s">
        <v>668</v>
      </c>
      <c r="CH6019" s="356">
        <v>191100</v>
      </c>
      <c r="CI6019" s="357">
        <v>45717</v>
      </c>
    </row>
    <row r="6020" spans="79:87">
      <c r="CA6020" s="351">
        <v>6017</v>
      </c>
      <c r="CB6020" s="358"/>
      <c r="CC6020" s="360" t="s">
        <v>3690</v>
      </c>
      <c r="CD6020" s="353" t="s">
        <v>3691</v>
      </c>
      <c r="CE6020" s="360"/>
      <c r="CF6020" s="354" t="s">
        <v>2869</v>
      </c>
      <c r="CG6020" s="355" t="s">
        <v>668</v>
      </c>
      <c r="CH6020" s="356">
        <v>382200</v>
      </c>
      <c r="CI6020" s="357">
        <v>45717</v>
      </c>
    </row>
    <row r="6021" spans="79:87">
      <c r="CA6021" s="351">
        <v>6018</v>
      </c>
      <c r="CB6021" s="358"/>
      <c r="CC6021" s="360" t="s">
        <v>2767</v>
      </c>
      <c r="CD6021" s="353" t="s">
        <v>2768</v>
      </c>
      <c r="CE6021" s="360"/>
      <c r="CF6021" s="354" t="s">
        <v>2330</v>
      </c>
      <c r="CG6021" s="355" t="s">
        <v>735</v>
      </c>
      <c r="CH6021" s="356">
        <v>100200</v>
      </c>
      <c r="CI6021" s="357">
        <v>45717</v>
      </c>
    </row>
    <row r="6022" spans="79:87">
      <c r="CA6022" s="351">
        <v>6019</v>
      </c>
      <c r="CB6022" s="358"/>
      <c r="CC6022" s="360" t="s">
        <v>9660</v>
      </c>
      <c r="CD6022" s="353" t="s">
        <v>9661</v>
      </c>
      <c r="CE6022" s="360"/>
      <c r="CF6022" s="354" t="s">
        <v>2330</v>
      </c>
      <c r="CG6022" s="355" t="s">
        <v>735</v>
      </c>
      <c r="CH6022" s="356">
        <v>20040</v>
      </c>
      <c r="CI6022" s="357">
        <v>45717</v>
      </c>
    </row>
    <row r="6023" spans="79:87">
      <c r="CA6023" s="351">
        <v>6020</v>
      </c>
      <c r="CB6023" s="358"/>
      <c r="CC6023" s="360" t="s">
        <v>9660</v>
      </c>
      <c r="CD6023" s="353" t="s">
        <v>9661</v>
      </c>
      <c r="CE6023" s="360"/>
      <c r="CF6023" s="354" t="s">
        <v>2341</v>
      </c>
      <c r="CG6023" s="355" t="s">
        <v>738</v>
      </c>
      <c r="CH6023" s="356">
        <v>39900</v>
      </c>
      <c r="CI6023" s="357">
        <v>45717</v>
      </c>
    </row>
    <row r="6024" spans="79:87">
      <c r="CA6024" s="351">
        <v>6021</v>
      </c>
      <c r="CB6024" s="358"/>
      <c r="CC6024" s="360" t="s">
        <v>2767</v>
      </c>
      <c r="CD6024" s="353" t="s">
        <v>2768</v>
      </c>
      <c r="CE6024" s="360"/>
      <c r="CF6024" s="354" t="s">
        <v>2348</v>
      </c>
      <c r="CG6024" s="355" t="s">
        <v>736</v>
      </c>
      <c r="CH6024" s="356">
        <v>100200</v>
      </c>
      <c r="CI6024" s="357">
        <v>45717</v>
      </c>
    </row>
    <row r="6025" spans="79:87">
      <c r="CA6025" s="351">
        <v>6022</v>
      </c>
      <c r="CB6025" s="358"/>
      <c r="CC6025" s="360" t="s">
        <v>9625</v>
      </c>
      <c r="CD6025" s="353" t="s">
        <v>4106</v>
      </c>
      <c r="CE6025" s="360"/>
      <c r="CF6025" s="354" t="s">
        <v>2679</v>
      </c>
      <c r="CG6025" s="355" t="s">
        <v>627</v>
      </c>
      <c r="CH6025" s="356">
        <v>257500</v>
      </c>
      <c r="CI6025" s="357">
        <v>45717</v>
      </c>
    </row>
    <row r="6026" spans="79:87">
      <c r="CA6026" s="351">
        <v>6023</v>
      </c>
      <c r="CB6026" s="358"/>
      <c r="CC6026" s="360" t="s">
        <v>9662</v>
      </c>
      <c r="CD6026" s="353" t="s">
        <v>9663</v>
      </c>
      <c r="CE6026" s="360"/>
      <c r="CF6026" s="354" t="s">
        <v>2679</v>
      </c>
      <c r="CG6026" s="355" t="s">
        <v>627</v>
      </c>
      <c r="CH6026" s="356">
        <v>51500</v>
      </c>
      <c r="CI6026" s="357">
        <v>45689</v>
      </c>
    </row>
    <row r="6027" spans="79:87">
      <c r="CA6027" s="351">
        <v>6024</v>
      </c>
      <c r="CB6027" s="358"/>
      <c r="CC6027" s="360" t="s">
        <v>9664</v>
      </c>
      <c r="CD6027" s="353" t="s">
        <v>9665</v>
      </c>
      <c r="CE6027" s="360"/>
      <c r="CF6027" s="354" t="s">
        <v>2109</v>
      </c>
      <c r="CG6027" s="355" t="s">
        <v>631</v>
      </c>
      <c r="CH6027" s="356">
        <v>517500</v>
      </c>
      <c r="CI6027" s="357">
        <v>45658</v>
      </c>
    </row>
    <row r="6028" spans="79:87">
      <c r="CA6028" s="351">
        <v>6025</v>
      </c>
      <c r="CB6028" s="358"/>
      <c r="CC6028" s="360" t="s">
        <v>9664</v>
      </c>
      <c r="CD6028" s="353" t="s">
        <v>9665</v>
      </c>
      <c r="CE6028" s="360"/>
      <c r="CF6028" s="354" t="s">
        <v>2109</v>
      </c>
      <c r="CG6028" s="355" t="s">
        <v>631</v>
      </c>
      <c r="CH6028" s="356">
        <v>1782500</v>
      </c>
      <c r="CI6028" s="357">
        <v>45717</v>
      </c>
    </row>
    <row r="6029" spans="79:87">
      <c r="CA6029" s="351">
        <v>6026</v>
      </c>
      <c r="CB6029" s="358"/>
      <c r="CC6029" s="360" t="s">
        <v>9666</v>
      </c>
      <c r="CD6029" s="353" t="s">
        <v>9667</v>
      </c>
      <c r="CE6029" s="360"/>
      <c r="CF6029" s="354" t="s">
        <v>2123</v>
      </c>
      <c r="CG6029" s="355" t="s">
        <v>716</v>
      </c>
      <c r="CH6029" s="356">
        <v>97200</v>
      </c>
      <c r="CI6029" s="357">
        <v>45717</v>
      </c>
    </row>
    <row r="6030" spans="79:87">
      <c r="CA6030" s="351">
        <v>6027</v>
      </c>
      <c r="CB6030" s="358"/>
      <c r="CC6030" s="360" t="s">
        <v>9668</v>
      </c>
      <c r="CD6030" s="353" t="s">
        <v>8813</v>
      </c>
      <c r="CE6030" s="360"/>
      <c r="CF6030" s="354" t="s">
        <v>9669</v>
      </c>
      <c r="CG6030" s="355" t="s">
        <v>790</v>
      </c>
      <c r="CH6030" s="356">
        <v>1841000</v>
      </c>
      <c r="CI6030" s="357">
        <v>45717</v>
      </c>
    </row>
    <row r="6031" spans="79:87">
      <c r="CA6031" s="351">
        <v>6028</v>
      </c>
      <c r="CB6031" s="358"/>
      <c r="CC6031" s="360" t="s">
        <v>9670</v>
      </c>
      <c r="CD6031" s="353" t="s">
        <v>9671</v>
      </c>
      <c r="CE6031" s="360"/>
      <c r="CF6031" s="354" t="s">
        <v>2864</v>
      </c>
      <c r="CG6031" s="355" t="s">
        <v>640</v>
      </c>
      <c r="CH6031" s="356">
        <v>32580</v>
      </c>
      <c r="CI6031" s="357">
        <v>45717</v>
      </c>
    </row>
    <row r="6032" spans="79:87">
      <c r="CA6032" s="351">
        <v>6029</v>
      </c>
      <c r="CB6032" s="358"/>
      <c r="CC6032" s="360" t="s">
        <v>9666</v>
      </c>
      <c r="CD6032" s="353" t="s">
        <v>9667</v>
      </c>
      <c r="CE6032" s="360"/>
      <c r="CF6032" s="354" t="s">
        <v>2312</v>
      </c>
      <c r="CG6032" s="355" t="s">
        <v>638</v>
      </c>
      <c r="CH6032" s="356">
        <v>54000</v>
      </c>
      <c r="CI6032" s="357">
        <v>45717</v>
      </c>
    </row>
    <row r="6033" spans="79:87">
      <c r="CA6033" s="351">
        <v>6030</v>
      </c>
      <c r="CB6033" s="358"/>
      <c r="CC6033" s="360" t="s">
        <v>9651</v>
      </c>
      <c r="CD6033" s="353" t="s">
        <v>9652</v>
      </c>
      <c r="CE6033" s="360"/>
      <c r="CF6033" s="354" t="s">
        <v>2147</v>
      </c>
      <c r="CG6033" s="355" t="s">
        <v>752</v>
      </c>
      <c r="CH6033" s="356">
        <v>33000</v>
      </c>
      <c r="CI6033" s="357">
        <v>45717</v>
      </c>
    </row>
    <row r="6034" spans="79:87">
      <c r="CA6034" s="351">
        <v>6031</v>
      </c>
      <c r="CB6034" s="358"/>
      <c r="CC6034" s="360" t="s">
        <v>9625</v>
      </c>
      <c r="CD6034" s="353" t="s">
        <v>4106</v>
      </c>
      <c r="CE6034" s="360"/>
      <c r="CF6034" s="354" t="s">
        <v>9672</v>
      </c>
      <c r="CG6034" s="355" t="s">
        <v>734</v>
      </c>
      <c r="CH6034" s="356">
        <v>135000</v>
      </c>
      <c r="CI6034" s="357">
        <v>45717</v>
      </c>
    </row>
    <row r="6035" spans="79:87">
      <c r="CA6035" s="351">
        <v>6032</v>
      </c>
      <c r="CB6035" s="358"/>
      <c r="CC6035" s="360" t="s">
        <v>9666</v>
      </c>
      <c r="CD6035" s="353" t="s">
        <v>9667</v>
      </c>
      <c r="CE6035" s="360"/>
      <c r="CF6035" s="354" t="s">
        <v>2329</v>
      </c>
      <c r="CG6035" s="355" t="s">
        <v>663</v>
      </c>
      <c r="CH6035" s="356">
        <v>228300</v>
      </c>
      <c r="CI6035" s="357">
        <v>45689</v>
      </c>
    </row>
    <row r="6036" spans="79:87">
      <c r="CA6036" s="351">
        <v>6033</v>
      </c>
      <c r="CB6036" s="358"/>
      <c r="CC6036" s="360" t="s">
        <v>9660</v>
      </c>
      <c r="CD6036" s="353" t="s">
        <v>9661</v>
      </c>
      <c r="CE6036" s="360"/>
      <c r="CF6036" s="354" t="s">
        <v>2329</v>
      </c>
      <c r="CG6036" s="355" t="s">
        <v>663</v>
      </c>
      <c r="CH6036" s="356">
        <v>114150</v>
      </c>
      <c r="CI6036" s="357">
        <v>45658</v>
      </c>
    </row>
    <row r="6037" spans="79:87">
      <c r="CA6037" s="351">
        <v>6034</v>
      </c>
      <c r="CB6037" s="358"/>
      <c r="CC6037" s="360" t="s">
        <v>9655</v>
      </c>
      <c r="CD6037" s="353" t="s">
        <v>9656</v>
      </c>
      <c r="CE6037" s="360"/>
      <c r="CF6037" s="354" t="s">
        <v>2679</v>
      </c>
      <c r="CG6037" s="355" t="s">
        <v>627</v>
      </c>
      <c r="CH6037" s="356">
        <v>257500</v>
      </c>
      <c r="CI6037" s="357">
        <v>45717</v>
      </c>
    </row>
    <row r="6038" spans="79:87">
      <c r="CA6038" s="351">
        <v>6035</v>
      </c>
      <c r="CB6038" s="358"/>
      <c r="CC6038" s="360" t="s">
        <v>9648</v>
      </c>
      <c r="CD6038" s="353" t="s">
        <v>9649</v>
      </c>
      <c r="CE6038" s="360"/>
      <c r="CF6038" s="354" t="s">
        <v>2679</v>
      </c>
      <c r="CG6038" s="355" t="s">
        <v>627</v>
      </c>
      <c r="CH6038" s="356">
        <v>51500</v>
      </c>
      <c r="CI6038" s="357">
        <v>45717</v>
      </c>
    </row>
    <row r="6039" spans="79:87">
      <c r="CA6039" s="351">
        <v>6036</v>
      </c>
      <c r="CB6039" s="358"/>
      <c r="CC6039" s="360" t="s">
        <v>9648</v>
      </c>
      <c r="CD6039" s="353" t="s">
        <v>9649</v>
      </c>
      <c r="CE6039" s="360"/>
      <c r="CF6039" s="354" t="s">
        <v>2109</v>
      </c>
      <c r="CG6039" s="355" t="s">
        <v>631</v>
      </c>
      <c r="CH6039" s="356">
        <v>172500</v>
      </c>
      <c r="CI6039" s="357">
        <v>45717</v>
      </c>
    </row>
    <row r="6040" spans="79:87">
      <c r="CA6040" s="351">
        <v>6037</v>
      </c>
      <c r="CB6040" s="358"/>
      <c r="CC6040" s="360" t="s">
        <v>9657</v>
      </c>
      <c r="CD6040" s="353" t="s">
        <v>4082</v>
      </c>
      <c r="CE6040" s="360"/>
      <c r="CF6040" s="354" t="s">
        <v>3976</v>
      </c>
      <c r="CG6040" s="355" t="s">
        <v>654</v>
      </c>
      <c r="CH6040" s="356">
        <v>103000</v>
      </c>
      <c r="CI6040" s="357">
        <v>45717</v>
      </c>
    </row>
    <row r="6041" spans="79:87">
      <c r="CA6041" s="351">
        <v>6038</v>
      </c>
      <c r="CB6041" s="358"/>
      <c r="CC6041" s="360" t="s">
        <v>9625</v>
      </c>
      <c r="CD6041" s="353" t="s">
        <v>4106</v>
      </c>
      <c r="CE6041" s="360"/>
      <c r="CF6041" s="354" t="s">
        <v>2567</v>
      </c>
      <c r="CG6041" s="355" t="s">
        <v>714</v>
      </c>
      <c r="CH6041" s="356">
        <v>64200</v>
      </c>
      <c r="CI6041" s="357">
        <v>45717</v>
      </c>
    </row>
    <row r="6042" spans="79:87">
      <c r="CA6042" s="351">
        <v>6039</v>
      </c>
      <c r="CB6042" s="358"/>
      <c r="CC6042" s="360" t="s">
        <v>3690</v>
      </c>
      <c r="CD6042" s="353" t="s">
        <v>3691</v>
      </c>
      <c r="CE6042" s="360"/>
      <c r="CF6042" s="354" t="s">
        <v>3561</v>
      </c>
      <c r="CG6042" s="355" t="s">
        <v>3562</v>
      </c>
      <c r="CH6042" s="356">
        <v>405000</v>
      </c>
      <c r="CI6042" s="357">
        <v>45717</v>
      </c>
    </row>
    <row r="6043" spans="79:87">
      <c r="CA6043" s="351">
        <v>6040</v>
      </c>
      <c r="CB6043" s="358"/>
      <c r="CC6043" s="360" t="s">
        <v>3690</v>
      </c>
      <c r="CD6043" s="353" t="s">
        <v>3691</v>
      </c>
      <c r="CE6043" s="360"/>
      <c r="CF6043" s="354" t="s">
        <v>8367</v>
      </c>
      <c r="CG6043" s="355" t="s">
        <v>816</v>
      </c>
      <c r="CH6043" s="356">
        <v>52800</v>
      </c>
      <c r="CI6043" s="357">
        <v>45717</v>
      </c>
    </row>
    <row r="6044" spans="79:87">
      <c r="CA6044" s="351">
        <v>6041</v>
      </c>
      <c r="CB6044" s="358"/>
      <c r="CC6044" s="360" t="s">
        <v>9673</v>
      </c>
      <c r="CD6044" s="353" t="s">
        <v>9674</v>
      </c>
      <c r="CE6044" s="360"/>
      <c r="CF6044" s="354" t="s">
        <v>2147</v>
      </c>
      <c r="CG6044" s="355" t="s">
        <v>752</v>
      </c>
      <c r="CH6044" s="356">
        <v>88000</v>
      </c>
      <c r="CI6044" s="357">
        <v>45689</v>
      </c>
    </row>
    <row r="6045" spans="79:87">
      <c r="CA6045" s="351">
        <v>6042</v>
      </c>
      <c r="CB6045" s="358"/>
      <c r="CC6045" s="360" t="s">
        <v>9625</v>
      </c>
      <c r="CD6045" s="353" t="s">
        <v>4106</v>
      </c>
      <c r="CE6045" s="360"/>
      <c r="CF6045" s="354" t="s">
        <v>2325</v>
      </c>
      <c r="CG6045" s="355" t="s">
        <v>661</v>
      </c>
      <c r="CH6045" s="356">
        <v>637800</v>
      </c>
      <c r="CI6045" s="357">
        <v>45658</v>
      </c>
    </row>
    <row r="6046" spans="79:87">
      <c r="CA6046" s="351">
        <v>6043</v>
      </c>
      <c r="CB6046" s="358"/>
      <c r="CC6046" s="360" t="s">
        <v>9657</v>
      </c>
      <c r="CD6046" s="353" t="s">
        <v>4082</v>
      </c>
      <c r="CE6046" s="360"/>
      <c r="CF6046" s="354" t="s">
        <v>2325</v>
      </c>
      <c r="CG6046" s="355" t="s">
        <v>661</v>
      </c>
      <c r="CH6046" s="356">
        <v>159450</v>
      </c>
      <c r="CI6046" s="357">
        <v>45717</v>
      </c>
    </row>
    <row r="6047" spans="79:87">
      <c r="CA6047" s="351">
        <v>6044</v>
      </c>
      <c r="CB6047" s="358"/>
      <c r="CC6047" s="360" t="s">
        <v>9625</v>
      </c>
      <c r="CD6047" s="353" t="s">
        <v>4106</v>
      </c>
      <c r="CE6047" s="360"/>
      <c r="CF6047" s="354" t="s">
        <v>2329</v>
      </c>
      <c r="CG6047" s="355" t="s">
        <v>663</v>
      </c>
      <c r="CH6047" s="356">
        <v>456600</v>
      </c>
      <c r="CI6047" s="357">
        <v>45717</v>
      </c>
    </row>
    <row r="6048" spans="79:87">
      <c r="CA6048" s="351">
        <v>6045</v>
      </c>
      <c r="CB6048" s="358"/>
      <c r="CC6048" s="360" t="s">
        <v>9657</v>
      </c>
      <c r="CD6048" s="353" t="s">
        <v>4082</v>
      </c>
      <c r="CE6048" s="360"/>
      <c r="CF6048" s="354" t="s">
        <v>2329</v>
      </c>
      <c r="CG6048" s="355" t="s">
        <v>663</v>
      </c>
      <c r="CH6048" s="356">
        <v>22830</v>
      </c>
      <c r="CI6048" s="357">
        <v>45717</v>
      </c>
    </row>
    <row r="6049" spans="79:87">
      <c r="CA6049" s="351">
        <v>6046</v>
      </c>
      <c r="CB6049" s="358"/>
      <c r="CC6049" s="360" t="s">
        <v>9657</v>
      </c>
      <c r="CD6049" s="353" t="s">
        <v>4082</v>
      </c>
      <c r="CE6049" s="360"/>
      <c r="CF6049" s="354" t="s">
        <v>2329</v>
      </c>
      <c r="CG6049" s="355" t="s">
        <v>663</v>
      </c>
      <c r="CH6049" s="356">
        <v>91320</v>
      </c>
      <c r="CI6049" s="357">
        <v>45717</v>
      </c>
    </row>
    <row r="6050" spans="79:87">
      <c r="CA6050" s="351">
        <v>6047</v>
      </c>
      <c r="CB6050" s="358"/>
      <c r="CC6050" s="360" t="s">
        <v>1942</v>
      </c>
      <c r="CD6050" s="353" t="s">
        <v>7920</v>
      </c>
      <c r="CE6050" s="360"/>
      <c r="CF6050" s="354" t="s">
        <v>2329</v>
      </c>
      <c r="CG6050" s="355" t="s">
        <v>663</v>
      </c>
      <c r="CH6050" s="356">
        <v>913200</v>
      </c>
      <c r="CI6050" s="357">
        <v>45717</v>
      </c>
    </row>
    <row r="6051" spans="79:87">
      <c r="CA6051" s="351">
        <v>6048</v>
      </c>
      <c r="CB6051" s="358"/>
      <c r="CC6051" s="360" t="s">
        <v>9660</v>
      </c>
      <c r="CD6051" s="353" t="s">
        <v>9661</v>
      </c>
      <c r="CE6051" s="360"/>
      <c r="CF6051" s="354" t="s">
        <v>7555</v>
      </c>
      <c r="CG6051" s="355" t="s">
        <v>662</v>
      </c>
      <c r="CH6051" s="356">
        <v>64440</v>
      </c>
      <c r="CI6051" s="357">
        <v>45717</v>
      </c>
    </row>
    <row r="6052" spans="79:87">
      <c r="CA6052" s="351">
        <v>6049</v>
      </c>
      <c r="CB6052" s="358"/>
      <c r="CC6052" s="360" t="s">
        <v>9660</v>
      </c>
      <c r="CD6052" s="353" t="s">
        <v>9661</v>
      </c>
      <c r="CE6052" s="360"/>
      <c r="CF6052" s="354" t="s">
        <v>2347</v>
      </c>
      <c r="CG6052" s="355" t="s">
        <v>737</v>
      </c>
      <c r="CH6052" s="356">
        <v>39900</v>
      </c>
      <c r="CI6052" s="357">
        <v>45717</v>
      </c>
    </row>
    <row r="6053" spans="79:87">
      <c r="CA6053" s="351">
        <v>6050</v>
      </c>
      <c r="CB6053" s="358"/>
      <c r="CC6053" s="360" t="s">
        <v>9660</v>
      </c>
      <c r="CD6053" s="353" t="s">
        <v>9661</v>
      </c>
      <c r="CE6053" s="360"/>
      <c r="CF6053" s="354" t="s">
        <v>2348</v>
      </c>
      <c r="CG6053" s="355" t="s">
        <v>736</v>
      </c>
      <c r="CH6053" s="356">
        <v>40080</v>
      </c>
      <c r="CI6053" s="357">
        <v>45689</v>
      </c>
    </row>
    <row r="6054" spans="79:87">
      <c r="CA6054" s="351">
        <v>6051</v>
      </c>
      <c r="CB6054" s="358"/>
      <c r="CC6054" s="360" t="s">
        <v>9675</v>
      </c>
      <c r="CD6054" s="353" t="s">
        <v>9676</v>
      </c>
      <c r="CE6054" s="360"/>
      <c r="CF6054" s="354" t="s">
        <v>2109</v>
      </c>
      <c r="CG6054" s="355" t="s">
        <v>631</v>
      </c>
      <c r="CH6054" s="356">
        <v>115000</v>
      </c>
      <c r="CI6054" s="357">
        <v>45658</v>
      </c>
    </row>
    <row r="6055" spans="79:87">
      <c r="CA6055" s="351">
        <v>6052</v>
      </c>
      <c r="CB6055" s="358"/>
      <c r="CC6055" s="360" t="s">
        <v>9677</v>
      </c>
      <c r="CD6055" s="353" t="s">
        <v>9678</v>
      </c>
      <c r="CE6055" s="360"/>
      <c r="CF6055" s="354" t="s">
        <v>2109</v>
      </c>
      <c r="CG6055" s="355" t="s">
        <v>631</v>
      </c>
      <c r="CH6055" s="356">
        <v>172500</v>
      </c>
      <c r="CI6055" s="357">
        <v>45717</v>
      </c>
    </row>
    <row r="6056" spans="79:87">
      <c r="CA6056" s="351">
        <v>6053</v>
      </c>
      <c r="CB6056" s="358"/>
      <c r="CC6056" s="360" t="s">
        <v>9679</v>
      </c>
      <c r="CD6056" s="353" t="s">
        <v>9680</v>
      </c>
      <c r="CE6056" s="360"/>
      <c r="CF6056" s="354" t="s">
        <v>2109</v>
      </c>
      <c r="CG6056" s="355" t="s">
        <v>631</v>
      </c>
      <c r="CH6056" s="356">
        <v>172500</v>
      </c>
      <c r="CI6056" s="357">
        <v>45717</v>
      </c>
    </row>
    <row r="6057" spans="79:87">
      <c r="CA6057" s="351">
        <v>6054</v>
      </c>
      <c r="CB6057" s="358"/>
      <c r="CC6057" s="360" t="s">
        <v>9677</v>
      </c>
      <c r="CD6057" s="353" t="s">
        <v>9678</v>
      </c>
      <c r="CE6057" s="360"/>
      <c r="CF6057" s="354" t="s">
        <v>6875</v>
      </c>
      <c r="CG6057" s="355" t="s">
        <v>791</v>
      </c>
      <c r="CH6057" s="356">
        <v>27580</v>
      </c>
      <c r="CI6057" s="357">
        <v>45717</v>
      </c>
    </row>
    <row r="6058" spans="79:87">
      <c r="CA6058" s="351">
        <v>6055</v>
      </c>
      <c r="CB6058" s="358"/>
      <c r="CC6058" s="360" t="s">
        <v>9681</v>
      </c>
      <c r="CD6058" s="353" t="s">
        <v>9682</v>
      </c>
      <c r="CE6058" s="360"/>
      <c r="CF6058" s="354" t="s">
        <v>6875</v>
      </c>
      <c r="CG6058" s="355" t="s">
        <v>791</v>
      </c>
      <c r="CH6058" s="356">
        <v>27580</v>
      </c>
      <c r="CI6058" s="357">
        <v>45717</v>
      </c>
    </row>
    <row r="6059" spans="79:87">
      <c r="CA6059" s="351">
        <v>6056</v>
      </c>
      <c r="CB6059" s="358"/>
      <c r="CC6059" s="360" t="s">
        <v>9670</v>
      </c>
      <c r="CD6059" s="353" t="s">
        <v>9671</v>
      </c>
      <c r="CE6059" s="360"/>
      <c r="CF6059" s="354" t="s">
        <v>2312</v>
      </c>
      <c r="CG6059" s="355" t="s">
        <v>638</v>
      </c>
      <c r="CH6059" s="356">
        <v>36000</v>
      </c>
      <c r="CI6059" s="357">
        <v>45717</v>
      </c>
    </row>
    <row r="6060" spans="79:87">
      <c r="CA6060" s="351">
        <v>6057</v>
      </c>
      <c r="CB6060" s="358"/>
      <c r="CC6060" s="360" t="s">
        <v>9683</v>
      </c>
      <c r="CD6060" s="353" t="s">
        <v>9684</v>
      </c>
      <c r="CE6060" s="360"/>
      <c r="CF6060" s="354" t="s">
        <v>4446</v>
      </c>
      <c r="CG6060" s="355" t="s">
        <v>720</v>
      </c>
      <c r="CH6060" s="356">
        <v>585000</v>
      </c>
      <c r="CI6060" s="357">
        <v>45717</v>
      </c>
    </row>
    <row r="6061" spans="79:87">
      <c r="CA6061" s="351">
        <v>6058</v>
      </c>
      <c r="CB6061" s="358"/>
      <c r="CC6061" s="360" t="s">
        <v>9655</v>
      </c>
      <c r="CD6061" s="353" t="s">
        <v>9656</v>
      </c>
      <c r="CE6061" s="360"/>
      <c r="CF6061" s="354" t="s">
        <v>2869</v>
      </c>
      <c r="CG6061" s="355" t="s">
        <v>668</v>
      </c>
      <c r="CH6061" s="356">
        <v>382200</v>
      </c>
      <c r="CI6061" s="357">
        <v>45717</v>
      </c>
    </row>
    <row r="6062" spans="79:87">
      <c r="CA6062" s="351">
        <v>6059</v>
      </c>
      <c r="CB6062" s="358"/>
      <c r="CC6062" s="360" t="s">
        <v>9655</v>
      </c>
      <c r="CD6062" s="353" t="s">
        <v>9656</v>
      </c>
      <c r="CE6062" s="360"/>
      <c r="CF6062" s="354" t="s">
        <v>4008</v>
      </c>
      <c r="CG6062" s="355" t="s">
        <v>746</v>
      </c>
      <c r="CH6062" s="356">
        <v>153600</v>
      </c>
      <c r="CI6062" s="357">
        <v>45689</v>
      </c>
    </row>
    <row r="6063" spans="79:87">
      <c r="CA6063" s="351">
        <v>6060</v>
      </c>
      <c r="CB6063" s="358"/>
      <c r="CC6063" s="360" t="s">
        <v>9648</v>
      </c>
      <c r="CD6063" s="353" t="s">
        <v>9649</v>
      </c>
      <c r="CE6063" s="360"/>
      <c r="CF6063" s="354" t="s">
        <v>2109</v>
      </c>
      <c r="CG6063" s="355" t="s">
        <v>631</v>
      </c>
      <c r="CH6063" s="356">
        <v>115000</v>
      </c>
      <c r="CI6063" s="357">
        <v>45658</v>
      </c>
    </row>
    <row r="6064" spans="79:87">
      <c r="CA6064" s="351">
        <v>6061</v>
      </c>
      <c r="CB6064" s="358"/>
      <c r="CC6064" s="360" t="s">
        <v>9685</v>
      </c>
      <c r="CD6064" s="353" t="s">
        <v>9686</v>
      </c>
      <c r="CE6064" s="360"/>
      <c r="CF6064" s="354" t="s">
        <v>2109</v>
      </c>
      <c r="CG6064" s="355" t="s">
        <v>631</v>
      </c>
      <c r="CH6064" s="356">
        <v>172500</v>
      </c>
      <c r="CI6064" s="357">
        <v>45717</v>
      </c>
    </row>
    <row r="6065" spans="79:87">
      <c r="CA6065" s="351">
        <v>6062</v>
      </c>
      <c r="CB6065" s="358"/>
      <c r="CC6065" s="360" t="s">
        <v>9655</v>
      </c>
      <c r="CD6065" s="353" t="s">
        <v>9656</v>
      </c>
      <c r="CE6065" s="360"/>
      <c r="CF6065" s="354" t="s">
        <v>2864</v>
      </c>
      <c r="CG6065" s="355" t="s">
        <v>640</v>
      </c>
      <c r="CH6065" s="356">
        <v>217200</v>
      </c>
      <c r="CI6065" s="357">
        <v>45717</v>
      </c>
    </row>
    <row r="6066" spans="79:87">
      <c r="CA6066" s="351">
        <v>6063</v>
      </c>
      <c r="CB6066" s="358"/>
      <c r="CC6066" s="360" t="s">
        <v>9660</v>
      </c>
      <c r="CD6066" s="353" t="s">
        <v>9661</v>
      </c>
      <c r="CE6066" s="360"/>
      <c r="CF6066" s="354" t="s">
        <v>2325</v>
      </c>
      <c r="CG6066" s="355" t="s">
        <v>661</v>
      </c>
      <c r="CH6066" s="356">
        <v>95670</v>
      </c>
      <c r="CI6066" s="357">
        <v>45717</v>
      </c>
    </row>
    <row r="6067" spans="79:87">
      <c r="CA6067" s="351">
        <v>6064</v>
      </c>
      <c r="CB6067" s="358"/>
      <c r="CC6067" s="360" t="s">
        <v>9657</v>
      </c>
      <c r="CD6067" s="353" t="s">
        <v>4082</v>
      </c>
      <c r="CE6067" s="360"/>
      <c r="CF6067" s="354" t="s">
        <v>2679</v>
      </c>
      <c r="CG6067" s="355" t="s">
        <v>627</v>
      </c>
      <c r="CH6067" s="356">
        <v>103000</v>
      </c>
      <c r="CI6067" s="357">
        <v>45717</v>
      </c>
    </row>
    <row r="6068" spans="79:87">
      <c r="CA6068" s="351">
        <v>6065</v>
      </c>
      <c r="CB6068" s="358"/>
      <c r="CC6068" s="360" t="s">
        <v>9687</v>
      </c>
      <c r="CD6068" s="353" t="s">
        <v>9688</v>
      </c>
      <c r="CE6068" s="360"/>
      <c r="CF6068" s="354" t="s">
        <v>2109</v>
      </c>
      <c r="CG6068" s="355" t="s">
        <v>631</v>
      </c>
      <c r="CH6068" s="356">
        <v>172500</v>
      </c>
      <c r="CI6068" s="357">
        <v>45717</v>
      </c>
    </row>
    <row r="6069" spans="79:87">
      <c r="CA6069" s="351">
        <v>6066</v>
      </c>
      <c r="CB6069" s="358"/>
      <c r="CC6069" s="360" t="s">
        <v>9657</v>
      </c>
      <c r="CD6069" s="353" t="s">
        <v>4082</v>
      </c>
      <c r="CE6069" s="360"/>
      <c r="CF6069" s="354" t="s">
        <v>3976</v>
      </c>
      <c r="CG6069" s="355" t="s">
        <v>654</v>
      </c>
      <c r="CH6069" s="356">
        <v>103000</v>
      </c>
      <c r="CI6069" s="357">
        <v>45717</v>
      </c>
    </row>
    <row r="6070" spans="79:87">
      <c r="CA6070" s="351">
        <v>6067</v>
      </c>
      <c r="CB6070" s="358"/>
      <c r="CC6070" s="360" t="s">
        <v>3690</v>
      </c>
      <c r="CD6070" s="353" t="s">
        <v>3691</v>
      </c>
      <c r="CE6070" s="360"/>
      <c r="CF6070" s="354" t="s">
        <v>2215</v>
      </c>
      <c r="CG6070" s="355" t="s">
        <v>683</v>
      </c>
      <c r="CH6070" s="356">
        <v>213000</v>
      </c>
      <c r="CI6070" s="357">
        <v>45717</v>
      </c>
    </row>
    <row r="6071" spans="79:87">
      <c r="CA6071" s="351">
        <v>6068</v>
      </c>
      <c r="CB6071" s="358"/>
      <c r="CC6071" s="360" t="s">
        <v>9625</v>
      </c>
      <c r="CD6071" s="353" t="s">
        <v>4106</v>
      </c>
      <c r="CE6071" s="360"/>
      <c r="CF6071" s="354" t="s">
        <v>6315</v>
      </c>
      <c r="CG6071" s="355" t="s">
        <v>692</v>
      </c>
      <c r="CH6071" s="356">
        <v>56250</v>
      </c>
      <c r="CI6071" s="357">
        <v>45689</v>
      </c>
    </row>
    <row r="6072" spans="79:87">
      <c r="CA6072" s="351">
        <v>6069</v>
      </c>
      <c r="CB6072" s="358"/>
      <c r="CC6072" s="360" t="s">
        <v>9625</v>
      </c>
      <c r="CD6072" s="353" t="s">
        <v>4106</v>
      </c>
      <c r="CE6072" s="360"/>
      <c r="CF6072" s="354" t="s">
        <v>7950</v>
      </c>
      <c r="CG6072" s="355" t="s">
        <v>695</v>
      </c>
      <c r="CH6072" s="356">
        <v>267600</v>
      </c>
      <c r="CI6072" s="357">
        <v>45658</v>
      </c>
    </row>
    <row r="6073" spans="79:87">
      <c r="CA6073" s="351">
        <v>6070</v>
      </c>
      <c r="CB6073" s="358"/>
      <c r="CC6073" s="360" t="s">
        <v>3690</v>
      </c>
      <c r="CD6073" s="353" t="s">
        <v>3691</v>
      </c>
      <c r="CE6073" s="360"/>
      <c r="CF6073" s="354" t="s">
        <v>2123</v>
      </c>
      <c r="CG6073" s="355" t="s">
        <v>716</v>
      </c>
      <c r="CH6073" s="356">
        <v>243000</v>
      </c>
      <c r="CI6073" s="357">
        <v>45717</v>
      </c>
    </row>
    <row r="6074" spans="79:87">
      <c r="CA6074" s="351">
        <v>6071</v>
      </c>
      <c r="CB6074" s="358"/>
      <c r="CC6074" s="360" t="s">
        <v>9651</v>
      </c>
      <c r="CD6074" s="353" t="s">
        <v>9652</v>
      </c>
      <c r="CE6074" s="360"/>
      <c r="CF6074" s="354" t="s">
        <v>9689</v>
      </c>
      <c r="CG6074" s="355" t="s">
        <v>792</v>
      </c>
      <c r="CH6074" s="356">
        <v>128520</v>
      </c>
      <c r="CI6074" s="357">
        <v>45717</v>
      </c>
    </row>
    <row r="6075" spans="79:87">
      <c r="CA6075" s="351">
        <v>6072</v>
      </c>
      <c r="CB6075" s="358"/>
      <c r="CC6075" s="360" t="s">
        <v>9660</v>
      </c>
      <c r="CD6075" s="353" t="s">
        <v>9661</v>
      </c>
      <c r="CE6075" s="360"/>
      <c r="CF6075" s="354" t="s">
        <v>2682</v>
      </c>
      <c r="CG6075" s="355" t="s">
        <v>643</v>
      </c>
      <c r="CH6075" s="356">
        <v>95160</v>
      </c>
      <c r="CI6075" s="357">
        <v>45717</v>
      </c>
    </row>
    <row r="6076" spans="79:87">
      <c r="CA6076" s="351">
        <v>6073</v>
      </c>
      <c r="CB6076" s="358"/>
      <c r="CC6076" s="360" t="s">
        <v>9660</v>
      </c>
      <c r="CD6076" s="353" t="s">
        <v>9661</v>
      </c>
      <c r="CE6076" s="360"/>
      <c r="CF6076" s="354" t="s">
        <v>2682</v>
      </c>
      <c r="CG6076" s="355" t="s">
        <v>643</v>
      </c>
      <c r="CH6076" s="356">
        <v>95160</v>
      </c>
      <c r="CI6076" s="357">
        <v>45717</v>
      </c>
    </row>
    <row r="6077" spans="79:87">
      <c r="CA6077" s="351">
        <v>6074</v>
      </c>
      <c r="CB6077" s="358"/>
      <c r="CC6077" s="360" t="s">
        <v>3690</v>
      </c>
      <c r="CD6077" s="353" t="s">
        <v>3691</v>
      </c>
      <c r="CE6077" s="360"/>
      <c r="CF6077" s="354" t="s">
        <v>2051</v>
      </c>
      <c r="CG6077" s="355" t="s">
        <v>2052</v>
      </c>
      <c r="CH6077" s="356">
        <v>104200</v>
      </c>
      <c r="CI6077" s="357">
        <v>45717</v>
      </c>
    </row>
    <row r="6078" spans="79:87">
      <c r="CA6078" s="351">
        <v>6075</v>
      </c>
      <c r="CB6078" s="358"/>
      <c r="CC6078" s="360" t="s">
        <v>9660</v>
      </c>
      <c r="CD6078" s="353" t="s">
        <v>9661</v>
      </c>
      <c r="CE6078" s="360"/>
      <c r="CF6078" s="354" t="s">
        <v>2864</v>
      </c>
      <c r="CG6078" s="355" t="s">
        <v>640</v>
      </c>
      <c r="CH6078" s="356">
        <v>43440</v>
      </c>
      <c r="CI6078" s="357">
        <v>45717</v>
      </c>
    </row>
    <row r="6079" spans="79:87">
      <c r="CA6079" s="351">
        <v>6076</v>
      </c>
      <c r="CB6079" s="358"/>
      <c r="CC6079" s="360" t="s">
        <v>9625</v>
      </c>
      <c r="CD6079" s="353" t="s">
        <v>4106</v>
      </c>
      <c r="CE6079" s="360"/>
      <c r="CF6079" s="354" t="s">
        <v>2305</v>
      </c>
      <c r="CG6079" s="355" t="s">
        <v>639</v>
      </c>
      <c r="CH6079" s="356">
        <v>108750</v>
      </c>
      <c r="CI6079" s="357">
        <v>45717</v>
      </c>
    </row>
    <row r="6080" spans="79:87">
      <c r="CA6080" s="351">
        <v>6077</v>
      </c>
      <c r="CB6080" s="358"/>
      <c r="CC6080" s="360" t="s">
        <v>9658</v>
      </c>
      <c r="CD6080" s="353" t="s">
        <v>9659</v>
      </c>
      <c r="CE6080" s="360"/>
      <c r="CF6080" s="354" t="s">
        <v>2312</v>
      </c>
      <c r="CG6080" s="355" t="s">
        <v>638</v>
      </c>
      <c r="CH6080" s="356">
        <v>180000</v>
      </c>
      <c r="CI6080" s="357">
        <v>45689</v>
      </c>
    </row>
    <row r="6081" spans="79:87">
      <c r="CA6081" s="351">
        <v>6078</v>
      </c>
      <c r="CB6081" s="358"/>
      <c r="CC6081" s="360" t="s">
        <v>9690</v>
      </c>
      <c r="CD6081" s="353" t="s">
        <v>9691</v>
      </c>
      <c r="CE6081" s="360"/>
      <c r="CF6081" s="354" t="s">
        <v>4446</v>
      </c>
      <c r="CG6081" s="355" t="s">
        <v>720</v>
      </c>
      <c r="CH6081" s="356">
        <v>585000</v>
      </c>
      <c r="CI6081" s="357">
        <v>45658</v>
      </c>
    </row>
    <row r="6082" spans="79:87">
      <c r="CA6082" s="351">
        <v>6079</v>
      </c>
      <c r="CB6082" s="358"/>
      <c r="CC6082" s="360" t="s">
        <v>3690</v>
      </c>
      <c r="CD6082" s="353" t="s">
        <v>3691</v>
      </c>
      <c r="CE6082" s="360"/>
      <c r="CF6082" s="354" t="s">
        <v>8367</v>
      </c>
      <c r="CG6082" s="355" t="s">
        <v>816</v>
      </c>
      <c r="CH6082" s="356">
        <v>42240</v>
      </c>
      <c r="CI6082" s="357">
        <v>45717</v>
      </c>
    </row>
    <row r="6083" spans="79:87">
      <c r="CA6083" s="351">
        <v>6080</v>
      </c>
      <c r="CB6083" s="358"/>
      <c r="CC6083" s="360" t="s">
        <v>9673</v>
      </c>
      <c r="CD6083" s="353" t="s">
        <v>9674</v>
      </c>
      <c r="CE6083" s="360"/>
      <c r="CF6083" s="354" t="s">
        <v>2147</v>
      </c>
      <c r="CG6083" s="355" t="s">
        <v>752</v>
      </c>
      <c r="CH6083" s="356">
        <v>88000</v>
      </c>
      <c r="CI6083" s="357">
        <v>45717</v>
      </c>
    </row>
    <row r="6084" spans="79:87">
      <c r="CA6084" s="351">
        <v>6081</v>
      </c>
      <c r="CB6084" s="358"/>
      <c r="CC6084" s="360" t="s">
        <v>1942</v>
      </c>
      <c r="CD6084" s="353" t="s">
        <v>7920</v>
      </c>
      <c r="CE6084" s="360"/>
      <c r="CF6084" s="354" t="s">
        <v>2329</v>
      </c>
      <c r="CG6084" s="355" t="s">
        <v>663</v>
      </c>
      <c r="CH6084" s="356">
        <v>456600</v>
      </c>
      <c r="CI6084" s="357">
        <v>45717</v>
      </c>
    </row>
    <row r="6085" spans="79:87">
      <c r="CA6085" s="351">
        <v>6082</v>
      </c>
      <c r="CB6085" s="358"/>
      <c r="CC6085" s="360" t="s">
        <v>3690</v>
      </c>
      <c r="CD6085" s="353" t="s">
        <v>3691</v>
      </c>
      <c r="CE6085" s="360"/>
      <c r="CF6085" s="354" t="s">
        <v>2869</v>
      </c>
      <c r="CG6085" s="355" t="s">
        <v>668</v>
      </c>
      <c r="CH6085" s="356">
        <v>382200</v>
      </c>
      <c r="CI6085" s="357">
        <v>45717</v>
      </c>
    </row>
    <row r="6086" spans="79:87">
      <c r="CA6086" s="351">
        <v>6083</v>
      </c>
      <c r="CB6086" s="358"/>
      <c r="CC6086" s="360" t="s">
        <v>9651</v>
      </c>
      <c r="CD6086" s="353" t="s">
        <v>9652</v>
      </c>
      <c r="CE6086" s="360"/>
      <c r="CF6086" s="354" t="s">
        <v>6764</v>
      </c>
      <c r="CG6086" s="355" t="s">
        <v>657</v>
      </c>
      <c r="CH6086" s="356">
        <v>56700</v>
      </c>
      <c r="CI6086" s="357">
        <v>45717</v>
      </c>
    </row>
    <row r="6087" spans="79:87">
      <c r="CA6087" s="351">
        <v>6084</v>
      </c>
      <c r="CB6087" s="358"/>
      <c r="CC6087" s="360" t="s">
        <v>9666</v>
      </c>
      <c r="CD6087" s="353" t="s">
        <v>9667</v>
      </c>
      <c r="CE6087" s="360"/>
      <c r="CF6087" s="354" t="s">
        <v>2330</v>
      </c>
      <c r="CG6087" s="355" t="s">
        <v>735</v>
      </c>
      <c r="CH6087" s="356">
        <v>20040</v>
      </c>
      <c r="CI6087" s="357">
        <v>45717</v>
      </c>
    </row>
    <row r="6088" spans="79:87">
      <c r="CA6088" s="351">
        <v>6085</v>
      </c>
      <c r="CB6088" s="358"/>
      <c r="CC6088" s="360" t="s">
        <v>9666</v>
      </c>
      <c r="CD6088" s="353" t="s">
        <v>9667</v>
      </c>
      <c r="CE6088" s="360"/>
      <c r="CF6088" s="354" t="s">
        <v>2347</v>
      </c>
      <c r="CG6088" s="355" t="s">
        <v>737</v>
      </c>
      <c r="CH6088" s="356">
        <v>39900</v>
      </c>
      <c r="CI6088" s="357">
        <v>45717</v>
      </c>
    </row>
    <row r="6089" spans="79:87">
      <c r="CA6089" s="351">
        <v>6086</v>
      </c>
      <c r="CB6089" s="358"/>
      <c r="CC6089" s="360" t="s">
        <v>9660</v>
      </c>
      <c r="CD6089" s="353" t="s">
        <v>9661</v>
      </c>
      <c r="CE6089" s="360"/>
      <c r="CF6089" s="354" t="s">
        <v>2347</v>
      </c>
      <c r="CG6089" s="355" t="s">
        <v>737</v>
      </c>
      <c r="CH6089" s="356">
        <v>39900</v>
      </c>
      <c r="CI6089" s="357">
        <v>45689</v>
      </c>
    </row>
    <row r="6090" spans="79:87">
      <c r="CA6090" s="351">
        <v>6087</v>
      </c>
      <c r="CB6090" s="358"/>
      <c r="CC6090" s="360" t="s">
        <v>9666</v>
      </c>
      <c r="CD6090" s="353" t="s">
        <v>9667</v>
      </c>
      <c r="CE6090" s="360"/>
      <c r="CF6090" s="354" t="s">
        <v>2348</v>
      </c>
      <c r="CG6090" s="355" t="s">
        <v>736</v>
      </c>
      <c r="CH6090" s="356">
        <v>20040</v>
      </c>
      <c r="CI6090" s="357">
        <v>45658</v>
      </c>
    </row>
    <row r="6091" spans="79:87">
      <c r="CA6091" s="351">
        <v>6088</v>
      </c>
      <c r="CB6091" s="358"/>
      <c r="CC6091" s="360" t="s">
        <v>9660</v>
      </c>
      <c r="CD6091" s="353" t="s">
        <v>9661</v>
      </c>
      <c r="CE6091" s="360"/>
      <c r="CF6091" s="354" t="s">
        <v>2682</v>
      </c>
      <c r="CG6091" s="355" t="s">
        <v>643</v>
      </c>
      <c r="CH6091" s="356">
        <v>95160</v>
      </c>
      <c r="CI6091" s="357">
        <v>45717</v>
      </c>
    </row>
    <row r="6092" spans="79:87">
      <c r="CA6092" s="351">
        <v>6089</v>
      </c>
      <c r="CB6092" s="358"/>
      <c r="CC6092" s="360" t="s">
        <v>9655</v>
      </c>
      <c r="CD6092" s="353" t="s">
        <v>9656</v>
      </c>
      <c r="CE6092" s="360"/>
      <c r="CF6092" s="354" t="s">
        <v>2679</v>
      </c>
      <c r="CG6092" s="355" t="s">
        <v>627</v>
      </c>
      <c r="CH6092" s="356">
        <v>257500</v>
      </c>
      <c r="CI6092" s="357">
        <v>45717</v>
      </c>
    </row>
    <row r="6093" spans="79:87">
      <c r="CA6093" s="351">
        <v>6090</v>
      </c>
      <c r="CB6093" s="358"/>
      <c r="CC6093" s="360" t="s">
        <v>9648</v>
      </c>
      <c r="CD6093" s="353" t="s">
        <v>9649</v>
      </c>
      <c r="CE6093" s="360"/>
      <c r="CF6093" s="354" t="s">
        <v>2109</v>
      </c>
      <c r="CG6093" s="355" t="s">
        <v>631</v>
      </c>
      <c r="CH6093" s="356">
        <v>287500</v>
      </c>
      <c r="CI6093" s="357">
        <v>45717</v>
      </c>
    </row>
    <row r="6094" spans="79:87">
      <c r="CA6094" s="351">
        <v>6091</v>
      </c>
      <c r="CB6094" s="358"/>
      <c r="CC6094" s="360" t="s">
        <v>9687</v>
      </c>
      <c r="CD6094" s="353" t="s">
        <v>9688</v>
      </c>
      <c r="CE6094" s="360"/>
      <c r="CF6094" s="354" t="s">
        <v>2109</v>
      </c>
      <c r="CG6094" s="355" t="s">
        <v>631</v>
      </c>
      <c r="CH6094" s="356">
        <v>115000</v>
      </c>
      <c r="CI6094" s="357">
        <v>45717</v>
      </c>
    </row>
    <row r="6095" spans="79:87">
      <c r="CA6095" s="351">
        <v>6092</v>
      </c>
      <c r="CB6095" s="358"/>
      <c r="CC6095" s="360" t="s">
        <v>9625</v>
      </c>
      <c r="CD6095" s="353" t="s">
        <v>4106</v>
      </c>
      <c r="CE6095" s="360"/>
      <c r="CF6095" s="354" t="s">
        <v>2770</v>
      </c>
      <c r="CG6095" s="355" t="s">
        <v>636</v>
      </c>
      <c r="CH6095" s="356">
        <v>58320</v>
      </c>
      <c r="CI6095" s="357">
        <v>45717</v>
      </c>
    </row>
    <row r="6096" spans="79:87">
      <c r="CA6096" s="351">
        <v>6093</v>
      </c>
      <c r="CB6096" s="358"/>
      <c r="CC6096" s="360" t="s">
        <v>9660</v>
      </c>
      <c r="CD6096" s="353" t="s">
        <v>9661</v>
      </c>
      <c r="CE6096" s="360"/>
      <c r="CF6096" s="354" t="s">
        <v>2305</v>
      </c>
      <c r="CG6096" s="355" t="s">
        <v>639</v>
      </c>
      <c r="CH6096" s="356">
        <v>43500</v>
      </c>
      <c r="CI6096" s="357">
        <v>45717</v>
      </c>
    </row>
    <row r="6097" spans="79:87">
      <c r="CA6097" s="351">
        <v>6094</v>
      </c>
      <c r="CB6097" s="358"/>
      <c r="CC6097" s="360" t="s">
        <v>9660</v>
      </c>
      <c r="CD6097" s="353" t="s">
        <v>9661</v>
      </c>
      <c r="CE6097" s="360"/>
      <c r="CF6097" s="354" t="s">
        <v>2312</v>
      </c>
      <c r="CG6097" s="355" t="s">
        <v>638</v>
      </c>
      <c r="CH6097" s="356">
        <v>54000</v>
      </c>
      <c r="CI6097" s="357">
        <v>45717</v>
      </c>
    </row>
    <row r="6098" spans="79:87">
      <c r="CA6098" s="351">
        <v>6095</v>
      </c>
      <c r="CB6098" s="358"/>
      <c r="CC6098" s="360" t="s">
        <v>9625</v>
      </c>
      <c r="CD6098" s="353" t="s">
        <v>4106</v>
      </c>
      <c r="CE6098" s="360"/>
      <c r="CF6098" s="354" t="s">
        <v>2855</v>
      </c>
      <c r="CG6098" s="355" t="s">
        <v>707</v>
      </c>
      <c r="CH6098" s="356">
        <v>302700</v>
      </c>
      <c r="CI6098" s="357">
        <v>45689</v>
      </c>
    </row>
    <row r="6099" spans="79:87">
      <c r="CA6099" s="351">
        <v>6096</v>
      </c>
      <c r="CB6099" s="358"/>
      <c r="CC6099" s="360" t="s">
        <v>9625</v>
      </c>
      <c r="CD6099" s="353" t="s">
        <v>4106</v>
      </c>
      <c r="CE6099" s="360"/>
      <c r="CF6099" s="354" t="s">
        <v>3773</v>
      </c>
      <c r="CG6099" s="355" t="s">
        <v>734</v>
      </c>
      <c r="CH6099" s="356">
        <v>202500</v>
      </c>
      <c r="CI6099" s="357">
        <v>45658</v>
      </c>
    </row>
    <row r="6100" spans="79:87">
      <c r="CA6100" s="351">
        <v>6097</v>
      </c>
      <c r="CB6100" s="358"/>
      <c r="CC6100" s="360" t="s">
        <v>9660</v>
      </c>
      <c r="CD6100" s="353" t="s">
        <v>9661</v>
      </c>
      <c r="CE6100" s="360"/>
      <c r="CF6100" s="354" t="s">
        <v>2325</v>
      </c>
      <c r="CG6100" s="355" t="s">
        <v>661</v>
      </c>
      <c r="CH6100" s="356">
        <v>63780</v>
      </c>
      <c r="CI6100" s="357">
        <v>45717</v>
      </c>
    </row>
    <row r="6101" spans="79:87">
      <c r="CA6101" s="351">
        <v>6098</v>
      </c>
      <c r="CB6101" s="358"/>
      <c r="CC6101" s="360" t="s">
        <v>9655</v>
      </c>
      <c r="CD6101" s="353" t="s">
        <v>9656</v>
      </c>
      <c r="CE6101" s="360"/>
      <c r="CF6101" s="354" t="s">
        <v>2869</v>
      </c>
      <c r="CG6101" s="355" t="s">
        <v>668</v>
      </c>
      <c r="CH6101" s="356">
        <v>191100</v>
      </c>
      <c r="CI6101" s="357">
        <v>45717</v>
      </c>
    </row>
    <row r="6102" spans="79:87">
      <c r="CA6102" s="351">
        <v>6099</v>
      </c>
      <c r="CB6102" s="358"/>
      <c r="CC6102" s="360" t="s">
        <v>9660</v>
      </c>
      <c r="CD6102" s="353" t="s">
        <v>9661</v>
      </c>
      <c r="CE6102" s="360"/>
      <c r="CF6102" s="354" t="s">
        <v>9692</v>
      </c>
      <c r="CG6102" s="355" t="s">
        <v>782</v>
      </c>
      <c r="CH6102" s="356">
        <v>0</v>
      </c>
      <c r="CI6102" s="357">
        <v>45717</v>
      </c>
    </row>
    <row r="6103" spans="79:87">
      <c r="CA6103" s="351">
        <v>6100</v>
      </c>
      <c r="CB6103" s="358"/>
      <c r="CC6103" s="360" t="s">
        <v>9660</v>
      </c>
      <c r="CD6103" s="353" t="s">
        <v>9661</v>
      </c>
      <c r="CE6103" s="360"/>
      <c r="CF6103" s="354" t="s">
        <v>9693</v>
      </c>
      <c r="CG6103" s="355" t="s">
        <v>782</v>
      </c>
      <c r="CH6103" s="356">
        <v>0</v>
      </c>
      <c r="CI6103" s="357">
        <v>45717</v>
      </c>
    </row>
    <row r="6104" spans="79:87">
      <c r="CA6104" s="351">
        <v>6101</v>
      </c>
      <c r="CB6104" s="358"/>
      <c r="CC6104" s="360" t="s">
        <v>1899</v>
      </c>
      <c r="CD6104" s="353" t="s">
        <v>5868</v>
      </c>
      <c r="CE6104" s="360"/>
      <c r="CF6104" s="354" t="s">
        <v>2732</v>
      </c>
      <c r="CG6104" s="355" t="s">
        <v>802</v>
      </c>
      <c r="CH6104" s="356">
        <v>551000</v>
      </c>
      <c r="CI6104" s="357">
        <v>45717</v>
      </c>
    </row>
    <row r="6105" spans="79:87">
      <c r="CA6105" s="351">
        <v>6102</v>
      </c>
      <c r="CB6105" s="358"/>
      <c r="CC6105" s="360" t="s">
        <v>9662</v>
      </c>
      <c r="CD6105" s="353" t="s">
        <v>9663</v>
      </c>
      <c r="CE6105" s="360"/>
      <c r="CF6105" s="354" t="s">
        <v>2567</v>
      </c>
      <c r="CG6105" s="355" t="s">
        <v>714</v>
      </c>
      <c r="CH6105" s="356">
        <v>32100</v>
      </c>
      <c r="CI6105" s="357">
        <v>45717</v>
      </c>
    </row>
    <row r="6106" spans="79:87">
      <c r="CA6106" s="351">
        <v>6103</v>
      </c>
      <c r="CB6106" s="358"/>
      <c r="CC6106" s="360" t="s">
        <v>1899</v>
      </c>
      <c r="CD6106" s="353" t="s">
        <v>5868</v>
      </c>
      <c r="CE6106" s="360"/>
      <c r="CF6106" s="354" t="s">
        <v>9669</v>
      </c>
      <c r="CG6106" s="355" t="s">
        <v>790</v>
      </c>
      <c r="CH6106" s="356">
        <v>18410</v>
      </c>
      <c r="CI6106" s="357">
        <v>45717</v>
      </c>
    </row>
    <row r="6107" spans="79:87">
      <c r="CA6107" s="351">
        <v>6104</v>
      </c>
      <c r="CB6107" s="358"/>
      <c r="CC6107" s="360" t="s">
        <v>9666</v>
      </c>
      <c r="CD6107" s="353" t="s">
        <v>9667</v>
      </c>
      <c r="CE6107" s="360"/>
      <c r="CF6107" s="354" t="s">
        <v>2300</v>
      </c>
      <c r="CG6107" s="355" t="s">
        <v>641</v>
      </c>
      <c r="CH6107" s="356">
        <v>43830</v>
      </c>
      <c r="CI6107" s="357">
        <v>45689</v>
      </c>
    </row>
    <row r="6108" spans="79:87">
      <c r="CA6108" s="351">
        <v>6105</v>
      </c>
      <c r="CB6108" s="358"/>
      <c r="CC6108" s="360" t="s">
        <v>9666</v>
      </c>
      <c r="CD6108" s="353" t="s">
        <v>9667</v>
      </c>
      <c r="CE6108" s="360"/>
      <c r="CF6108" s="354" t="s">
        <v>2864</v>
      </c>
      <c r="CG6108" s="355" t="s">
        <v>640</v>
      </c>
      <c r="CH6108" s="356">
        <v>54300</v>
      </c>
      <c r="CI6108" s="357">
        <v>45658</v>
      </c>
    </row>
    <row r="6109" spans="79:87">
      <c r="CA6109" s="351">
        <v>6106</v>
      </c>
      <c r="CB6109" s="358"/>
      <c r="CC6109" s="360" t="s">
        <v>9660</v>
      </c>
      <c r="CD6109" s="353" t="s">
        <v>9661</v>
      </c>
      <c r="CE6109" s="360"/>
      <c r="CF6109" s="354" t="s">
        <v>2864</v>
      </c>
      <c r="CG6109" s="355" t="s">
        <v>640</v>
      </c>
      <c r="CH6109" s="356">
        <v>32580</v>
      </c>
      <c r="CI6109" s="357">
        <v>45717</v>
      </c>
    </row>
    <row r="6110" spans="79:87">
      <c r="CA6110" s="351">
        <v>6107</v>
      </c>
      <c r="CB6110" s="358"/>
      <c r="CC6110" s="360" t="s">
        <v>9673</v>
      </c>
      <c r="CD6110" s="353" t="s">
        <v>9674</v>
      </c>
      <c r="CE6110" s="360"/>
      <c r="CF6110" s="354" t="s">
        <v>2147</v>
      </c>
      <c r="CG6110" s="355" t="s">
        <v>752</v>
      </c>
      <c r="CH6110" s="356">
        <v>88000</v>
      </c>
      <c r="CI6110" s="357">
        <v>45717</v>
      </c>
    </row>
    <row r="6111" spans="79:87">
      <c r="CA6111" s="351">
        <v>6108</v>
      </c>
      <c r="CB6111" s="358"/>
      <c r="CC6111" s="360" t="s">
        <v>9657</v>
      </c>
      <c r="CD6111" s="353" t="s">
        <v>4082</v>
      </c>
      <c r="CE6111" s="360"/>
      <c r="CF6111" s="354" t="s">
        <v>3773</v>
      </c>
      <c r="CG6111" s="355" t="s">
        <v>734</v>
      </c>
      <c r="CH6111" s="356">
        <v>101250</v>
      </c>
      <c r="CI6111" s="357">
        <v>45717</v>
      </c>
    </row>
    <row r="6112" spans="79:87">
      <c r="CA6112" s="351">
        <v>6109</v>
      </c>
      <c r="CB6112" s="358"/>
      <c r="CC6112" s="360" t="s">
        <v>1942</v>
      </c>
      <c r="CD6112" s="353" t="s">
        <v>7920</v>
      </c>
      <c r="CE6112" s="360"/>
      <c r="CF6112" s="354" t="s">
        <v>2329</v>
      </c>
      <c r="CG6112" s="355" t="s">
        <v>663</v>
      </c>
      <c r="CH6112" s="356">
        <v>456600</v>
      </c>
      <c r="CI6112" s="357">
        <v>45717</v>
      </c>
    </row>
    <row r="6113" spans="79:87">
      <c r="CA6113" s="351">
        <v>6110</v>
      </c>
      <c r="CB6113" s="358"/>
      <c r="CC6113" s="360" t="s">
        <v>9662</v>
      </c>
      <c r="CD6113" s="353" t="s">
        <v>9663</v>
      </c>
      <c r="CE6113" s="360"/>
      <c r="CF6113" s="354" t="s">
        <v>6764</v>
      </c>
      <c r="CG6113" s="355" t="s">
        <v>657</v>
      </c>
      <c r="CH6113" s="356">
        <v>170100</v>
      </c>
      <c r="CI6113" s="357">
        <v>45717</v>
      </c>
    </row>
    <row r="6114" spans="79:87">
      <c r="CA6114" s="351">
        <v>6111</v>
      </c>
      <c r="CB6114" s="358"/>
      <c r="CC6114" s="360" t="s">
        <v>9660</v>
      </c>
      <c r="CD6114" s="353" t="s">
        <v>9661</v>
      </c>
      <c r="CE6114" s="360"/>
      <c r="CF6114" s="354" t="s">
        <v>2330</v>
      </c>
      <c r="CG6114" s="355" t="s">
        <v>735</v>
      </c>
      <c r="CH6114" s="356">
        <v>40080</v>
      </c>
      <c r="CI6114" s="357">
        <v>45717</v>
      </c>
    </row>
    <row r="6115" spans="79:87">
      <c r="CA6115" s="351">
        <v>6112</v>
      </c>
      <c r="CB6115" s="358"/>
      <c r="CC6115" s="360" t="s">
        <v>9657</v>
      </c>
      <c r="CD6115" s="353" t="s">
        <v>4082</v>
      </c>
      <c r="CE6115" s="360"/>
      <c r="CF6115" s="354" t="s">
        <v>2348</v>
      </c>
      <c r="CG6115" s="355" t="s">
        <v>736</v>
      </c>
      <c r="CH6115" s="356">
        <v>30060</v>
      </c>
      <c r="CI6115" s="357">
        <v>45717</v>
      </c>
    </row>
    <row r="6116" spans="79:87">
      <c r="CA6116" s="351">
        <v>6113</v>
      </c>
      <c r="CB6116" s="358"/>
      <c r="CC6116" s="360" t="s">
        <v>9660</v>
      </c>
      <c r="CD6116" s="353" t="s">
        <v>9661</v>
      </c>
      <c r="CE6116" s="360"/>
      <c r="CF6116" s="354" t="s">
        <v>2567</v>
      </c>
      <c r="CG6116" s="355" t="s">
        <v>714</v>
      </c>
      <c r="CH6116" s="356">
        <v>32100</v>
      </c>
      <c r="CI6116" s="357">
        <v>45689</v>
      </c>
    </row>
    <row r="6117" spans="79:87">
      <c r="CA6117" s="351">
        <v>6114</v>
      </c>
      <c r="CB6117" s="358"/>
      <c r="CC6117" s="360" t="s">
        <v>9694</v>
      </c>
      <c r="CD6117" s="353" t="s">
        <v>9695</v>
      </c>
      <c r="CE6117" s="360"/>
      <c r="CF6117" s="354" t="s">
        <v>9669</v>
      </c>
      <c r="CG6117" s="355" t="s">
        <v>790</v>
      </c>
      <c r="CH6117" s="356">
        <v>184100</v>
      </c>
      <c r="CI6117" s="357">
        <v>45658</v>
      </c>
    </row>
    <row r="6118" spans="79:87">
      <c r="CA6118" s="351">
        <v>6115</v>
      </c>
      <c r="CB6118" s="358"/>
      <c r="CC6118" s="360" t="s">
        <v>9660</v>
      </c>
      <c r="CD6118" s="353" t="s">
        <v>9661</v>
      </c>
      <c r="CE6118" s="360"/>
      <c r="CF6118" s="354" t="s">
        <v>2305</v>
      </c>
      <c r="CG6118" s="355" t="s">
        <v>639</v>
      </c>
      <c r="CH6118" s="356">
        <v>43500</v>
      </c>
      <c r="CI6118" s="357">
        <v>45717</v>
      </c>
    </row>
    <row r="6119" spans="79:87">
      <c r="CA6119" s="351">
        <v>6116</v>
      </c>
      <c r="CB6119" s="358"/>
      <c r="CC6119" s="360" t="s">
        <v>9660</v>
      </c>
      <c r="CD6119" s="353" t="s">
        <v>9661</v>
      </c>
      <c r="CE6119" s="360"/>
      <c r="CF6119" s="354" t="s">
        <v>2312</v>
      </c>
      <c r="CG6119" s="355" t="s">
        <v>638</v>
      </c>
      <c r="CH6119" s="356">
        <v>54000</v>
      </c>
      <c r="CI6119" s="357">
        <v>45717</v>
      </c>
    </row>
    <row r="6120" spans="79:87">
      <c r="CA6120" s="351">
        <v>6117</v>
      </c>
      <c r="CB6120" s="358"/>
      <c r="CC6120" s="360" t="s">
        <v>9662</v>
      </c>
      <c r="CD6120" s="353" t="s">
        <v>9663</v>
      </c>
      <c r="CE6120" s="360"/>
      <c r="CF6120" s="354" t="s">
        <v>4446</v>
      </c>
      <c r="CG6120" s="355" t="s">
        <v>720</v>
      </c>
      <c r="CH6120" s="356">
        <v>292500</v>
      </c>
      <c r="CI6120" s="357">
        <v>45717</v>
      </c>
    </row>
    <row r="6121" spans="79:87">
      <c r="CA6121" s="351">
        <v>6118</v>
      </c>
      <c r="CB6121" s="358"/>
      <c r="CC6121" s="360" t="s">
        <v>9673</v>
      </c>
      <c r="CD6121" s="353" t="s">
        <v>9674</v>
      </c>
      <c r="CE6121" s="360"/>
      <c r="CF6121" s="354" t="s">
        <v>2147</v>
      </c>
      <c r="CG6121" s="355" t="s">
        <v>752</v>
      </c>
      <c r="CH6121" s="356">
        <v>88000</v>
      </c>
      <c r="CI6121" s="357">
        <v>45717</v>
      </c>
    </row>
    <row r="6122" spans="79:87">
      <c r="CA6122" s="351">
        <v>6119</v>
      </c>
      <c r="CB6122" s="358"/>
      <c r="CC6122" s="360" t="s">
        <v>9660</v>
      </c>
      <c r="CD6122" s="353" t="s">
        <v>9661</v>
      </c>
      <c r="CE6122" s="360"/>
      <c r="CF6122" s="354" t="s">
        <v>2329</v>
      </c>
      <c r="CG6122" s="355" t="s">
        <v>663</v>
      </c>
      <c r="CH6122" s="356">
        <v>45660</v>
      </c>
      <c r="CI6122" s="357">
        <v>45717</v>
      </c>
    </row>
    <row r="6123" spans="79:87">
      <c r="CA6123" s="351">
        <v>6120</v>
      </c>
      <c r="CB6123" s="358"/>
      <c r="CC6123" s="360" t="s">
        <v>9660</v>
      </c>
      <c r="CD6123" s="353" t="s">
        <v>9661</v>
      </c>
      <c r="CE6123" s="360"/>
      <c r="CF6123" s="354" t="s">
        <v>2330</v>
      </c>
      <c r="CG6123" s="355" t="s">
        <v>735</v>
      </c>
      <c r="CH6123" s="356">
        <v>20040</v>
      </c>
      <c r="CI6123" s="357">
        <v>45717</v>
      </c>
    </row>
    <row r="6124" spans="79:87">
      <c r="CA6124" s="351">
        <v>6121</v>
      </c>
      <c r="CB6124" s="358"/>
      <c r="CC6124" s="360" t="s">
        <v>9648</v>
      </c>
      <c r="CD6124" s="353" t="s">
        <v>9649</v>
      </c>
      <c r="CE6124" s="360"/>
      <c r="CF6124" s="354" t="s">
        <v>2679</v>
      </c>
      <c r="CG6124" s="355" t="s">
        <v>627</v>
      </c>
      <c r="CH6124" s="356">
        <v>51500</v>
      </c>
      <c r="CI6124" s="357">
        <v>45717</v>
      </c>
    </row>
    <row r="6125" spans="79:87">
      <c r="CA6125" s="351">
        <v>6122</v>
      </c>
      <c r="CB6125" s="358"/>
      <c r="CC6125" s="360" t="s">
        <v>9648</v>
      </c>
      <c r="CD6125" s="353" t="s">
        <v>9649</v>
      </c>
      <c r="CE6125" s="360"/>
      <c r="CF6125" s="354" t="s">
        <v>2109</v>
      </c>
      <c r="CG6125" s="355" t="s">
        <v>631</v>
      </c>
      <c r="CH6125" s="356">
        <v>172500</v>
      </c>
      <c r="CI6125" s="357">
        <v>45689</v>
      </c>
    </row>
    <row r="6126" spans="79:87">
      <c r="CA6126" s="351">
        <v>6123</v>
      </c>
      <c r="CB6126" s="358"/>
      <c r="CC6126" s="360" t="s">
        <v>9685</v>
      </c>
      <c r="CD6126" s="353" t="s">
        <v>9686</v>
      </c>
      <c r="CE6126" s="360"/>
      <c r="CF6126" s="354" t="s">
        <v>2109</v>
      </c>
      <c r="CG6126" s="355" t="s">
        <v>631</v>
      </c>
      <c r="CH6126" s="356">
        <v>345000</v>
      </c>
      <c r="CI6126" s="357">
        <v>45658</v>
      </c>
    </row>
    <row r="6127" spans="79:87">
      <c r="CA6127" s="351">
        <v>6124</v>
      </c>
      <c r="CB6127" s="358"/>
      <c r="CC6127" s="360" t="s">
        <v>9660</v>
      </c>
      <c r="CD6127" s="353" t="s">
        <v>9661</v>
      </c>
      <c r="CE6127" s="360"/>
      <c r="CF6127" s="354" t="s">
        <v>2123</v>
      </c>
      <c r="CG6127" s="355" t="s">
        <v>716</v>
      </c>
      <c r="CH6127" s="356">
        <v>48600</v>
      </c>
      <c r="CI6127" s="357">
        <v>45717</v>
      </c>
    </row>
    <row r="6128" spans="79:87">
      <c r="CA6128" s="351">
        <v>6125</v>
      </c>
      <c r="CB6128" s="358"/>
      <c r="CC6128" s="360" t="s">
        <v>9655</v>
      </c>
      <c r="CD6128" s="353" t="s">
        <v>9656</v>
      </c>
      <c r="CE6128" s="360"/>
      <c r="CF6128" s="354" t="s">
        <v>2869</v>
      </c>
      <c r="CG6128" s="355" t="s">
        <v>668</v>
      </c>
      <c r="CH6128" s="356">
        <v>191100</v>
      </c>
      <c r="CI6128" s="357">
        <v>45717</v>
      </c>
    </row>
    <row r="6129" spans="79:87">
      <c r="CA6129" s="351">
        <v>6126</v>
      </c>
      <c r="CB6129" s="358"/>
      <c r="CC6129" s="360" t="s">
        <v>9660</v>
      </c>
      <c r="CD6129" s="353" t="s">
        <v>9661</v>
      </c>
      <c r="CE6129" s="360"/>
      <c r="CF6129" s="354" t="s">
        <v>2341</v>
      </c>
      <c r="CG6129" s="355" t="s">
        <v>738</v>
      </c>
      <c r="CH6129" s="356">
        <v>19950</v>
      </c>
      <c r="CI6129" s="357">
        <v>45717</v>
      </c>
    </row>
    <row r="6130" spans="79:87">
      <c r="CA6130" s="351">
        <v>6127</v>
      </c>
      <c r="CB6130" s="358"/>
      <c r="CC6130" s="360" t="s">
        <v>9655</v>
      </c>
      <c r="CD6130" s="353" t="s">
        <v>9656</v>
      </c>
      <c r="CE6130" s="360"/>
      <c r="CF6130" s="354" t="s">
        <v>4008</v>
      </c>
      <c r="CG6130" s="355" t="s">
        <v>746</v>
      </c>
      <c r="CH6130" s="356">
        <v>291840</v>
      </c>
      <c r="CI6130" s="357">
        <v>45717</v>
      </c>
    </row>
    <row r="6131" spans="79:87">
      <c r="CA6131" s="351">
        <v>6128</v>
      </c>
      <c r="CB6131" s="358"/>
      <c r="CC6131" s="360" t="s">
        <v>9679</v>
      </c>
      <c r="CD6131" s="353" t="s">
        <v>9680</v>
      </c>
      <c r="CE6131" s="360"/>
      <c r="CF6131" s="354" t="s">
        <v>2109</v>
      </c>
      <c r="CG6131" s="355" t="s">
        <v>631</v>
      </c>
      <c r="CH6131" s="356">
        <v>172500</v>
      </c>
      <c r="CI6131" s="357">
        <v>45717</v>
      </c>
    </row>
    <row r="6132" spans="79:87">
      <c r="CA6132" s="351">
        <v>6129</v>
      </c>
      <c r="CB6132" s="358"/>
      <c r="CC6132" s="360" t="s">
        <v>9696</v>
      </c>
      <c r="CD6132" s="353" t="s">
        <v>9697</v>
      </c>
      <c r="CE6132" s="360"/>
      <c r="CF6132" s="354" t="s">
        <v>9669</v>
      </c>
      <c r="CG6132" s="355" t="s">
        <v>790</v>
      </c>
      <c r="CH6132" s="356">
        <v>36820</v>
      </c>
      <c r="CI6132" s="357">
        <v>45717</v>
      </c>
    </row>
    <row r="6133" spans="79:87">
      <c r="CA6133" s="351">
        <v>6130</v>
      </c>
      <c r="CB6133" s="358"/>
      <c r="CC6133" s="360" t="s">
        <v>9651</v>
      </c>
      <c r="CD6133" s="353" t="s">
        <v>9652</v>
      </c>
      <c r="CE6133" s="360"/>
      <c r="CF6133" s="354" t="s">
        <v>2856</v>
      </c>
      <c r="CG6133" s="355" t="s">
        <v>693</v>
      </c>
      <c r="CH6133" s="356">
        <v>290000</v>
      </c>
      <c r="CI6133" s="357">
        <v>45717</v>
      </c>
    </row>
    <row r="6134" spans="79:87">
      <c r="CA6134" s="351">
        <v>6131</v>
      </c>
      <c r="CB6134" s="358"/>
      <c r="CC6134" s="360" t="s">
        <v>9625</v>
      </c>
      <c r="CD6134" s="353" t="s">
        <v>4106</v>
      </c>
      <c r="CE6134" s="360"/>
      <c r="CF6134" s="354" t="s">
        <v>2864</v>
      </c>
      <c r="CG6134" s="355" t="s">
        <v>640</v>
      </c>
      <c r="CH6134" s="356">
        <v>108600</v>
      </c>
      <c r="CI6134" s="357">
        <v>45689</v>
      </c>
    </row>
    <row r="6135" spans="79:87">
      <c r="CA6135" s="351">
        <v>6132</v>
      </c>
      <c r="CB6135" s="358"/>
      <c r="CC6135" s="360" t="s">
        <v>9660</v>
      </c>
      <c r="CD6135" s="353" t="s">
        <v>9661</v>
      </c>
      <c r="CE6135" s="360"/>
      <c r="CF6135" s="354" t="s">
        <v>2864</v>
      </c>
      <c r="CG6135" s="355" t="s">
        <v>640</v>
      </c>
      <c r="CH6135" s="356">
        <v>43440</v>
      </c>
      <c r="CI6135" s="357">
        <v>45658</v>
      </c>
    </row>
    <row r="6136" spans="79:87">
      <c r="CA6136" s="351">
        <v>6133</v>
      </c>
      <c r="CB6136" s="358"/>
      <c r="CC6136" s="360" t="s">
        <v>9625</v>
      </c>
      <c r="CD6136" s="353" t="s">
        <v>4106</v>
      </c>
      <c r="CE6136" s="360"/>
      <c r="CF6136" s="354" t="s">
        <v>2770</v>
      </c>
      <c r="CG6136" s="355" t="s">
        <v>636</v>
      </c>
      <c r="CH6136" s="356">
        <v>58320</v>
      </c>
      <c r="CI6136" s="357">
        <v>45717</v>
      </c>
    </row>
    <row r="6137" spans="79:87">
      <c r="CA6137" s="351">
        <v>6134</v>
      </c>
      <c r="CB6137" s="358"/>
      <c r="CC6137" s="360" t="s">
        <v>9625</v>
      </c>
      <c r="CD6137" s="353" t="s">
        <v>4106</v>
      </c>
      <c r="CE6137" s="360"/>
      <c r="CF6137" s="354" t="s">
        <v>2305</v>
      </c>
      <c r="CG6137" s="355" t="s">
        <v>639</v>
      </c>
      <c r="CH6137" s="356">
        <v>43500</v>
      </c>
      <c r="CI6137" s="357">
        <v>45717</v>
      </c>
    </row>
    <row r="6138" spans="79:87">
      <c r="CA6138" s="351">
        <v>6135</v>
      </c>
      <c r="CB6138" s="358"/>
      <c r="CC6138" s="360" t="s">
        <v>9673</v>
      </c>
      <c r="CD6138" s="353" t="s">
        <v>9674</v>
      </c>
      <c r="CE6138" s="360"/>
      <c r="CF6138" s="354" t="s">
        <v>2147</v>
      </c>
      <c r="CG6138" s="355" t="s">
        <v>752</v>
      </c>
      <c r="CH6138" s="356">
        <v>22000</v>
      </c>
      <c r="CI6138" s="357">
        <v>45717</v>
      </c>
    </row>
    <row r="6139" spans="79:87">
      <c r="CA6139" s="351">
        <v>6136</v>
      </c>
      <c r="CB6139" s="358"/>
      <c r="CC6139" s="360" t="s">
        <v>9673</v>
      </c>
      <c r="CD6139" s="353" t="s">
        <v>9674</v>
      </c>
      <c r="CE6139" s="360"/>
      <c r="CF6139" s="354" t="s">
        <v>2147</v>
      </c>
      <c r="CG6139" s="355" t="s">
        <v>752</v>
      </c>
      <c r="CH6139" s="356">
        <v>33000</v>
      </c>
      <c r="CI6139" s="357">
        <v>45717</v>
      </c>
    </row>
    <row r="6140" spans="79:87">
      <c r="CA6140" s="351">
        <v>6137</v>
      </c>
      <c r="CB6140" s="358"/>
      <c r="CC6140" s="360" t="s">
        <v>9625</v>
      </c>
      <c r="CD6140" s="353" t="s">
        <v>4106</v>
      </c>
      <c r="CE6140" s="360"/>
      <c r="CF6140" s="354" t="s">
        <v>3773</v>
      </c>
      <c r="CG6140" s="355" t="s">
        <v>734</v>
      </c>
      <c r="CH6140" s="356">
        <v>303750</v>
      </c>
      <c r="CI6140" s="357">
        <v>45717</v>
      </c>
    </row>
    <row r="6141" spans="79:87">
      <c r="CA6141" s="351">
        <v>6138</v>
      </c>
      <c r="CB6141" s="358"/>
      <c r="CC6141" s="360" t="s">
        <v>9625</v>
      </c>
      <c r="CD6141" s="353" t="s">
        <v>4106</v>
      </c>
      <c r="CE6141" s="360"/>
      <c r="CF6141" s="354" t="s">
        <v>2329</v>
      </c>
      <c r="CG6141" s="355" t="s">
        <v>663</v>
      </c>
      <c r="CH6141" s="356">
        <v>456600</v>
      </c>
      <c r="CI6141" s="357">
        <v>45717</v>
      </c>
    </row>
    <row r="6142" spans="79:87">
      <c r="CA6142" s="351">
        <v>6139</v>
      </c>
      <c r="CB6142" s="358"/>
      <c r="CC6142" s="360" t="s">
        <v>1942</v>
      </c>
      <c r="CD6142" s="353" t="s">
        <v>7920</v>
      </c>
      <c r="CE6142" s="360"/>
      <c r="CF6142" s="354" t="s">
        <v>2329</v>
      </c>
      <c r="CG6142" s="355" t="s">
        <v>663</v>
      </c>
      <c r="CH6142" s="356">
        <v>684900</v>
      </c>
      <c r="CI6142" s="357">
        <v>45717</v>
      </c>
    </row>
    <row r="6143" spans="79:87">
      <c r="CA6143" s="351">
        <v>6140</v>
      </c>
      <c r="CB6143" s="358"/>
      <c r="CC6143" s="360" t="s">
        <v>9660</v>
      </c>
      <c r="CD6143" s="353" t="s">
        <v>9661</v>
      </c>
      <c r="CE6143" s="360"/>
      <c r="CF6143" s="354" t="s">
        <v>2329</v>
      </c>
      <c r="CG6143" s="355" t="s">
        <v>663</v>
      </c>
      <c r="CH6143" s="356">
        <v>45660</v>
      </c>
      <c r="CI6143" s="357">
        <v>45689</v>
      </c>
    </row>
    <row r="6144" spans="79:87">
      <c r="CA6144" s="351">
        <v>6141</v>
      </c>
      <c r="CB6144" s="358"/>
      <c r="CC6144" s="360" t="s">
        <v>9660</v>
      </c>
      <c r="CD6144" s="353" t="s">
        <v>9661</v>
      </c>
      <c r="CE6144" s="360"/>
      <c r="CF6144" s="354" t="s">
        <v>7555</v>
      </c>
      <c r="CG6144" s="355" t="s">
        <v>662</v>
      </c>
      <c r="CH6144" s="356">
        <v>32220</v>
      </c>
      <c r="CI6144" s="357">
        <v>45658</v>
      </c>
    </row>
    <row r="6145" spans="79:87">
      <c r="CA6145" s="351">
        <v>6142</v>
      </c>
      <c r="CB6145" s="358"/>
      <c r="CC6145" s="360" t="s">
        <v>9660</v>
      </c>
      <c r="CD6145" s="353" t="s">
        <v>9661</v>
      </c>
      <c r="CE6145" s="360"/>
      <c r="CF6145" s="354" t="s">
        <v>2341</v>
      </c>
      <c r="CG6145" s="355" t="s">
        <v>738</v>
      </c>
      <c r="CH6145" s="356">
        <v>39900</v>
      </c>
      <c r="CI6145" s="357">
        <v>45717</v>
      </c>
    </row>
    <row r="6146" spans="79:87">
      <c r="CA6146" s="351">
        <v>6143</v>
      </c>
      <c r="CB6146" s="358"/>
      <c r="CC6146" s="360" t="s">
        <v>9655</v>
      </c>
      <c r="CD6146" s="353" t="s">
        <v>9656</v>
      </c>
      <c r="CE6146" s="360"/>
      <c r="CF6146" s="354" t="s">
        <v>2679</v>
      </c>
      <c r="CG6146" s="355" t="s">
        <v>627</v>
      </c>
      <c r="CH6146" s="356">
        <v>206000</v>
      </c>
      <c r="CI6146" s="357">
        <v>45717</v>
      </c>
    </row>
    <row r="6147" spans="79:87">
      <c r="CA6147" s="351">
        <v>6144</v>
      </c>
      <c r="CB6147" s="358"/>
      <c r="CC6147" s="360" t="s">
        <v>9655</v>
      </c>
      <c r="CD6147" s="353" t="s">
        <v>9656</v>
      </c>
      <c r="CE6147" s="360"/>
      <c r="CF6147" s="354" t="s">
        <v>2679</v>
      </c>
      <c r="CG6147" s="355" t="s">
        <v>627</v>
      </c>
      <c r="CH6147" s="356">
        <v>51500</v>
      </c>
      <c r="CI6147" s="357">
        <v>45717</v>
      </c>
    </row>
    <row r="6148" spans="79:87">
      <c r="CA6148" s="351">
        <v>6145</v>
      </c>
      <c r="CB6148" s="358"/>
      <c r="CC6148" s="360" t="s">
        <v>9648</v>
      </c>
      <c r="CD6148" s="353" t="s">
        <v>9649</v>
      </c>
      <c r="CE6148" s="360"/>
      <c r="CF6148" s="354" t="s">
        <v>2679</v>
      </c>
      <c r="CG6148" s="355" t="s">
        <v>627</v>
      </c>
      <c r="CH6148" s="356">
        <v>51500</v>
      </c>
      <c r="CI6148" s="357">
        <v>45717</v>
      </c>
    </row>
    <row r="6149" spans="79:87">
      <c r="CA6149" s="351">
        <v>6146</v>
      </c>
      <c r="CB6149" s="358"/>
      <c r="CC6149" s="360" t="s">
        <v>9666</v>
      </c>
      <c r="CD6149" s="353" t="s">
        <v>9667</v>
      </c>
      <c r="CE6149" s="360"/>
      <c r="CF6149" s="354" t="s">
        <v>2679</v>
      </c>
      <c r="CG6149" s="355" t="s">
        <v>627</v>
      </c>
      <c r="CH6149" s="356">
        <v>154500</v>
      </c>
      <c r="CI6149" s="357">
        <v>45717</v>
      </c>
    </row>
    <row r="6150" spans="79:87">
      <c r="CA6150" s="351">
        <v>6147</v>
      </c>
      <c r="CB6150" s="358"/>
      <c r="CC6150" s="360" t="s">
        <v>9648</v>
      </c>
      <c r="CD6150" s="353" t="s">
        <v>9649</v>
      </c>
      <c r="CE6150" s="360"/>
      <c r="CF6150" s="354" t="s">
        <v>2109</v>
      </c>
      <c r="CG6150" s="355" t="s">
        <v>631</v>
      </c>
      <c r="CH6150" s="356">
        <v>287500</v>
      </c>
      <c r="CI6150" s="357">
        <v>45717</v>
      </c>
    </row>
    <row r="6151" spans="79:87">
      <c r="CA6151" s="351">
        <v>6148</v>
      </c>
      <c r="CB6151" s="358"/>
      <c r="CC6151" s="360" t="s">
        <v>9655</v>
      </c>
      <c r="CD6151" s="353" t="s">
        <v>9656</v>
      </c>
      <c r="CE6151" s="360"/>
      <c r="CF6151" s="354" t="s">
        <v>2312</v>
      </c>
      <c r="CG6151" s="355" t="s">
        <v>638</v>
      </c>
      <c r="CH6151" s="356">
        <v>180000</v>
      </c>
      <c r="CI6151" s="357">
        <v>45717</v>
      </c>
    </row>
    <row r="6152" spans="79:87">
      <c r="CA6152" s="351">
        <v>6149</v>
      </c>
      <c r="CB6152" s="358"/>
      <c r="CC6152" s="360" t="s">
        <v>9660</v>
      </c>
      <c r="CD6152" s="353" t="s">
        <v>9661</v>
      </c>
      <c r="CE6152" s="360"/>
      <c r="CF6152" s="354" t="s">
        <v>2312</v>
      </c>
      <c r="CG6152" s="355" t="s">
        <v>638</v>
      </c>
      <c r="CH6152" s="356">
        <v>108000</v>
      </c>
      <c r="CI6152" s="357">
        <v>45689</v>
      </c>
    </row>
    <row r="6153" spans="79:87">
      <c r="CA6153" s="351">
        <v>6150</v>
      </c>
      <c r="CB6153" s="358"/>
      <c r="CC6153" s="360" t="s">
        <v>9690</v>
      </c>
      <c r="CD6153" s="353" t="s">
        <v>9691</v>
      </c>
      <c r="CE6153" s="360"/>
      <c r="CF6153" s="354" t="s">
        <v>4446</v>
      </c>
      <c r="CG6153" s="355" t="s">
        <v>720</v>
      </c>
      <c r="CH6153" s="356">
        <v>585000</v>
      </c>
      <c r="CI6153" s="357">
        <v>45658</v>
      </c>
    </row>
    <row r="6154" spans="79:87">
      <c r="CA6154" s="351">
        <v>6151</v>
      </c>
      <c r="CB6154" s="358"/>
      <c r="CC6154" s="360" t="s">
        <v>1942</v>
      </c>
      <c r="CD6154" s="353" t="s">
        <v>7920</v>
      </c>
      <c r="CE6154" s="360"/>
      <c r="CF6154" s="354" t="s">
        <v>2329</v>
      </c>
      <c r="CG6154" s="355" t="s">
        <v>663</v>
      </c>
      <c r="CH6154" s="356">
        <v>684900</v>
      </c>
      <c r="CI6154" s="357">
        <v>45717</v>
      </c>
    </row>
    <row r="6155" spans="79:87">
      <c r="CA6155" s="351">
        <v>6152</v>
      </c>
      <c r="CB6155" s="358"/>
      <c r="CC6155" s="360" t="s">
        <v>9655</v>
      </c>
      <c r="CD6155" s="353" t="s">
        <v>9656</v>
      </c>
      <c r="CE6155" s="360"/>
      <c r="CF6155" s="354" t="s">
        <v>4008</v>
      </c>
      <c r="CG6155" s="355" t="s">
        <v>746</v>
      </c>
      <c r="CH6155" s="356">
        <v>153600</v>
      </c>
      <c r="CI6155" s="357">
        <v>45717</v>
      </c>
    </row>
    <row r="6156" spans="79:87">
      <c r="CA6156" s="351">
        <v>6153</v>
      </c>
      <c r="CB6156" s="358"/>
      <c r="CC6156" s="360" t="s">
        <v>9655</v>
      </c>
      <c r="CD6156" s="353" t="s">
        <v>9656</v>
      </c>
      <c r="CE6156" s="360"/>
      <c r="CF6156" s="354" t="s">
        <v>7753</v>
      </c>
      <c r="CG6156" s="355" t="s">
        <v>747</v>
      </c>
      <c r="CH6156" s="356">
        <v>141900</v>
      </c>
      <c r="CI6156" s="357">
        <v>45717</v>
      </c>
    </row>
    <row r="6157" spans="79:87">
      <c r="CA6157" s="351">
        <v>6154</v>
      </c>
      <c r="CB6157" s="358"/>
      <c r="CC6157" s="360" t="s">
        <v>9677</v>
      </c>
      <c r="CD6157" s="353" t="s">
        <v>9678</v>
      </c>
      <c r="CE6157" s="360"/>
      <c r="CF6157" s="354" t="s">
        <v>2122</v>
      </c>
      <c r="CG6157" s="355" t="s">
        <v>713</v>
      </c>
      <c r="CH6157" s="356">
        <v>57500</v>
      </c>
      <c r="CI6157" s="357">
        <v>45717</v>
      </c>
    </row>
    <row r="6158" spans="79:87">
      <c r="CA6158" s="351">
        <v>6155</v>
      </c>
      <c r="CB6158" s="358"/>
      <c r="CC6158" s="360" t="s">
        <v>9662</v>
      </c>
      <c r="CD6158" s="353" t="s">
        <v>9663</v>
      </c>
      <c r="CE6158" s="360"/>
      <c r="CF6158" s="354" t="s">
        <v>2567</v>
      </c>
      <c r="CG6158" s="355" t="s">
        <v>714</v>
      </c>
      <c r="CH6158" s="356">
        <v>96300</v>
      </c>
      <c r="CI6158" s="357">
        <v>45717</v>
      </c>
    </row>
    <row r="6159" spans="79:87">
      <c r="CA6159" s="351">
        <v>6156</v>
      </c>
      <c r="CB6159" s="358"/>
      <c r="CC6159" s="360" t="s">
        <v>3690</v>
      </c>
      <c r="CD6159" s="353" t="s">
        <v>3691</v>
      </c>
      <c r="CE6159" s="360"/>
      <c r="CF6159" s="354" t="s">
        <v>2123</v>
      </c>
      <c r="CG6159" s="355" t="s">
        <v>716</v>
      </c>
      <c r="CH6159" s="356">
        <v>97200</v>
      </c>
      <c r="CI6159" s="357">
        <v>45717</v>
      </c>
    </row>
    <row r="6160" spans="79:87">
      <c r="CA6160" s="351">
        <v>6157</v>
      </c>
      <c r="CB6160" s="358"/>
      <c r="CC6160" s="360" t="s">
        <v>3690</v>
      </c>
      <c r="CD6160" s="353" t="s">
        <v>3691</v>
      </c>
      <c r="CE6160" s="360"/>
      <c r="CF6160" s="354" t="s">
        <v>3561</v>
      </c>
      <c r="CG6160" s="355" t="s">
        <v>3562</v>
      </c>
      <c r="CH6160" s="356">
        <v>135000</v>
      </c>
      <c r="CI6160" s="357">
        <v>45717</v>
      </c>
    </row>
    <row r="6161" spans="79:87">
      <c r="CA6161" s="351">
        <v>6158</v>
      </c>
      <c r="CB6161" s="358"/>
      <c r="CC6161" s="360" t="s">
        <v>9660</v>
      </c>
      <c r="CD6161" s="353" t="s">
        <v>9661</v>
      </c>
      <c r="CE6161" s="360"/>
      <c r="CF6161" s="354" t="s">
        <v>4440</v>
      </c>
      <c r="CG6161" s="355" t="s">
        <v>647</v>
      </c>
      <c r="CH6161" s="356">
        <v>38490</v>
      </c>
      <c r="CI6161" s="357">
        <v>45689</v>
      </c>
    </row>
    <row r="6162" spans="79:87">
      <c r="CA6162" s="351">
        <v>6159</v>
      </c>
      <c r="CB6162" s="358"/>
      <c r="CC6162" s="360" t="s">
        <v>3690</v>
      </c>
      <c r="CD6162" s="353" t="s">
        <v>3691</v>
      </c>
      <c r="CE6162" s="360"/>
      <c r="CF6162" s="354" t="s">
        <v>2051</v>
      </c>
      <c r="CG6162" s="355" t="s">
        <v>2052</v>
      </c>
      <c r="CH6162" s="356">
        <v>104200</v>
      </c>
      <c r="CI6162" s="357">
        <v>45658</v>
      </c>
    </row>
    <row r="6163" spans="79:87">
      <c r="CA6163" s="351">
        <v>6160</v>
      </c>
      <c r="CB6163" s="358"/>
      <c r="CC6163" s="360" t="s">
        <v>9660</v>
      </c>
      <c r="CD6163" s="353" t="s">
        <v>9661</v>
      </c>
      <c r="CE6163" s="360"/>
      <c r="CF6163" s="354" t="s">
        <v>2305</v>
      </c>
      <c r="CG6163" s="355" t="s">
        <v>639</v>
      </c>
      <c r="CH6163" s="356">
        <v>43500</v>
      </c>
      <c r="CI6163" s="357">
        <v>45717</v>
      </c>
    </row>
    <row r="6164" spans="79:87">
      <c r="CA6164" s="351">
        <v>6161</v>
      </c>
      <c r="CB6164" s="358"/>
      <c r="CC6164" s="360" t="s">
        <v>9660</v>
      </c>
      <c r="CD6164" s="353" t="s">
        <v>9661</v>
      </c>
      <c r="CE6164" s="360"/>
      <c r="CF6164" s="354" t="s">
        <v>2312</v>
      </c>
      <c r="CG6164" s="355" t="s">
        <v>638</v>
      </c>
      <c r="CH6164" s="356">
        <v>180000</v>
      </c>
      <c r="CI6164" s="357">
        <v>45717</v>
      </c>
    </row>
    <row r="6165" spans="79:87">
      <c r="CA6165" s="351">
        <v>6162</v>
      </c>
      <c r="CB6165" s="358"/>
      <c r="CC6165" s="360" t="s">
        <v>9657</v>
      </c>
      <c r="CD6165" s="353" t="s">
        <v>4082</v>
      </c>
      <c r="CE6165" s="360"/>
      <c r="CF6165" s="354" t="s">
        <v>2855</v>
      </c>
      <c r="CG6165" s="355" t="s">
        <v>707</v>
      </c>
      <c r="CH6165" s="356">
        <v>90810</v>
      </c>
      <c r="CI6165" s="357">
        <v>45717</v>
      </c>
    </row>
    <row r="6166" spans="79:87">
      <c r="CA6166" s="351">
        <v>6163</v>
      </c>
      <c r="CB6166" s="358"/>
      <c r="CC6166" s="360" t="s">
        <v>9673</v>
      </c>
      <c r="CD6166" s="353" t="s">
        <v>9674</v>
      </c>
      <c r="CE6166" s="360"/>
      <c r="CF6166" s="354" t="s">
        <v>2147</v>
      </c>
      <c r="CG6166" s="355" t="s">
        <v>752</v>
      </c>
      <c r="CH6166" s="356">
        <v>55000</v>
      </c>
      <c r="CI6166" s="357">
        <v>45717</v>
      </c>
    </row>
    <row r="6167" spans="79:87">
      <c r="CA6167" s="351">
        <v>6164</v>
      </c>
      <c r="CB6167" s="358"/>
      <c r="CC6167" s="360" t="s">
        <v>9660</v>
      </c>
      <c r="CD6167" s="353" t="s">
        <v>9661</v>
      </c>
      <c r="CE6167" s="360"/>
      <c r="CF6167" s="354" t="s">
        <v>2329</v>
      </c>
      <c r="CG6167" s="355" t="s">
        <v>663</v>
      </c>
      <c r="CH6167" s="356">
        <v>114150</v>
      </c>
      <c r="CI6167" s="357">
        <v>45717</v>
      </c>
    </row>
    <row r="6168" spans="79:87">
      <c r="CA6168" s="351">
        <v>6165</v>
      </c>
      <c r="CB6168" s="358"/>
      <c r="CC6168" s="360" t="s">
        <v>9655</v>
      </c>
      <c r="CD6168" s="353" t="s">
        <v>9656</v>
      </c>
      <c r="CE6168" s="360"/>
      <c r="CF6168" s="354" t="s">
        <v>2869</v>
      </c>
      <c r="CG6168" s="355" t="s">
        <v>668</v>
      </c>
      <c r="CH6168" s="356">
        <v>191100</v>
      </c>
      <c r="CI6168" s="357">
        <v>45717</v>
      </c>
    </row>
    <row r="6169" spans="79:87">
      <c r="CA6169" s="351">
        <v>6166</v>
      </c>
      <c r="CB6169" s="358"/>
      <c r="CC6169" s="360" t="s">
        <v>3690</v>
      </c>
      <c r="CD6169" s="353" t="s">
        <v>3691</v>
      </c>
      <c r="CE6169" s="360"/>
      <c r="CF6169" s="354" t="s">
        <v>2869</v>
      </c>
      <c r="CG6169" s="355" t="s">
        <v>668</v>
      </c>
      <c r="CH6169" s="356">
        <v>286650</v>
      </c>
      <c r="CI6169" s="357">
        <v>45717</v>
      </c>
    </row>
    <row r="6170" spans="79:87">
      <c r="CA6170" s="351">
        <v>6167</v>
      </c>
      <c r="CB6170" s="358"/>
      <c r="CC6170" s="360" t="s">
        <v>9660</v>
      </c>
      <c r="CD6170" s="353" t="s">
        <v>9661</v>
      </c>
      <c r="CE6170" s="360"/>
      <c r="CF6170" s="354" t="s">
        <v>2347</v>
      </c>
      <c r="CG6170" s="355" t="s">
        <v>737</v>
      </c>
      <c r="CH6170" s="356">
        <v>39900</v>
      </c>
      <c r="CI6170" s="357">
        <v>45689</v>
      </c>
    </row>
    <row r="6171" spans="79:87">
      <c r="CA6171" s="351">
        <v>6168</v>
      </c>
      <c r="CB6171" s="358"/>
      <c r="CC6171" s="360" t="s">
        <v>9660</v>
      </c>
      <c r="CD6171" s="353" t="s">
        <v>9661</v>
      </c>
      <c r="CE6171" s="360"/>
      <c r="CF6171" s="354" t="s">
        <v>2679</v>
      </c>
      <c r="CG6171" s="355" t="s">
        <v>627</v>
      </c>
      <c r="CH6171" s="356">
        <v>154500</v>
      </c>
      <c r="CI6171" s="357">
        <v>45658</v>
      </c>
    </row>
    <row r="6172" spans="79:87">
      <c r="CA6172" s="351">
        <v>6169</v>
      </c>
      <c r="CB6172" s="358"/>
      <c r="CC6172" s="360" t="s">
        <v>9685</v>
      </c>
      <c r="CD6172" s="353" t="s">
        <v>9686</v>
      </c>
      <c r="CE6172" s="360"/>
      <c r="CF6172" s="354" t="s">
        <v>2109</v>
      </c>
      <c r="CG6172" s="355" t="s">
        <v>631</v>
      </c>
      <c r="CH6172" s="356">
        <v>345000</v>
      </c>
      <c r="CI6172" s="357">
        <v>45717</v>
      </c>
    </row>
    <row r="6173" spans="79:87">
      <c r="CA6173" s="351">
        <v>6170</v>
      </c>
      <c r="CB6173" s="358"/>
      <c r="CC6173" s="360" t="s">
        <v>9625</v>
      </c>
      <c r="CD6173" s="353" t="s">
        <v>4106</v>
      </c>
      <c r="CE6173" s="360"/>
      <c r="CF6173" s="354" t="s">
        <v>3976</v>
      </c>
      <c r="CG6173" s="355" t="s">
        <v>654</v>
      </c>
      <c r="CH6173" s="356">
        <v>515000</v>
      </c>
      <c r="CI6173" s="357">
        <v>45717</v>
      </c>
    </row>
    <row r="6174" spans="79:87">
      <c r="CA6174" s="351">
        <v>6171</v>
      </c>
      <c r="CB6174" s="358"/>
      <c r="CC6174" s="360" t="s">
        <v>1775</v>
      </c>
      <c r="CD6174" s="353" t="s">
        <v>9647</v>
      </c>
      <c r="CE6174" s="360"/>
      <c r="CF6174" s="354" t="s">
        <v>3976</v>
      </c>
      <c r="CG6174" s="355" t="s">
        <v>654</v>
      </c>
      <c r="CH6174" s="356">
        <v>51500</v>
      </c>
      <c r="CI6174" s="357">
        <v>45717</v>
      </c>
    </row>
    <row r="6175" spans="79:87">
      <c r="CA6175" s="351">
        <v>6172</v>
      </c>
      <c r="CB6175" s="358"/>
      <c r="CC6175" s="360" t="s">
        <v>9660</v>
      </c>
      <c r="CD6175" s="353" t="s">
        <v>9661</v>
      </c>
      <c r="CE6175" s="360"/>
      <c r="CF6175" s="354" t="s">
        <v>2205</v>
      </c>
      <c r="CG6175" s="355" t="s">
        <v>677</v>
      </c>
      <c r="CH6175" s="356">
        <v>14000</v>
      </c>
      <c r="CI6175" s="357">
        <v>45717</v>
      </c>
    </row>
    <row r="6176" spans="79:87">
      <c r="CA6176" s="351">
        <v>6173</v>
      </c>
      <c r="CB6176" s="358"/>
      <c r="CC6176" s="360" t="s">
        <v>9660</v>
      </c>
      <c r="CD6176" s="353" t="s">
        <v>9661</v>
      </c>
      <c r="CE6176" s="360"/>
      <c r="CF6176" s="354" t="s">
        <v>2325</v>
      </c>
      <c r="CG6176" s="355" t="s">
        <v>661</v>
      </c>
      <c r="CH6176" s="356">
        <v>31890</v>
      </c>
      <c r="CI6176" s="357">
        <v>45717</v>
      </c>
    </row>
    <row r="6177" spans="79:87">
      <c r="CA6177" s="351">
        <v>6174</v>
      </c>
      <c r="CB6177" s="358"/>
      <c r="CC6177" s="360" t="s">
        <v>9625</v>
      </c>
      <c r="CD6177" s="353" t="s">
        <v>4106</v>
      </c>
      <c r="CE6177" s="360"/>
      <c r="CF6177" s="354" t="s">
        <v>2330</v>
      </c>
      <c r="CG6177" s="355" t="s">
        <v>735</v>
      </c>
      <c r="CH6177" s="356">
        <v>100200</v>
      </c>
      <c r="CI6177" s="357">
        <v>45717</v>
      </c>
    </row>
    <row r="6178" spans="79:87">
      <c r="CA6178" s="351">
        <v>6175</v>
      </c>
      <c r="CB6178" s="358"/>
      <c r="CC6178" s="360" t="s">
        <v>9660</v>
      </c>
      <c r="CD6178" s="353" t="s">
        <v>9661</v>
      </c>
      <c r="CE6178" s="360"/>
      <c r="CF6178" s="354" t="s">
        <v>2341</v>
      </c>
      <c r="CG6178" s="355" t="s">
        <v>738</v>
      </c>
      <c r="CH6178" s="356">
        <v>19950</v>
      </c>
      <c r="CI6178" s="357">
        <v>45717</v>
      </c>
    </row>
    <row r="6179" spans="79:87">
      <c r="CA6179" s="351">
        <v>6176</v>
      </c>
      <c r="CB6179" s="358"/>
      <c r="CC6179" s="360" t="s">
        <v>9660</v>
      </c>
      <c r="CD6179" s="353" t="s">
        <v>9661</v>
      </c>
      <c r="CE6179" s="360"/>
      <c r="CF6179" s="354" t="s">
        <v>2347</v>
      </c>
      <c r="CG6179" s="355" t="s">
        <v>737</v>
      </c>
      <c r="CH6179" s="356">
        <v>79800</v>
      </c>
      <c r="CI6179" s="357">
        <v>45689</v>
      </c>
    </row>
    <row r="6180" spans="79:87">
      <c r="CA6180" s="351">
        <v>6177</v>
      </c>
      <c r="CB6180" s="358"/>
      <c r="CC6180" s="360" t="s">
        <v>1899</v>
      </c>
      <c r="CD6180" s="353" t="s">
        <v>5868</v>
      </c>
      <c r="CE6180" s="360"/>
      <c r="CF6180" s="354" t="s">
        <v>2732</v>
      </c>
      <c r="CG6180" s="355" t="s">
        <v>802</v>
      </c>
      <c r="CH6180" s="356">
        <v>580000</v>
      </c>
      <c r="CI6180" s="357">
        <v>45658</v>
      </c>
    </row>
    <row r="6181" spans="79:87">
      <c r="CA6181" s="351">
        <v>6178</v>
      </c>
      <c r="CB6181" s="358"/>
      <c r="CC6181" s="360" t="s">
        <v>1899</v>
      </c>
      <c r="CD6181" s="353" t="s">
        <v>5868</v>
      </c>
      <c r="CE6181" s="360"/>
      <c r="CF6181" s="354" t="s">
        <v>9669</v>
      </c>
      <c r="CG6181" s="355" t="s">
        <v>790</v>
      </c>
      <c r="CH6181" s="356">
        <v>92050</v>
      </c>
      <c r="CI6181" s="357">
        <v>45717</v>
      </c>
    </row>
    <row r="6182" spans="79:87">
      <c r="CA6182" s="351">
        <v>6179</v>
      </c>
      <c r="CB6182" s="358"/>
      <c r="CC6182" s="360" t="s">
        <v>9666</v>
      </c>
      <c r="CD6182" s="353" t="s">
        <v>9667</v>
      </c>
      <c r="CE6182" s="360"/>
      <c r="CF6182" s="354" t="s">
        <v>2682</v>
      </c>
      <c r="CG6182" s="355" t="s">
        <v>643</v>
      </c>
      <c r="CH6182" s="356">
        <v>95160</v>
      </c>
      <c r="CI6182" s="357">
        <v>45717</v>
      </c>
    </row>
    <row r="6183" spans="79:87">
      <c r="CA6183" s="351">
        <v>6180</v>
      </c>
      <c r="CB6183" s="358"/>
      <c r="CC6183" s="360" t="s">
        <v>9655</v>
      </c>
      <c r="CD6183" s="353" t="s">
        <v>9656</v>
      </c>
      <c r="CE6183" s="360"/>
      <c r="CF6183" s="354" t="s">
        <v>2864</v>
      </c>
      <c r="CG6183" s="355" t="s">
        <v>640</v>
      </c>
      <c r="CH6183" s="356">
        <v>108600</v>
      </c>
      <c r="CI6183" s="357">
        <v>45717</v>
      </c>
    </row>
    <row r="6184" spans="79:87">
      <c r="CA6184" s="351">
        <v>6181</v>
      </c>
      <c r="CB6184" s="358"/>
      <c r="CC6184" s="360" t="s">
        <v>9660</v>
      </c>
      <c r="CD6184" s="353" t="s">
        <v>9661</v>
      </c>
      <c r="CE6184" s="360"/>
      <c r="CF6184" s="354" t="s">
        <v>2305</v>
      </c>
      <c r="CG6184" s="355" t="s">
        <v>639</v>
      </c>
      <c r="CH6184" s="356">
        <v>43500</v>
      </c>
      <c r="CI6184" s="357">
        <v>45717</v>
      </c>
    </row>
    <row r="6185" spans="79:87">
      <c r="CA6185" s="351">
        <v>6182</v>
      </c>
      <c r="CB6185" s="358"/>
      <c r="CC6185" s="360" t="s">
        <v>9655</v>
      </c>
      <c r="CD6185" s="353" t="s">
        <v>9656</v>
      </c>
      <c r="CE6185" s="360"/>
      <c r="CF6185" s="354" t="s">
        <v>2312</v>
      </c>
      <c r="CG6185" s="355" t="s">
        <v>638</v>
      </c>
      <c r="CH6185" s="356">
        <v>180000</v>
      </c>
      <c r="CI6185" s="357">
        <v>45717</v>
      </c>
    </row>
    <row r="6186" spans="79:87">
      <c r="CA6186" s="351">
        <v>6183</v>
      </c>
      <c r="CB6186" s="358"/>
      <c r="CC6186" s="360" t="s">
        <v>9666</v>
      </c>
      <c r="CD6186" s="353" t="s">
        <v>9667</v>
      </c>
      <c r="CE6186" s="360"/>
      <c r="CF6186" s="354" t="s">
        <v>2312</v>
      </c>
      <c r="CG6186" s="355" t="s">
        <v>638</v>
      </c>
      <c r="CH6186" s="356">
        <v>54000</v>
      </c>
      <c r="CI6186" s="357">
        <v>45717</v>
      </c>
    </row>
    <row r="6187" spans="79:87">
      <c r="CA6187" s="351">
        <v>6184</v>
      </c>
      <c r="CB6187" s="358"/>
      <c r="CC6187" s="360" t="s">
        <v>9690</v>
      </c>
      <c r="CD6187" s="353" t="s">
        <v>9691</v>
      </c>
      <c r="CE6187" s="360"/>
      <c r="CF6187" s="354" t="s">
        <v>4446</v>
      </c>
      <c r="CG6187" s="355" t="s">
        <v>720</v>
      </c>
      <c r="CH6187" s="356">
        <v>585000</v>
      </c>
      <c r="CI6187" s="357">
        <v>45717</v>
      </c>
    </row>
    <row r="6188" spans="79:87">
      <c r="CA6188" s="351">
        <v>6185</v>
      </c>
      <c r="CB6188" s="358"/>
      <c r="CC6188" s="360" t="s">
        <v>1942</v>
      </c>
      <c r="CD6188" s="353" t="s">
        <v>7920</v>
      </c>
      <c r="CE6188" s="360"/>
      <c r="CF6188" s="354" t="s">
        <v>2679</v>
      </c>
      <c r="CG6188" s="355" t="s">
        <v>627</v>
      </c>
      <c r="CH6188" s="356">
        <v>154500</v>
      </c>
      <c r="CI6188" s="357">
        <v>45689</v>
      </c>
    </row>
    <row r="6189" spans="79:87">
      <c r="CA6189" s="351">
        <v>6186</v>
      </c>
      <c r="CB6189" s="358"/>
      <c r="CC6189" s="360" t="s">
        <v>9687</v>
      </c>
      <c r="CD6189" s="353" t="s">
        <v>9688</v>
      </c>
      <c r="CE6189" s="360"/>
      <c r="CF6189" s="354" t="s">
        <v>2109</v>
      </c>
      <c r="CG6189" s="355" t="s">
        <v>631</v>
      </c>
      <c r="CH6189" s="356">
        <v>115000</v>
      </c>
      <c r="CI6189" s="357">
        <v>45658</v>
      </c>
    </row>
    <row r="6190" spans="79:87">
      <c r="CA6190" s="351">
        <v>6187</v>
      </c>
      <c r="CB6190" s="358"/>
      <c r="CC6190" s="360" t="s">
        <v>9657</v>
      </c>
      <c r="CD6190" s="353" t="s">
        <v>4082</v>
      </c>
      <c r="CE6190" s="360"/>
      <c r="CF6190" s="354" t="s">
        <v>2122</v>
      </c>
      <c r="CG6190" s="355" t="s">
        <v>713</v>
      </c>
      <c r="CH6190" s="356">
        <v>57500</v>
      </c>
      <c r="CI6190" s="357">
        <v>45717</v>
      </c>
    </row>
    <row r="6191" spans="79:87">
      <c r="CA6191" s="351">
        <v>6188</v>
      </c>
      <c r="CB6191" s="358"/>
      <c r="CC6191" s="360" t="s">
        <v>9660</v>
      </c>
      <c r="CD6191" s="353" t="s">
        <v>9661</v>
      </c>
      <c r="CE6191" s="360"/>
      <c r="CF6191" s="354" t="s">
        <v>2567</v>
      </c>
      <c r="CG6191" s="355" t="s">
        <v>714</v>
      </c>
      <c r="CH6191" s="356">
        <v>32100</v>
      </c>
      <c r="CI6191" s="357">
        <v>45717</v>
      </c>
    </row>
    <row r="6192" spans="79:87">
      <c r="CA6192" s="351">
        <v>6189</v>
      </c>
      <c r="CB6192" s="358"/>
      <c r="CC6192" s="360" t="s">
        <v>9657</v>
      </c>
      <c r="CD6192" s="353" t="s">
        <v>4082</v>
      </c>
      <c r="CE6192" s="360"/>
      <c r="CF6192" s="354" t="s">
        <v>2123</v>
      </c>
      <c r="CG6192" s="355" t="s">
        <v>716</v>
      </c>
      <c r="CH6192" s="356">
        <v>48600</v>
      </c>
      <c r="CI6192" s="357">
        <v>45717</v>
      </c>
    </row>
    <row r="6193" spans="79:87">
      <c r="CA6193" s="351">
        <v>6190</v>
      </c>
      <c r="CB6193" s="358"/>
      <c r="CC6193" s="360" t="s">
        <v>9655</v>
      </c>
      <c r="CD6193" s="353" t="s">
        <v>9656</v>
      </c>
      <c r="CE6193" s="360"/>
      <c r="CF6193" s="354" t="s">
        <v>2864</v>
      </c>
      <c r="CG6193" s="355" t="s">
        <v>640</v>
      </c>
      <c r="CH6193" s="356">
        <v>217200</v>
      </c>
      <c r="CI6193" s="357">
        <v>45717</v>
      </c>
    </row>
    <row r="6194" spans="79:87">
      <c r="CA6194" s="351">
        <v>6191</v>
      </c>
      <c r="CB6194" s="358"/>
      <c r="CC6194" s="360" t="s">
        <v>9657</v>
      </c>
      <c r="CD6194" s="353" t="s">
        <v>4082</v>
      </c>
      <c r="CE6194" s="360"/>
      <c r="CF6194" s="354" t="s">
        <v>2864</v>
      </c>
      <c r="CG6194" s="355" t="s">
        <v>640</v>
      </c>
      <c r="CH6194" s="356">
        <v>54300</v>
      </c>
      <c r="CI6194" s="357">
        <v>45717</v>
      </c>
    </row>
    <row r="6195" spans="79:87">
      <c r="CA6195" s="351">
        <v>6192</v>
      </c>
      <c r="CB6195" s="358"/>
      <c r="CC6195" s="360" t="s">
        <v>9658</v>
      </c>
      <c r="CD6195" s="353" t="s">
        <v>9659</v>
      </c>
      <c r="CE6195" s="360"/>
      <c r="CF6195" s="354" t="s">
        <v>2305</v>
      </c>
      <c r="CG6195" s="355" t="s">
        <v>639</v>
      </c>
      <c r="CH6195" s="356">
        <v>108750</v>
      </c>
      <c r="CI6195" s="357">
        <v>45717</v>
      </c>
    </row>
    <row r="6196" spans="79:87">
      <c r="CA6196" s="351">
        <v>6193</v>
      </c>
      <c r="CB6196" s="358"/>
      <c r="CC6196" s="360" t="s">
        <v>9660</v>
      </c>
      <c r="CD6196" s="353" t="s">
        <v>9661</v>
      </c>
      <c r="CE6196" s="360"/>
      <c r="CF6196" s="354" t="s">
        <v>2305</v>
      </c>
      <c r="CG6196" s="355" t="s">
        <v>639</v>
      </c>
      <c r="CH6196" s="356">
        <v>87000</v>
      </c>
      <c r="CI6196" s="357">
        <v>45717</v>
      </c>
    </row>
    <row r="6197" spans="79:87">
      <c r="CA6197" s="351">
        <v>6194</v>
      </c>
      <c r="CB6197" s="358"/>
      <c r="CC6197" s="360" t="s">
        <v>9625</v>
      </c>
      <c r="CD6197" s="353" t="s">
        <v>4106</v>
      </c>
      <c r="CE6197" s="360"/>
      <c r="CF6197" s="354" t="s">
        <v>2325</v>
      </c>
      <c r="CG6197" s="355" t="s">
        <v>661</v>
      </c>
      <c r="CH6197" s="356">
        <v>318900</v>
      </c>
      <c r="CI6197" s="357">
        <v>45689</v>
      </c>
    </row>
    <row r="6198" spans="79:87">
      <c r="CA6198" s="351">
        <v>6195</v>
      </c>
      <c r="CB6198" s="358"/>
      <c r="CC6198" s="360" t="s">
        <v>9660</v>
      </c>
      <c r="CD6198" s="353" t="s">
        <v>9661</v>
      </c>
      <c r="CE6198" s="360"/>
      <c r="CF6198" s="354" t="s">
        <v>2325</v>
      </c>
      <c r="CG6198" s="355" t="s">
        <v>661</v>
      </c>
      <c r="CH6198" s="356">
        <v>95670</v>
      </c>
      <c r="CI6198" s="357">
        <v>45658</v>
      </c>
    </row>
    <row r="6199" spans="79:87">
      <c r="CA6199" s="351">
        <v>6196</v>
      </c>
      <c r="CB6199" s="358"/>
      <c r="CC6199" s="360" t="s">
        <v>9625</v>
      </c>
      <c r="CD6199" s="353" t="s">
        <v>4106</v>
      </c>
      <c r="CE6199" s="360"/>
      <c r="CF6199" s="354" t="s">
        <v>2329</v>
      </c>
      <c r="CG6199" s="355" t="s">
        <v>663</v>
      </c>
      <c r="CH6199" s="356">
        <v>228300</v>
      </c>
      <c r="CI6199" s="357">
        <v>45717</v>
      </c>
    </row>
    <row r="6200" spans="79:87">
      <c r="CA6200" s="351">
        <v>6197</v>
      </c>
      <c r="CB6200" s="358"/>
      <c r="CC6200" s="360" t="s">
        <v>9657</v>
      </c>
      <c r="CD6200" s="353" t="s">
        <v>4082</v>
      </c>
      <c r="CE6200" s="360"/>
      <c r="CF6200" s="354" t="s">
        <v>2329</v>
      </c>
      <c r="CG6200" s="355" t="s">
        <v>663</v>
      </c>
      <c r="CH6200" s="356">
        <v>114150</v>
      </c>
      <c r="CI6200" s="357">
        <v>45717</v>
      </c>
    </row>
    <row r="6201" spans="79:87">
      <c r="CA6201" s="351">
        <v>6198</v>
      </c>
      <c r="CB6201" s="358"/>
      <c r="CC6201" s="360" t="s">
        <v>1942</v>
      </c>
      <c r="CD6201" s="353" t="s">
        <v>7920</v>
      </c>
      <c r="CE6201" s="360"/>
      <c r="CF6201" s="354" t="s">
        <v>2329</v>
      </c>
      <c r="CG6201" s="355" t="s">
        <v>663</v>
      </c>
      <c r="CH6201" s="356">
        <v>456600</v>
      </c>
      <c r="CI6201" s="357">
        <v>45717</v>
      </c>
    </row>
    <row r="6202" spans="79:87">
      <c r="CA6202" s="351">
        <v>6199</v>
      </c>
      <c r="CB6202" s="358"/>
      <c r="CC6202" s="360" t="s">
        <v>9648</v>
      </c>
      <c r="CD6202" s="353" t="s">
        <v>9649</v>
      </c>
      <c r="CE6202" s="360"/>
      <c r="CF6202" s="354" t="s">
        <v>2109</v>
      </c>
      <c r="CG6202" s="355" t="s">
        <v>631</v>
      </c>
      <c r="CH6202" s="356">
        <v>287500</v>
      </c>
      <c r="CI6202" s="357">
        <v>45717</v>
      </c>
    </row>
    <row r="6203" spans="79:87">
      <c r="CA6203" s="351">
        <v>6200</v>
      </c>
      <c r="CB6203" s="358"/>
      <c r="CC6203" s="360" t="s">
        <v>9657</v>
      </c>
      <c r="CD6203" s="353" t="s">
        <v>4082</v>
      </c>
      <c r="CE6203" s="360"/>
      <c r="CF6203" s="354" t="s">
        <v>3976</v>
      </c>
      <c r="CG6203" s="355" t="s">
        <v>654</v>
      </c>
      <c r="CH6203" s="356">
        <v>103000</v>
      </c>
      <c r="CI6203" s="357">
        <v>45717</v>
      </c>
    </row>
    <row r="6204" spans="79:87">
      <c r="CA6204" s="351">
        <v>6201</v>
      </c>
      <c r="CB6204" s="358"/>
      <c r="CC6204" s="360" t="s">
        <v>9658</v>
      </c>
      <c r="CD6204" s="353" t="s">
        <v>9659</v>
      </c>
      <c r="CE6204" s="360"/>
      <c r="CF6204" s="354" t="s">
        <v>2205</v>
      </c>
      <c r="CG6204" s="355" t="s">
        <v>677</v>
      </c>
      <c r="CH6204" s="356">
        <v>35000</v>
      </c>
      <c r="CI6204" s="357">
        <v>45717</v>
      </c>
    </row>
    <row r="6205" spans="79:87">
      <c r="CA6205" s="351">
        <v>6202</v>
      </c>
      <c r="CB6205" s="358"/>
      <c r="CC6205" s="360" t="s">
        <v>9660</v>
      </c>
      <c r="CD6205" s="353" t="s">
        <v>9661</v>
      </c>
      <c r="CE6205" s="360"/>
      <c r="CF6205" s="354" t="s">
        <v>2205</v>
      </c>
      <c r="CG6205" s="355" t="s">
        <v>677</v>
      </c>
      <c r="CH6205" s="356">
        <v>7000</v>
      </c>
      <c r="CI6205" s="357">
        <v>45717</v>
      </c>
    </row>
    <row r="6206" spans="79:87">
      <c r="CA6206" s="351">
        <v>6203</v>
      </c>
      <c r="CB6206" s="358"/>
      <c r="CC6206" s="360" t="s">
        <v>9660</v>
      </c>
      <c r="CD6206" s="353" t="s">
        <v>9661</v>
      </c>
      <c r="CE6206" s="360"/>
      <c r="CF6206" s="354" t="s">
        <v>7950</v>
      </c>
      <c r="CG6206" s="355" t="s">
        <v>695</v>
      </c>
      <c r="CH6206" s="356">
        <v>107040</v>
      </c>
      <c r="CI6206" s="357">
        <v>45689</v>
      </c>
    </row>
    <row r="6207" spans="79:87">
      <c r="CA6207" s="351">
        <v>6204</v>
      </c>
      <c r="CB6207" s="358"/>
      <c r="CC6207" s="360" t="s">
        <v>9660</v>
      </c>
      <c r="CD6207" s="353" t="s">
        <v>9661</v>
      </c>
      <c r="CE6207" s="360"/>
      <c r="CF6207" s="354" t="s">
        <v>2300</v>
      </c>
      <c r="CG6207" s="355" t="s">
        <v>641</v>
      </c>
      <c r="CH6207" s="356">
        <v>29220</v>
      </c>
      <c r="CI6207" s="357">
        <v>45658</v>
      </c>
    </row>
    <row r="6208" spans="79:87">
      <c r="CA6208" s="351">
        <v>6205</v>
      </c>
      <c r="CB6208" s="358"/>
      <c r="CC6208" s="360" t="s">
        <v>9625</v>
      </c>
      <c r="CD6208" s="353" t="s">
        <v>4106</v>
      </c>
      <c r="CE6208" s="360"/>
      <c r="CF6208" s="354" t="s">
        <v>2864</v>
      </c>
      <c r="CG6208" s="355" t="s">
        <v>640</v>
      </c>
      <c r="CH6208" s="356">
        <v>108600</v>
      </c>
      <c r="CI6208" s="357">
        <v>45717</v>
      </c>
    </row>
    <row r="6209" spans="79:87">
      <c r="CA6209" s="351">
        <v>6206</v>
      </c>
      <c r="CB6209" s="358"/>
      <c r="CC6209" s="360" t="s">
        <v>9660</v>
      </c>
      <c r="CD6209" s="353" t="s">
        <v>9661</v>
      </c>
      <c r="CE6209" s="360"/>
      <c r="CF6209" s="354" t="s">
        <v>2864</v>
      </c>
      <c r="CG6209" s="355" t="s">
        <v>640</v>
      </c>
      <c r="CH6209" s="356">
        <v>21720</v>
      </c>
      <c r="CI6209" s="357">
        <v>45717</v>
      </c>
    </row>
    <row r="6210" spans="79:87">
      <c r="CA6210" s="351">
        <v>6207</v>
      </c>
      <c r="CB6210" s="358"/>
      <c r="CC6210" s="360" t="s">
        <v>9660</v>
      </c>
      <c r="CD6210" s="353" t="s">
        <v>9661</v>
      </c>
      <c r="CE6210" s="360"/>
      <c r="CF6210" s="354" t="s">
        <v>2305</v>
      </c>
      <c r="CG6210" s="355" t="s">
        <v>639</v>
      </c>
      <c r="CH6210" s="356">
        <v>43500</v>
      </c>
      <c r="CI6210" s="357">
        <v>45717</v>
      </c>
    </row>
    <row r="6211" spans="79:87">
      <c r="CA6211" s="351">
        <v>6208</v>
      </c>
      <c r="CB6211" s="358"/>
      <c r="CC6211" s="360" t="s">
        <v>9657</v>
      </c>
      <c r="CD6211" s="353" t="s">
        <v>4082</v>
      </c>
      <c r="CE6211" s="360"/>
      <c r="CF6211" s="354" t="s">
        <v>2312</v>
      </c>
      <c r="CG6211" s="355" t="s">
        <v>638</v>
      </c>
      <c r="CH6211" s="356">
        <v>54000</v>
      </c>
      <c r="CI6211" s="357">
        <v>45717</v>
      </c>
    </row>
    <row r="6212" spans="79:87">
      <c r="CA6212" s="351">
        <v>6209</v>
      </c>
      <c r="CB6212" s="358"/>
      <c r="CC6212" s="360" t="s">
        <v>9698</v>
      </c>
      <c r="CD6212" s="353" t="s">
        <v>9699</v>
      </c>
      <c r="CE6212" s="360"/>
      <c r="CF6212" s="354" t="s">
        <v>4446</v>
      </c>
      <c r="CG6212" s="355" t="s">
        <v>720</v>
      </c>
      <c r="CH6212" s="356">
        <v>175500</v>
      </c>
      <c r="CI6212" s="357">
        <v>45717</v>
      </c>
    </row>
    <row r="6213" spans="79:87">
      <c r="CA6213" s="351">
        <v>6210</v>
      </c>
      <c r="CB6213" s="358"/>
      <c r="CC6213" s="360" t="s">
        <v>9660</v>
      </c>
      <c r="CD6213" s="353" t="s">
        <v>9661</v>
      </c>
      <c r="CE6213" s="360"/>
      <c r="CF6213" s="354" t="s">
        <v>2325</v>
      </c>
      <c r="CG6213" s="355" t="s">
        <v>661</v>
      </c>
      <c r="CH6213" s="356">
        <v>63780</v>
      </c>
      <c r="CI6213" s="357">
        <v>45717</v>
      </c>
    </row>
    <row r="6214" spans="79:87">
      <c r="CA6214" s="351">
        <v>6211</v>
      </c>
      <c r="CB6214" s="358"/>
      <c r="CC6214" s="360" t="s">
        <v>1942</v>
      </c>
      <c r="CD6214" s="353" t="s">
        <v>7920</v>
      </c>
      <c r="CE6214" s="360"/>
      <c r="CF6214" s="354" t="s">
        <v>2329</v>
      </c>
      <c r="CG6214" s="355" t="s">
        <v>663</v>
      </c>
      <c r="CH6214" s="356">
        <v>456600</v>
      </c>
      <c r="CI6214" s="357">
        <v>45717</v>
      </c>
    </row>
    <row r="6215" spans="79:87">
      <c r="CA6215" s="351">
        <v>6212</v>
      </c>
      <c r="CB6215" s="358"/>
      <c r="CC6215" s="360" t="s">
        <v>9660</v>
      </c>
      <c r="CD6215" s="353" t="s">
        <v>9661</v>
      </c>
      <c r="CE6215" s="360"/>
      <c r="CF6215" s="354" t="s">
        <v>2348</v>
      </c>
      <c r="CG6215" s="355" t="s">
        <v>736</v>
      </c>
      <c r="CH6215" s="356">
        <v>50100</v>
      </c>
      <c r="CI6215" s="357">
        <v>45689</v>
      </c>
    </row>
    <row r="6216" spans="79:87">
      <c r="CA6216" s="351">
        <v>6213</v>
      </c>
      <c r="CB6216" s="358"/>
      <c r="CC6216" s="360" t="s">
        <v>9660</v>
      </c>
      <c r="CD6216" s="353" t="s">
        <v>9661</v>
      </c>
      <c r="CE6216" s="360"/>
      <c r="CF6216" s="354" t="s">
        <v>2864</v>
      </c>
      <c r="CG6216" s="355" t="s">
        <v>640</v>
      </c>
      <c r="CH6216" s="356">
        <v>21720</v>
      </c>
      <c r="CI6216" s="357">
        <v>45658</v>
      </c>
    </row>
    <row r="6217" spans="79:87">
      <c r="CA6217" s="351">
        <v>6214</v>
      </c>
      <c r="CB6217" s="358"/>
      <c r="CC6217" s="360" t="s">
        <v>9660</v>
      </c>
      <c r="CD6217" s="353" t="s">
        <v>9661</v>
      </c>
      <c r="CE6217" s="360"/>
      <c r="CF6217" s="354" t="s">
        <v>2312</v>
      </c>
      <c r="CG6217" s="355" t="s">
        <v>638</v>
      </c>
      <c r="CH6217" s="356">
        <v>18000</v>
      </c>
      <c r="CI6217" s="357">
        <v>45717</v>
      </c>
    </row>
    <row r="6218" spans="79:87">
      <c r="CA6218" s="351">
        <v>6215</v>
      </c>
      <c r="CB6218" s="358"/>
      <c r="CC6218" s="360" t="s">
        <v>9700</v>
      </c>
      <c r="CD6218" s="353" t="s">
        <v>9701</v>
      </c>
      <c r="CE6218" s="360"/>
      <c r="CF6218" s="354" t="s">
        <v>2147</v>
      </c>
      <c r="CG6218" s="355" t="s">
        <v>752</v>
      </c>
      <c r="CH6218" s="356">
        <v>55000</v>
      </c>
      <c r="CI6218" s="357">
        <v>45717</v>
      </c>
    </row>
    <row r="6219" spans="79:87">
      <c r="CA6219" s="351">
        <v>6216</v>
      </c>
      <c r="CB6219" s="358"/>
      <c r="CC6219" s="360" t="s">
        <v>9655</v>
      </c>
      <c r="CD6219" s="353" t="s">
        <v>9656</v>
      </c>
      <c r="CE6219" s="360"/>
      <c r="CF6219" s="354" t="s">
        <v>2869</v>
      </c>
      <c r="CG6219" s="355" t="s">
        <v>668</v>
      </c>
      <c r="CH6219" s="356">
        <v>191100</v>
      </c>
      <c r="CI6219" s="357">
        <v>45717</v>
      </c>
    </row>
    <row r="6220" spans="79:87">
      <c r="CA6220" s="351">
        <v>6217</v>
      </c>
      <c r="CB6220" s="358"/>
      <c r="CC6220" s="360" t="s">
        <v>9660</v>
      </c>
      <c r="CD6220" s="353" t="s">
        <v>9661</v>
      </c>
      <c r="CE6220" s="360"/>
      <c r="CF6220" s="354" t="s">
        <v>2341</v>
      </c>
      <c r="CG6220" s="355" t="s">
        <v>738</v>
      </c>
      <c r="CH6220" s="356">
        <v>19950</v>
      </c>
      <c r="CI6220" s="357">
        <v>45717</v>
      </c>
    </row>
    <row r="6221" spans="79:87">
      <c r="CA6221" s="351">
        <v>6218</v>
      </c>
      <c r="CB6221" s="358"/>
      <c r="CC6221" s="360" t="s">
        <v>9655</v>
      </c>
      <c r="CD6221" s="353" t="s">
        <v>9656</v>
      </c>
      <c r="CE6221" s="360"/>
      <c r="CF6221" s="354" t="s">
        <v>4008</v>
      </c>
      <c r="CG6221" s="355" t="s">
        <v>746</v>
      </c>
      <c r="CH6221" s="356">
        <v>153600</v>
      </c>
      <c r="CI6221" s="357">
        <v>45717</v>
      </c>
    </row>
    <row r="6222" spans="79:87">
      <c r="CA6222" s="351">
        <v>6219</v>
      </c>
      <c r="CB6222" s="358"/>
      <c r="CC6222" s="360" t="s">
        <v>9702</v>
      </c>
      <c r="CD6222" s="353" t="s">
        <v>9703</v>
      </c>
      <c r="CE6222" s="360"/>
      <c r="CF6222" s="354" t="s">
        <v>9669</v>
      </c>
      <c r="CG6222" s="355" t="s">
        <v>790</v>
      </c>
      <c r="CH6222" s="356">
        <v>18410</v>
      </c>
      <c r="CI6222" s="357">
        <v>45717</v>
      </c>
    </row>
    <row r="6223" spans="79:87">
      <c r="CA6223" s="351">
        <v>6220</v>
      </c>
      <c r="CB6223" s="358"/>
      <c r="CC6223" s="360" t="s">
        <v>9702</v>
      </c>
      <c r="CD6223" s="353" t="s">
        <v>9703</v>
      </c>
      <c r="CE6223" s="360"/>
      <c r="CF6223" s="354" t="s">
        <v>9669</v>
      </c>
      <c r="CG6223" s="355" t="s">
        <v>790</v>
      </c>
      <c r="CH6223" s="356">
        <v>55230</v>
      </c>
      <c r="CI6223" s="357">
        <v>45717</v>
      </c>
    </row>
    <row r="6224" spans="79:87">
      <c r="CA6224" s="351">
        <v>6221</v>
      </c>
      <c r="CB6224" s="358"/>
      <c r="CC6224" s="360" t="s">
        <v>9655</v>
      </c>
      <c r="CD6224" s="353" t="s">
        <v>9656</v>
      </c>
      <c r="CE6224" s="360"/>
      <c r="CF6224" s="354" t="s">
        <v>2679</v>
      </c>
      <c r="CG6224" s="355" t="s">
        <v>627</v>
      </c>
      <c r="CH6224" s="356">
        <v>103000</v>
      </c>
      <c r="CI6224" s="357">
        <v>45689</v>
      </c>
    </row>
    <row r="6225" spans="79:87">
      <c r="CA6225" s="351">
        <v>6222</v>
      </c>
      <c r="CB6225" s="358"/>
      <c r="CC6225" s="360" t="s">
        <v>9655</v>
      </c>
      <c r="CD6225" s="353" t="s">
        <v>9656</v>
      </c>
      <c r="CE6225" s="360"/>
      <c r="CF6225" s="354" t="s">
        <v>2679</v>
      </c>
      <c r="CG6225" s="355" t="s">
        <v>627</v>
      </c>
      <c r="CH6225" s="356">
        <v>51500</v>
      </c>
      <c r="CI6225" s="357">
        <v>45658</v>
      </c>
    </row>
    <row r="6226" spans="79:87">
      <c r="CA6226" s="351">
        <v>6223</v>
      </c>
      <c r="CB6226" s="358"/>
      <c r="CC6226" s="360" t="s">
        <v>9625</v>
      </c>
      <c r="CD6226" s="353" t="s">
        <v>4106</v>
      </c>
      <c r="CE6226" s="360"/>
      <c r="CF6226" s="354" t="s">
        <v>2679</v>
      </c>
      <c r="CG6226" s="355" t="s">
        <v>627</v>
      </c>
      <c r="CH6226" s="356">
        <v>103000</v>
      </c>
      <c r="CI6226" s="357">
        <v>45717</v>
      </c>
    </row>
    <row r="6227" spans="79:87">
      <c r="CA6227" s="351">
        <v>6224</v>
      </c>
      <c r="CB6227" s="358"/>
      <c r="CC6227" s="360" t="s">
        <v>9644</v>
      </c>
      <c r="CD6227" s="353" t="s">
        <v>9645</v>
      </c>
      <c r="CE6227" s="360"/>
      <c r="CF6227" s="354" t="s">
        <v>2109</v>
      </c>
      <c r="CG6227" s="355" t="s">
        <v>631</v>
      </c>
      <c r="CH6227" s="356">
        <v>575000</v>
      </c>
      <c r="CI6227" s="357">
        <v>45717</v>
      </c>
    </row>
    <row r="6228" spans="79:87">
      <c r="CA6228" s="351">
        <v>6225</v>
      </c>
      <c r="CB6228" s="358"/>
      <c r="CC6228" s="360" t="s">
        <v>9685</v>
      </c>
      <c r="CD6228" s="353" t="s">
        <v>9686</v>
      </c>
      <c r="CE6228" s="360"/>
      <c r="CF6228" s="354" t="s">
        <v>2109</v>
      </c>
      <c r="CG6228" s="355" t="s">
        <v>631</v>
      </c>
      <c r="CH6228" s="356">
        <v>402500</v>
      </c>
      <c r="CI6228" s="357">
        <v>45717</v>
      </c>
    </row>
    <row r="6229" spans="79:87">
      <c r="CA6229" s="351">
        <v>6226</v>
      </c>
      <c r="CB6229" s="358"/>
      <c r="CC6229" s="360" t="s">
        <v>9644</v>
      </c>
      <c r="CD6229" s="353" t="s">
        <v>9645</v>
      </c>
      <c r="CE6229" s="360"/>
      <c r="CF6229" s="354" t="s">
        <v>3976</v>
      </c>
      <c r="CG6229" s="355" t="s">
        <v>654</v>
      </c>
      <c r="CH6229" s="356">
        <v>257500</v>
      </c>
      <c r="CI6229" s="357">
        <v>45717</v>
      </c>
    </row>
    <row r="6230" spans="79:87">
      <c r="CA6230" s="351">
        <v>6227</v>
      </c>
      <c r="CB6230" s="358"/>
      <c r="CC6230" s="360" t="s">
        <v>9655</v>
      </c>
      <c r="CD6230" s="353" t="s">
        <v>9656</v>
      </c>
      <c r="CE6230" s="360"/>
      <c r="CF6230" s="354" t="s">
        <v>2312</v>
      </c>
      <c r="CG6230" s="355" t="s">
        <v>638</v>
      </c>
      <c r="CH6230" s="356">
        <v>180000</v>
      </c>
      <c r="CI6230" s="357">
        <v>45717</v>
      </c>
    </row>
    <row r="6231" spans="79:87">
      <c r="CA6231" s="351">
        <v>6228</v>
      </c>
      <c r="CB6231" s="358"/>
      <c r="CC6231" s="360" t="s">
        <v>9625</v>
      </c>
      <c r="CD6231" s="353" t="s">
        <v>4106</v>
      </c>
      <c r="CE6231" s="360"/>
      <c r="CF6231" s="354" t="s">
        <v>2855</v>
      </c>
      <c r="CG6231" s="355" t="s">
        <v>707</v>
      </c>
      <c r="CH6231" s="356">
        <v>302700</v>
      </c>
      <c r="CI6231" s="357">
        <v>45717</v>
      </c>
    </row>
    <row r="6232" spans="79:87">
      <c r="CA6232" s="351">
        <v>6229</v>
      </c>
      <c r="CB6232" s="358"/>
      <c r="CC6232" s="360" t="s">
        <v>9651</v>
      </c>
      <c r="CD6232" s="353" t="s">
        <v>9652</v>
      </c>
      <c r="CE6232" s="360"/>
      <c r="CF6232" s="354" t="s">
        <v>2147</v>
      </c>
      <c r="CG6232" s="355" t="s">
        <v>752</v>
      </c>
      <c r="CH6232" s="356">
        <v>27500</v>
      </c>
      <c r="CI6232" s="357">
        <v>45717</v>
      </c>
    </row>
    <row r="6233" spans="79:87">
      <c r="CA6233" s="351">
        <v>6230</v>
      </c>
      <c r="CB6233" s="358"/>
      <c r="CC6233" s="360" t="s">
        <v>9681</v>
      </c>
      <c r="CD6233" s="353" t="s">
        <v>9682</v>
      </c>
      <c r="CE6233" s="360"/>
      <c r="CF6233" s="354" t="s">
        <v>9689</v>
      </c>
      <c r="CG6233" s="355" t="s">
        <v>792</v>
      </c>
      <c r="CH6233" s="356">
        <v>42840</v>
      </c>
      <c r="CI6233" s="357">
        <v>45689</v>
      </c>
    </row>
    <row r="6234" spans="79:87">
      <c r="CA6234" s="351">
        <v>6231</v>
      </c>
      <c r="CB6234" s="358"/>
      <c r="CC6234" s="360" t="s">
        <v>9681</v>
      </c>
      <c r="CD6234" s="353" t="s">
        <v>9682</v>
      </c>
      <c r="CE6234" s="360"/>
      <c r="CF6234" s="354" t="s">
        <v>6875</v>
      </c>
      <c r="CG6234" s="355" t="s">
        <v>791</v>
      </c>
      <c r="CH6234" s="356">
        <v>27580</v>
      </c>
      <c r="CI6234" s="357">
        <v>45658</v>
      </c>
    </row>
    <row r="6235" spans="79:87">
      <c r="CA6235" s="351">
        <v>6232</v>
      </c>
      <c r="CB6235" s="358"/>
      <c r="CC6235" s="360" t="s">
        <v>9648</v>
      </c>
      <c r="CD6235" s="353" t="s">
        <v>9649</v>
      </c>
      <c r="CE6235" s="360"/>
      <c r="CF6235" s="354" t="s">
        <v>2679</v>
      </c>
      <c r="CG6235" s="355" t="s">
        <v>627</v>
      </c>
      <c r="CH6235" s="356">
        <v>51500</v>
      </c>
      <c r="CI6235" s="357">
        <v>45717</v>
      </c>
    </row>
    <row r="6236" spans="79:87">
      <c r="CA6236" s="351">
        <v>6233</v>
      </c>
      <c r="CB6236" s="358"/>
      <c r="CC6236" s="360" t="s">
        <v>9660</v>
      </c>
      <c r="CD6236" s="353" t="s">
        <v>9661</v>
      </c>
      <c r="CE6236" s="360"/>
      <c r="CF6236" s="354" t="s">
        <v>2679</v>
      </c>
      <c r="CG6236" s="355" t="s">
        <v>627</v>
      </c>
      <c r="CH6236" s="356">
        <v>51500</v>
      </c>
      <c r="CI6236" s="357">
        <v>45717</v>
      </c>
    </row>
    <row r="6237" spans="79:87">
      <c r="CA6237" s="351">
        <v>6234</v>
      </c>
      <c r="CB6237" s="358"/>
      <c r="CC6237" s="360" t="s">
        <v>9648</v>
      </c>
      <c r="CD6237" s="353" t="s">
        <v>9649</v>
      </c>
      <c r="CE6237" s="360"/>
      <c r="CF6237" s="354" t="s">
        <v>2109</v>
      </c>
      <c r="CG6237" s="355" t="s">
        <v>631</v>
      </c>
      <c r="CH6237" s="356">
        <v>172500</v>
      </c>
      <c r="CI6237" s="357">
        <v>45717</v>
      </c>
    </row>
    <row r="6238" spans="79:87">
      <c r="CA6238" s="351">
        <v>6235</v>
      </c>
      <c r="CB6238" s="358"/>
      <c r="CC6238" s="360" t="s">
        <v>9679</v>
      </c>
      <c r="CD6238" s="353" t="s">
        <v>9680</v>
      </c>
      <c r="CE6238" s="360"/>
      <c r="CF6238" s="354" t="s">
        <v>2109</v>
      </c>
      <c r="CG6238" s="355" t="s">
        <v>631</v>
      </c>
      <c r="CH6238" s="356">
        <v>115000</v>
      </c>
      <c r="CI6238" s="357">
        <v>45717</v>
      </c>
    </row>
    <row r="6239" spans="79:87">
      <c r="CA6239" s="351">
        <v>6236</v>
      </c>
      <c r="CB6239" s="358"/>
      <c r="CC6239" s="360" t="s">
        <v>9625</v>
      </c>
      <c r="CD6239" s="353" t="s">
        <v>4106</v>
      </c>
      <c r="CE6239" s="360"/>
      <c r="CF6239" s="354" t="s">
        <v>3976</v>
      </c>
      <c r="CG6239" s="355" t="s">
        <v>654</v>
      </c>
      <c r="CH6239" s="356">
        <v>515000</v>
      </c>
      <c r="CI6239" s="357">
        <v>45717</v>
      </c>
    </row>
    <row r="6240" spans="79:87">
      <c r="CA6240" s="351">
        <v>6237</v>
      </c>
      <c r="CB6240" s="358"/>
      <c r="CC6240" s="360" t="s">
        <v>9660</v>
      </c>
      <c r="CD6240" s="353" t="s">
        <v>9661</v>
      </c>
      <c r="CE6240" s="360"/>
      <c r="CF6240" s="354" t="s">
        <v>2205</v>
      </c>
      <c r="CG6240" s="355" t="s">
        <v>677</v>
      </c>
      <c r="CH6240" s="356">
        <v>7000</v>
      </c>
      <c r="CI6240" s="357">
        <v>45717</v>
      </c>
    </row>
    <row r="6241" spans="79:87">
      <c r="CA6241" s="351">
        <v>6238</v>
      </c>
      <c r="CB6241" s="358"/>
      <c r="CC6241" s="360" t="s">
        <v>9660</v>
      </c>
      <c r="CD6241" s="353" t="s">
        <v>9661</v>
      </c>
      <c r="CE6241" s="360"/>
      <c r="CF6241" s="354" t="s">
        <v>2567</v>
      </c>
      <c r="CG6241" s="355" t="s">
        <v>714</v>
      </c>
      <c r="CH6241" s="356">
        <v>32100</v>
      </c>
      <c r="CI6241" s="357">
        <v>45717</v>
      </c>
    </row>
    <row r="6242" spans="79:87">
      <c r="CA6242" s="351">
        <v>6239</v>
      </c>
      <c r="CB6242" s="358"/>
      <c r="CC6242" s="360" t="s">
        <v>9625</v>
      </c>
      <c r="CD6242" s="353" t="s">
        <v>4106</v>
      </c>
      <c r="CE6242" s="360"/>
      <c r="CF6242" s="354" t="s">
        <v>2300</v>
      </c>
      <c r="CG6242" s="355" t="s">
        <v>641</v>
      </c>
      <c r="CH6242" s="356">
        <v>43830</v>
      </c>
      <c r="CI6242" s="357">
        <v>45689</v>
      </c>
    </row>
    <row r="6243" spans="79:87">
      <c r="CA6243" s="351">
        <v>6240</v>
      </c>
      <c r="CB6243" s="358"/>
      <c r="CC6243" s="360" t="s">
        <v>2767</v>
      </c>
      <c r="CD6243" s="353" t="s">
        <v>2768</v>
      </c>
      <c r="CE6243" s="360"/>
      <c r="CF6243" s="354" t="s">
        <v>2305</v>
      </c>
      <c r="CG6243" s="355" t="s">
        <v>639</v>
      </c>
      <c r="CH6243" s="356">
        <v>217500</v>
      </c>
      <c r="CI6243" s="357">
        <v>45658</v>
      </c>
    </row>
    <row r="6244" spans="79:87">
      <c r="CA6244" s="351">
        <v>6241</v>
      </c>
      <c r="CB6244" s="358"/>
      <c r="CC6244" s="360" t="s">
        <v>9625</v>
      </c>
      <c r="CD6244" s="353" t="s">
        <v>4106</v>
      </c>
      <c r="CE6244" s="360"/>
      <c r="CF6244" s="354" t="s">
        <v>2312</v>
      </c>
      <c r="CG6244" s="355" t="s">
        <v>638</v>
      </c>
      <c r="CH6244" s="356">
        <v>270000</v>
      </c>
      <c r="CI6244" s="357">
        <v>45717</v>
      </c>
    </row>
    <row r="6245" spans="79:87">
      <c r="CA6245" s="351">
        <v>6242</v>
      </c>
      <c r="CB6245" s="358"/>
      <c r="CC6245" s="360" t="s">
        <v>9690</v>
      </c>
      <c r="CD6245" s="353" t="s">
        <v>9691</v>
      </c>
      <c r="CE6245" s="360"/>
      <c r="CF6245" s="354" t="s">
        <v>4446</v>
      </c>
      <c r="CG6245" s="355" t="s">
        <v>720</v>
      </c>
      <c r="CH6245" s="356">
        <v>1170000</v>
      </c>
      <c r="CI6245" s="357">
        <v>45717</v>
      </c>
    </row>
    <row r="6246" spans="79:87">
      <c r="CA6246" s="351">
        <v>6243</v>
      </c>
      <c r="CB6246" s="358"/>
      <c r="CC6246" s="360" t="s">
        <v>9655</v>
      </c>
      <c r="CD6246" s="353" t="s">
        <v>9656</v>
      </c>
      <c r="CE6246" s="360"/>
      <c r="CF6246" s="354" t="s">
        <v>3855</v>
      </c>
      <c r="CG6246" s="355" t="s">
        <v>642</v>
      </c>
      <c r="CH6246" s="356">
        <v>249600</v>
      </c>
      <c r="CI6246" s="357">
        <v>45717</v>
      </c>
    </row>
    <row r="6247" spans="79:87">
      <c r="CA6247" s="351">
        <v>6244</v>
      </c>
      <c r="CB6247" s="358"/>
      <c r="CC6247" s="360" t="s">
        <v>9660</v>
      </c>
      <c r="CD6247" s="353" t="s">
        <v>9661</v>
      </c>
      <c r="CE6247" s="360"/>
      <c r="CF6247" s="354" t="s">
        <v>2147</v>
      </c>
      <c r="CG6247" s="355" t="s">
        <v>752</v>
      </c>
      <c r="CH6247" s="356">
        <v>55000</v>
      </c>
      <c r="CI6247" s="357">
        <v>45717</v>
      </c>
    </row>
    <row r="6248" spans="79:87">
      <c r="CA6248" s="351">
        <v>6245</v>
      </c>
      <c r="CB6248" s="358"/>
      <c r="CC6248" s="360" t="s">
        <v>9660</v>
      </c>
      <c r="CD6248" s="353" t="s">
        <v>9661</v>
      </c>
      <c r="CE6248" s="360"/>
      <c r="CF6248" s="354" t="s">
        <v>2325</v>
      </c>
      <c r="CG6248" s="355" t="s">
        <v>661</v>
      </c>
      <c r="CH6248" s="356">
        <v>127560</v>
      </c>
      <c r="CI6248" s="357">
        <v>45717</v>
      </c>
    </row>
    <row r="6249" spans="79:87">
      <c r="CA6249" s="351">
        <v>6246</v>
      </c>
      <c r="CB6249" s="358"/>
      <c r="CC6249" s="360" t="s">
        <v>1942</v>
      </c>
      <c r="CD6249" s="353" t="s">
        <v>7920</v>
      </c>
      <c r="CE6249" s="360"/>
      <c r="CF6249" s="354" t="s">
        <v>2329</v>
      </c>
      <c r="CG6249" s="355" t="s">
        <v>663</v>
      </c>
      <c r="CH6249" s="356">
        <v>684900</v>
      </c>
      <c r="CI6249" s="357">
        <v>45717</v>
      </c>
    </row>
    <row r="6250" spans="79:87">
      <c r="CA6250" s="351">
        <v>6247</v>
      </c>
      <c r="CB6250" s="358"/>
      <c r="CC6250" s="360" t="s">
        <v>9670</v>
      </c>
      <c r="CD6250" s="353" t="s">
        <v>9671</v>
      </c>
      <c r="CE6250" s="360"/>
      <c r="CF6250" s="354" t="s">
        <v>2329</v>
      </c>
      <c r="CG6250" s="355" t="s">
        <v>663</v>
      </c>
      <c r="CH6250" s="356">
        <v>22830</v>
      </c>
      <c r="CI6250" s="357">
        <v>45717</v>
      </c>
    </row>
    <row r="6251" spans="79:87">
      <c r="CA6251" s="351">
        <v>6248</v>
      </c>
      <c r="CB6251" s="358"/>
      <c r="CC6251" s="360" t="s">
        <v>9660</v>
      </c>
      <c r="CD6251" s="353" t="s">
        <v>9661</v>
      </c>
      <c r="CE6251" s="360"/>
      <c r="CF6251" s="354" t="s">
        <v>2329</v>
      </c>
      <c r="CG6251" s="355" t="s">
        <v>663</v>
      </c>
      <c r="CH6251" s="356">
        <v>22830</v>
      </c>
      <c r="CI6251" s="357">
        <v>45689</v>
      </c>
    </row>
    <row r="6252" spans="79:87">
      <c r="CA6252" s="351">
        <v>6249</v>
      </c>
      <c r="CB6252" s="358"/>
      <c r="CC6252" s="360" t="s">
        <v>9660</v>
      </c>
      <c r="CD6252" s="353" t="s">
        <v>9661</v>
      </c>
      <c r="CE6252" s="360"/>
      <c r="CF6252" s="354" t="s">
        <v>2347</v>
      </c>
      <c r="CG6252" s="355" t="s">
        <v>737</v>
      </c>
      <c r="CH6252" s="356">
        <v>39900</v>
      </c>
      <c r="CI6252" s="357">
        <v>45658</v>
      </c>
    </row>
    <row r="6253" spans="79:87">
      <c r="CA6253" s="351">
        <v>6250</v>
      </c>
      <c r="CB6253" s="358"/>
      <c r="CC6253" s="360" t="s">
        <v>9704</v>
      </c>
      <c r="CD6253" s="353" t="s">
        <v>9705</v>
      </c>
      <c r="CE6253" s="360"/>
      <c r="CF6253" s="354" t="s">
        <v>4023</v>
      </c>
      <c r="CG6253" s="355" t="s">
        <v>670</v>
      </c>
      <c r="CH6253" s="356">
        <v>24240</v>
      </c>
      <c r="CI6253" s="357">
        <v>45717</v>
      </c>
    </row>
    <row r="6254" spans="79:87">
      <c r="CA6254" s="351">
        <v>6251</v>
      </c>
      <c r="CB6254" s="358"/>
      <c r="CC6254" s="360" t="s">
        <v>9704</v>
      </c>
      <c r="CD6254" s="353" t="s">
        <v>9705</v>
      </c>
      <c r="CE6254" s="360"/>
      <c r="CF6254" s="354" t="s">
        <v>2072</v>
      </c>
      <c r="CG6254" s="355" t="s">
        <v>800</v>
      </c>
      <c r="CH6254" s="356">
        <v>19000</v>
      </c>
      <c r="CI6254" s="357">
        <v>45717</v>
      </c>
    </row>
    <row r="6255" spans="79:87">
      <c r="CA6255" s="351">
        <v>6252</v>
      </c>
      <c r="CB6255" s="358"/>
      <c r="CC6255" s="360" t="s">
        <v>9704</v>
      </c>
      <c r="CD6255" s="353" t="s">
        <v>9705</v>
      </c>
      <c r="CE6255" s="360"/>
      <c r="CF6255" s="354" t="s">
        <v>3773</v>
      </c>
      <c r="CG6255" s="355" t="s">
        <v>734</v>
      </c>
      <c r="CH6255" s="356">
        <v>40500</v>
      </c>
      <c r="CI6255" s="357">
        <v>45717</v>
      </c>
    </row>
    <row r="6256" spans="79:87">
      <c r="CA6256" s="351">
        <v>6253</v>
      </c>
      <c r="CB6256" s="358"/>
      <c r="CC6256" s="360" t="s">
        <v>9706</v>
      </c>
      <c r="CD6256" s="353" t="s">
        <v>9707</v>
      </c>
      <c r="CE6256" s="360"/>
      <c r="CF6256" s="354" t="s">
        <v>2137</v>
      </c>
      <c r="CG6256" s="355" t="s">
        <v>810</v>
      </c>
      <c r="CH6256" s="356">
        <v>12000</v>
      </c>
      <c r="CI6256" s="357">
        <v>45717</v>
      </c>
    </row>
    <row r="6257" spans="79:87">
      <c r="CA6257" s="351">
        <v>6254</v>
      </c>
      <c r="CB6257" s="358"/>
      <c r="CC6257" s="360" t="s">
        <v>9706</v>
      </c>
      <c r="CD6257" s="353" t="s">
        <v>9707</v>
      </c>
      <c r="CE6257" s="360"/>
      <c r="CF6257" s="354" t="s">
        <v>2137</v>
      </c>
      <c r="CG6257" s="355" t="s">
        <v>810</v>
      </c>
      <c r="CH6257" s="356">
        <v>12000</v>
      </c>
      <c r="CI6257" s="357">
        <v>45717</v>
      </c>
    </row>
    <row r="6258" spans="79:87">
      <c r="CA6258" s="351">
        <v>6255</v>
      </c>
      <c r="CB6258" s="358"/>
      <c r="CC6258" s="360" t="s">
        <v>9704</v>
      </c>
      <c r="CD6258" s="353" t="s">
        <v>9705</v>
      </c>
      <c r="CE6258" s="360"/>
      <c r="CF6258" s="354" t="s">
        <v>4440</v>
      </c>
      <c r="CG6258" s="355" t="s">
        <v>647</v>
      </c>
      <c r="CH6258" s="356">
        <v>76980</v>
      </c>
      <c r="CI6258" s="357">
        <v>45717</v>
      </c>
    </row>
    <row r="6259" spans="79:87">
      <c r="CA6259" s="351">
        <v>6256</v>
      </c>
      <c r="CB6259" s="358"/>
      <c r="CC6259" s="360" t="s">
        <v>9704</v>
      </c>
      <c r="CD6259" s="353" t="s">
        <v>9705</v>
      </c>
      <c r="CE6259" s="360"/>
      <c r="CF6259" s="354" t="s">
        <v>9692</v>
      </c>
      <c r="CG6259" s="355" t="s">
        <v>782</v>
      </c>
      <c r="CH6259" s="356">
        <v>0</v>
      </c>
      <c r="CI6259" s="357">
        <v>45717</v>
      </c>
    </row>
    <row r="6260" spans="79:87">
      <c r="CA6260" s="351">
        <v>6257</v>
      </c>
      <c r="CB6260" s="358"/>
      <c r="CC6260" s="360" t="s">
        <v>9708</v>
      </c>
      <c r="CD6260" s="353" t="s">
        <v>9639</v>
      </c>
      <c r="CE6260" s="360"/>
      <c r="CF6260" s="354" t="s">
        <v>2065</v>
      </c>
      <c r="CG6260" s="355" t="s">
        <v>811</v>
      </c>
      <c r="CH6260" s="356">
        <v>15000</v>
      </c>
      <c r="CI6260" s="357">
        <v>45689</v>
      </c>
    </row>
    <row r="6261" spans="79:87">
      <c r="CA6261" s="351">
        <v>6258</v>
      </c>
      <c r="CB6261" s="358"/>
      <c r="CC6261" s="360" t="s">
        <v>9708</v>
      </c>
      <c r="CD6261" s="353" t="s">
        <v>9639</v>
      </c>
      <c r="CE6261" s="360"/>
      <c r="CF6261" s="354" t="s">
        <v>2855</v>
      </c>
      <c r="CG6261" s="355" t="s">
        <v>707</v>
      </c>
      <c r="CH6261" s="356">
        <v>30270</v>
      </c>
      <c r="CI6261" s="357">
        <v>45658</v>
      </c>
    </row>
    <row r="6262" spans="79:87">
      <c r="CA6262" s="351">
        <v>6259</v>
      </c>
      <c r="CB6262" s="358"/>
      <c r="CC6262" s="360" t="s">
        <v>9709</v>
      </c>
      <c r="CD6262" s="353" t="s">
        <v>9710</v>
      </c>
      <c r="CE6262" s="360"/>
      <c r="CF6262" s="354" t="s">
        <v>9672</v>
      </c>
      <c r="CG6262" s="355" t="s">
        <v>734</v>
      </c>
      <c r="CH6262" s="356">
        <v>67500</v>
      </c>
      <c r="CI6262" s="357">
        <v>45717</v>
      </c>
    </row>
    <row r="6263" spans="79:87">
      <c r="CA6263" s="351">
        <v>6260</v>
      </c>
      <c r="CB6263" s="358"/>
      <c r="CC6263" s="360" t="s">
        <v>9704</v>
      </c>
      <c r="CD6263" s="353" t="s">
        <v>9705</v>
      </c>
      <c r="CE6263" s="360"/>
      <c r="CF6263" s="354" t="s">
        <v>2065</v>
      </c>
      <c r="CG6263" s="355" t="s">
        <v>811</v>
      </c>
      <c r="CH6263" s="356">
        <v>15000</v>
      </c>
      <c r="CI6263" s="357">
        <v>45717</v>
      </c>
    </row>
    <row r="6264" spans="79:87">
      <c r="CA6264" s="351">
        <v>6261</v>
      </c>
      <c r="CB6264" s="358"/>
      <c r="CC6264" s="360" t="s">
        <v>9704</v>
      </c>
      <c r="CD6264" s="353" t="s">
        <v>9705</v>
      </c>
      <c r="CE6264" s="360"/>
      <c r="CF6264" s="354" t="s">
        <v>4440</v>
      </c>
      <c r="CG6264" s="355" t="s">
        <v>647</v>
      </c>
      <c r="CH6264" s="356">
        <v>38490</v>
      </c>
      <c r="CI6264" s="357">
        <v>45717</v>
      </c>
    </row>
    <row r="6265" spans="79:87">
      <c r="CA6265" s="351">
        <v>6262</v>
      </c>
      <c r="CB6265" s="358"/>
      <c r="CC6265" s="360" t="s">
        <v>9704</v>
      </c>
      <c r="CD6265" s="353" t="s">
        <v>9705</v>
      </c>
      <c r="CE6265" s="360"/>
      <c r="CF6265" s="354" t="s">
        <v>4023</v>
      </c>
      <c r="CG6265" s="355" t="s">
        <v>670</v>
      </c>
      <c r="CH6265" s="356">
        <v>48480</v>
      </c>
      <c r="CI6265" s="357">
        <v>45717</v>
      </c>
    </row>
    <row r="6266" spans="79:87">
      <c r="CA6266" s="351">
        <v>6263</v>
      </c>
      <c r="CB6266" s="358"/>
      <c r="CC6266" s="360" t="s">
        <v>9704</v>
      </c>
      <c r="CD6266" s="353" t="s">
        <v>9705</v>
      </c>
      <c r="CE6266" s="360"/>
      <c r="CF6266" s="354" t="s">
        <v>2329</v>
      </c>
      <c r="CG6266" s="355" t="s">
        <v>663</v>
      </c>
      <c r="CH6266" s="356">
        <v>114150</v>
      </c>
      <c r="CI6266" s="357">
        <v>45717</v>
      </c>
    </row>
    <row r="6267" spans="79:87">
      <c r="CA6267" s="351">
        <v>6264</v>
      </c>
      <c r="CB6267" s="358"/>
      <c r="CC6267" s="360" t="s">
        <v>9704</v>
      </c>
      <c r="CD6267" s="353" t="s">
        <v>9705</v>
      </c>
      <c r="CE6267" s="360"/>
      <c r="CF6267" s="354" t="s">
        <v>2325</v>
      </c>
      <c r="CG6267" s="355" t="s">
        <v>661</v>
      </c>
      <c r="CH6267" s="356">
        <v>63780</v>
      </c>
      <c r="CI6267" s="357">
        <v>45717</v>
      </c>
    </row>
    <row r="6268" spans="79:87">
      <c r="CA6268" s="351">
        <v>6265</v>
      </c>
      <c r="CB6268" s="358"/>
      <c r="CC6268" s="360" t="s">
        <v>9704</v>
      </c>
      <c r="CD6268" s="353" t="s">
        <v>9705</v>
      </c>
      <c r="CE6268" s="360"/>
      <c r="CF6268" s="354" t="s">
        <v>2261</v>
      </c>
      <c r="CG6268" s="355" t="s">
        <v>682</v>
      </c>
      <c r="CH6268" s="356">
        <v>12750</v>
      </c>
      <c r="CI6268" s="357">
        <v>45717</v>
      </c>
    </row>
    <row r="6269" spans="79:87">
      <c r="CA6269" s="351">
        <v>6266</v>
      </c>
      <c r="CB6269" s="358"/>
      <c r="CC6269" s="360" t="s">
        <v>9704</v>
      </c>
      <c r="CD6269" s="353" t="s">
        <v>9705</v>
      </c>
      <c r="CE6269" s="360"/>
      <c r="CF6269" s="354" t="s">
        <v>9672</v>
      </c>
      <c r="CG6269" s="355" t="s">
        <v>734</v>
      </c>
      <c r="CH6269" s="356">
        <v>67500</v>
      </c>
      <c r="CI6269" s="357">
        <v>45689</v>
      </c>
    </row>
    <row r="6270" spans="79:87">
      <c r="CA6270" s="351">
        <v>6267</v>
      </c>
      <c r="CB6270" s="358"/>
      <c r="CC6270" s="360" t="s">
        <v>9704</v>
      </c>
      <c r="CD6270" s="353" t="s">
        <v>9705</v>
      </c>
      <c r="CE6270" s="360"/>
      <c r="CF6270" s="354" t="s">
        <v>3122</v>
      </c>
      <c r="CG6270" s="355" t="s">
        <v>676</v>
      </c>
      <c r="CH6270" s="356">
        <v>37920</v>
      </c>
      <c r="CI6270" s="357">
        <v>45658</v>
      </c>
    </row>
    <row r="6271" spans="79:87">
      <c r="CA6271" s="351">
        <v>6268</v>
      </c>
      <c r="CB6271" s="358"/>
      <c r="CC6271" s="360" t="s">
        <v>9711</v>
      </c>
      <c r="CD6271" s="353" t="s">
        <v>9712</v>
      </c>
      <c r="CE6271" s="360"/>
      <c r="CF6271" s="354" t="s">
        <v>2869</v>
      </c>
      <c r="CG6271" s="355" t="s">
        <v>668</v>
      </c>
      <c r="CH6271" s="356">
        <v>38220</v>
      </c>
      <c r="CI6271" s="357">
        <v>45717</v>
      </c>
    </row>
    <row r="6272" spans="79:87">
      <c r="CA6272" s="351">
        <v>6269</v>
      </c>
      <c r="CB6272" s="358"/>
      <c r="CC6272" s="360" t="s">
        <v>9704</v>
      </c>
      <c r="CD6272" s="353" t="s">
        <v>9705</v>
      </c>
      <c r="CE6272" s="360"/>
      <c r="CF6272" s="354" t="s">
        <v>2856</v>
      </c>
      <c r="CG6272" s="355" t="s">
        <v>693</v>
      </c>
      <c r="CH6272" s="356">
        <v>58000</v>
      </c>
      <c r="CI6272" s="357">
        <v>45717</v>
      </c>
    </row>
    <row r="6273" spans="79:87">
      <c r="CA6273" s="351">
        <v>6270</v>
      </c>
      <c r="CB6273" s="358"/>
      <c r="CC6273" s="360" t="s">
        <v>9704</v>
      </c>
      <c r="CD6273" s="353" t="s">
        <v>9705</v>
      </c>
      <c r="CE6273" s="360"/>
      <c r="CF6273" s="354" t="s">
        <v>2072</v>
      </c>
      <c r="CG6273" s="355" t="s">
        <v>800</v>
      </c>
      <c r="CH6273" s="356">
        <v>19000</v>
      </c>
      <c r="CI6273" s="357">
        <v>45717</v>
      </c>
    </row>
    <row r="6274" spans="79:87">
      <c r="CA6274" s="351">
        <v>6271</v>
      </c>
      <c r="CB6274" s="358"/>
      <c r="CC6274" s="360" t="s">
        <v>9704</v>
      </c>
      <c r="CD6274" s="353" t="s">
        <v>9705</v>
      </c>
      <c r="CE6274" s="360"/>
      <c r="CF6274" s="354" t="s">
        <v>2325</v>
      </c>
      <c r="CG6274" s="355" t="s">
        <v>661</v>
      </c>
      <c r="CH6274" s="356">
        <v>63780</v>
      </c>
      <c r="CI6274" s="357">
        <v>45717</v>
      </c>
    </row>
    <row r="6275" spans="79:87">
      <c r="CA6275" s="351">
        <v>6272</v>
      </c>
      <c r="CB6275" s="358"/>
      <c r="CC6275" s="360" t="s">
        <v>9704</v>
      </c>
      <c r="CD6275" s="353" t="s">
        <v>9705</v>
      </c>
      <c r="CE6275" s="360"/>
      <c r="CF6275" s="354" t="s">
        <v>3773</v>
      </c>
      <c r="CG6275" s="355" t="s">
        <v>734</v>
      </c>
      <c r="CH6275" s="356">
        <v>20250</v>
      </c>
      <c r="CI6275" s="357">
        <v>45717</v>
      </c>
    </row>
    <row r="6276" spans="79:87">
      <c r="CA6276" s="351">
        <v>6273</v>
      </c>
      <c r="CB6276" s="358"/>
      <c r="CC6276" s="360" t="s">
        <v>9704</v>
      </c>
      <c r="CD6276" s="353" t="s">
        <v>9705</v>
      </c>
      <c r="CE6276" s="360"/>
      <c r="CF6276" s="354" t="s">
        <v>2137</v>
      </c>
      <c r="CG6276" s="355" t="s">
        <v>810</v>
      </c>
      <c r="CH6276" s="356">
        <v>12000</v>
      </c>
      <c r="CI6276" s="357">
        <v>45717</v>
      </c>
    </row>
    <row r="6277" spans="79:87">
      <c r="CA6277" s="351">
        <v>6274</v>
      </c>
      <c r="CB6277" s="358"/>
      <c r="CC6277" s="360" t="s">
        <v>9704</v>
      </c>
      <c r="CD6277" s="353" t="s">
        <v>9705</v>
      </c>
      <c r="CE6277" s="360"/>
      <c r="CF6277" s="354" t="s">
        <v>3749</v>
      </c>
      <c r="CG6277" s="355" t="s">
        <v>707</v>
      </c>
      <c r="CH6277" s="356">
        <v>100900</v>
      </c>
      <c r="CI6277" s="357">
        <v>45717</v>
      </c>
    </row>
    <row r="6278" spans="79:87">
      <c r="CA6278" s="351">
        <v>6275</v>
      </c>
      <c r="CB6278" s="358"/>
      <c r="CC6278" s="360" t="s">
        <v>9713</v>
      </c>
      <c r="CD6278" s="353" t="s">
        <v>9714</v>
      </c>
      <c r="CE6278" s="360" t="s">
        <v>9715</v>
      </c>
      <c r="CF6278" s="354" t="s">
        <v>2621</v>
      </c>
      <c r="CG6278" s="355" t="s">
        <v>797</v>
      </c>
      <c r="CH6278" s="356">
        <v>17000</v>
      </c>
      <c r="CI6278" s="357">
        <v>45689</v>
      </c>
    </row>
    <row r="6279" spans="79:87">
      <c r="CA6279" s="351">
        <v>6276</v>
      </c>
      <c r="CB6279" s="358"/>
      <c r="CC6279" s="360" t="s">
        <v>9716</v>
      </c>
      <c r="CD6279" s="353" t="s">
        <v>9717</v>
      </c>
      <c r="CE6279" s="360" t="s">
        <v>9718</v>
      </c>
      <c r="CF6279" s="354" t="s">
        <v>3424</v>
      </c>
      <c r="CG6279" s="355" t="s">
        <v>798</v>
      </c>
      <c r="CH6279" s="356">
        <v>30000</v>
      </c>
      <c r="CI6279" s="357">
        <v>45658</v>
      </c>
    </row>
    <row r="6280" spans="79:87">
      <c r="CA6280" s="351">
        <v>6277</v>
      </c>
      <c r="CB6280" s="358"/>
      <c r="CC6280" s="360" t="s">
        <v>9719</v>
      </c>
      <c r="CD6280" s="353" t="s">
        <v>9720</v>
      </c>
      <c r="CE6280" s="360" t="s">
        <v>9721</v>
      </c>
      <c r="CF6280" s="354" t="s">
        <v>3829</v>
      </c>
      <c r="CG6280" s="355" t="s">
        <v>650</v>
      </c>
      <c r="CH6280" s="356">
        <v>25424</v>
      </c>
      <c r="CI6280" s="357">
        <v>45717</v>
      </c>
    </row>
    <row r="6281" spans="79:87">
      <c r="CA6281" s="351">
        <v>6278</v>
      </c>
      <c r="CB6281" s="358"/>
      <c r="CC6281" s="360" t="s">
        <v>1721</v>
      </c>
      <c r="CD6281" s="353" t="s">
        <v>1722</v>
      </c>
      <c r="CE6281" s="360"/>
      <c r="CF6281" s="354" t="s">
        <v>3829</v>
      </c>
      <c r="CG6281" s="355" t="s">
        <v>650</v>
      </c>
      <c r="CH6281" s="356">
        <v>177968</v>
      </c>
      <c r="CI6281" s="357">
        <v>45717</v>
      </c>
    </row>
    <row r="6282" spans="79:87">
      <c r="CA6282" s="351">
        <v>6279</v>
      </c>
      <c r="CB6282" s="358"/>
      <c r="CC6282" s="360" t="s">
        <v>1761</v>
      </c>
      <c r="CD6282" s="353" t="s">
        <v>1762</v>
      </c>
      <c r="CE6282" s="360" t="s">
        <v>9722</v>
      </c>
      <c r="CF6282" s="354" t="s">
        <v>3829</v>
      </c>
      <c r="CG6282" s="355" t="s">
        <v>650</v>
      </c>
      <c r="CH6282" s="356">
        <v>25424</v>
      </c>
      <c r="CI6282" s="357">
        <v>45717</v>
      </c>
    </row>
    <row r="6283" spans="79:87">
      <c r="CA6283" s="351">
        <v>6280</v>
      </c>
      <c r="CB6283" s="358"/>
      <c r="CC6283" s="360" t="s">
        <v>1721</v>
      </c>
      <c r="CD6283" s="353" t="s">
        <v>1722</v>
      </c>
      <c r="CE6283" s="360"/>
      <c r="CF6283" s="354" t="s">
        <v>3829</v>
      </c>
      <c r="CG6283" s="355" t="s">
        <v>650</v>
      </c>
      <c r="CH6283" s="356">
        <v>139832</v>
      </c>
      <c r="CI6283" s="357">
        <v>45717</v>
      </c>
    </row>
    <row r="6284" spans="79:87">
      <c r="CA6284" s="351">
        <v>6281</v>
      </c>
      <c r="CB6284" s="358"/>
      <c r="CC6284" s="360" t="s">
        <v>1986</v>
      </c>
      <c r="CD6284" s="353" t="s">
        <v>1987</v>
      </c>
      <c r="CE6284" s="360" t="s">
        <v>9723</v>
      </c>
      <c r="CF6284" s="354" t="s">
        <v>3829</v>
      </c>
      <c r="CG6284" s="355" t="s">
        <v>650</v>
      </c>
      <c r="CH6284" s="356">
        <v>25424</v>
      </c>
      <c r="CI6284" s="357">
        <v>45717</v>
      </c>
    </row>
    <row r="6285" spans="79:87">
      <c r="CA6285" s="351">
        <v>6282</v>
      </c>
      <c r="CB6285" s="358"/>
      <c r="CC6285" s="360" t="s">
        <v>1721</v>
      </c>
      <c r="CD6285" s="353" t="s">
        <v>1722</v>
      </c>
      <c r="CE6285" s="360"/>
      <c r="CF6285" s="354" t="s">
        <v>3531</v>
      </c>
      <c r="CG6285" s="355" t="s">
        <v>659</v>
      </c>
      <c r="CH6285" s="356">
        <v>54600</v>
      </c>
      <c r="CI6285" s="357">
        <v>45717</v>
      </c>
    </row>
    <row r="6286" spans="79:87">
      <c r="CA6286" s="351">
        <v>6283</v>
      </c>
      <c r="CB6286" s="358"/>
      <c r="CC6286" s="360" t="s">
        <v>2835</v>
      </c>
      <c r="CD6286" s="353" t="s">
        <v>2836</v>
      </c>
      <c r="CE6286" s="360" t="s">
        <v>2837</v>
      </c>
      <c r="CF6286" s="354" t="s">
        <v>2042</v>
      </c>
      <c r="CG6286" s="355" t="s">
        <v>671</v>
      </c>
      <c r="CH6286" s="356">
        <v>79560</v>
      </c>
      <c r="CI6286" s="357">
        <v>45717</v>
      </c>
    </row>
    <row r="6287" spans="79:87">
      <c r="CA6287" s="351">
        <v>6284</v>
      </c>
      <c r="CB6287" s="358"/>
      <c r="CC6287" s="360" t="s">
        <v>2835</v>
      </c>
      <c r="CD6287" s="353" t="s">
        <v>2836</v>
      </c>
      <c r="CE6287" s="360" t="s">
        <v>2837</v>
      </c>
      <c r="CF6287" s="354" t="s">
        <v>2042</v>
      </c>
      <c r="CG6287" s="355" t="s">
        <v>671</v>
      </c>
      <c r="CH6287" s="356">
        <v>159120</v>
      </c>
      <c r="CI6287" s="357">
        <v>45689</v>
      </c>
    </row>
    <row r="6288" spans="79:87">
      <c r="CA6288" s="351">
        <v>6285</v>
      </c>
      <c r="CB6288" s="358"/>
      <c r="CC6288" s="360" t="s">
        <v>9724</v>
      </c>
      <c r="CD6288" s="353" t="s">
        <v>3230</v>
      </c>
      <c r="CE6288" s="360" t="s">
        <v>9725</v>
      </c>
      <c r="CF6288" s="354" t="s">
        <v>2049</v>
      </c>
      <c r="CG6288" s="355" t="s">
        <v>675</v>
      </c>
      <c r="CH6288" s="356">
        <v>85440</v>
      </c>
      <c r="CI6288" s="357">
        <v>45658</v>
      </c>
    </row>
    <row r="6289" spans="79:87">
      <c r="CA6289" s="351">
        <v>6286</v>
      </c>
      <c r="CB6289" s="358"/>
      <c r="CC6289" s="360" t="s">
        <v>1986</v>
      </c>
      <c r="CD6289" s="353" t="s">
        <v>1987</v>
      </c>
      <c r="CE6289" s="360" t="s">
        <v>9723</v>
      </c>
      <c r="CF6289" s="354" t="s">
        <v>2234</v>
      </c>
      <c r="CG6289" s="355" t="s">
        <v>675</v>
      </c>
      <c r="CH6289" s="356">
        <v>42720</v>
      </c>
      <c r="CI6289" s="357">
        <v>45717</v>
      </c>
    </row>
    <row r="6290" spans="79:87">
      <c r="CA6290" s="351">
        <v>6287</v>
      </c>
      <c r="CB6290" s="358"/>
      <c r="CC6290" s="360" t="s">
        <v>9726</v>
      </c>
      <c r="CD6290" s="353" t="s">
        <v>9727</v>
      </c>
      <c r="CE6290" s="360" t="s">
        <v>9728</v>
      </c>
      <c r="CF6290" s="354" t="s">
        <v>2234</v>
      </c>
      <c r="CG6290" s="355" t="s">
        <v>675</v>
      </c>
      <c r="CH6290" s="356">
        <v>42720</v>
      </c>
      <c r="CI6290" s="357">
        <v>45717</v>
      </c>
    </row>
    <row r="6291" spans="79:87">
      <c r="CA6291" s="351">
        <v>6288</v>
      </c>
      <c r="CB6291" s="358"/>
      <c r="CC6291" s="360" t="s">
        <v>9729</v>
      </c>
      <c r="CD6291" s="353" t="s">
        <v>9730</v>
      </c>
      <c r="CE6291" s="360" t="s">
        <v>9731</v>
      </c>
      <c r="CF6291" s="354" t="s">
        <v>2198</v>
      </c>
      <c r="CG6291" s="355" t="s">
        <v>2199</v>
      </c>
      <c r="CH6291" s="356">
        <v>25000</v>
      </c>
      <c r="CI6291" s="357">
        <v>45717</v>
      </c>
    </row>
    <row r="6292" spans="79:87">
      <c r="CA6292" s="351">
        <v>6289</v>
      </c>
      <c r="CB6292" s="358"/>
      <c r="CC6292" s="360" t="s">
        <v>9729</v>
      </c>
      <c r="CD6292" s="353" t="s">
        <v>9730</v>
      </c>
      <c r="CE6292" s="360" t="s">
        <v>9731</v>
      </c>
      <c r="CF6292" s="354" t="s">
        <v>2198</v>
      </c>
      <c r="CG6292" s="355" t="s">
        <v>2199</v>
      </c>
      <c r="CH6292" s="356">
        <v>25000</v>
      </c>
      <c r="CI6292" s="357">
        <v>45717</v>
      </c>
    </row>
    <row r="6293" spans="79:87">
      <c r="CA6293" s="351">
        <v>6290</v>
      </c>
      <c r="CB6293" s="358"/>
      <c r="CC6293" s="360" t="s">
        <v>9729</v>
      </c>
      <c r="CD6293" s="353" t="s">
        <v>9730</v>
      </c>
      <c r="CE6293" s="360" t="s">
        <v>9731</v>
      </c>
      <c r="CF6293" s="354" t="s">
        <v>2198</v>
      </c>
      <c r="CG6293" s="355" t="s">
        <v>2199</v>
      </c>
      <c r="CH6293" s="356">
        <v>25000</v>
      </c>
      <c r="CI6293" s="357">
        <v>45717</v>
      </c>
    </row>
    <row r="6294" spans="79:87">
      <c r="CA6294" s="351">
        <v>6291</v>
      </c>
      <c r="CB6294" s="358"/>
      <c r="CC6294" s="360" t="s">
        <v>9732</v>
      </c>
      <c r="CD6294" s="353" t="s">
        <v>9733</v>
      </c>
      <c r="CE6294" s="360" t="s">
        <v>9734</v>
      </c>
      <c r="CF6294" s="354" t="s">
        <v>2092</v>
      </c>
      <c r="CG6294" s="355" t="s">
        <v>812</v>
      </c>
      <c r="CH6294" s="356">
        <v>11500</v>
      </c>
      <c r="CI6294" s="357">
        <v>45717</v>
      </c>
    </row>
    <row r="6295" spans="79:87">
      <c r="CA6295" s="351">
        <v>6292</v>
      </c>
      <c r="CB6295" s="358"/>
      <c r="CC6295" s="360" t="s">
        <v>9735</v>
      </c>
      <c r="CD6295" s="353" t="s">
        <v>9736</v>
      </c>
      <c r="CE6295" s="360" t="s">
        <v>9737</v>
      </c>
      <c r="CF6295" s="354" t="s">
        <v>2092</v>
      </c>
      <c r="CG6295" s="355" t="s">
        <v>812</v>
      </c>
      <c r="CH6295" s="356">
        <v>-11500</v>
      </c>
      <c r="CI6295" s="357">
        <v>45717</v>
      </c>
    </row>
    <row r="6296" spans="79:87">
      <c r="CA6296" s="351">
        <v>6293</v>
      </c>
      <c r="CB6296" s="358"/>
      <c r="CC6296" s="360" t="s">
        <v>1986</v>
      </c>
      <c r="CD6296" s="353" t="s">
        <v>1987</v>
      </c>
      <c r="CE6296" s="360" t="s">
        <v>9723</v>
      </c>
      <c r="CF6296" s="354" t="s">
        <v>2851</v>
      </c>
      <c r="CG6296" s="355" t="s">
        <v>714</v>
      </c>
      <c r="CH6296" s="356">
        <v>6420</v>
      </c>
      <c r="CI6296" s="357">
        <v>45689</v>
      </c>
    </row>
    <row r="6297" spans="79:87">
      <c r="CA6297" s="351">
        <v>6294</v>
      </c>
      <c r="CB6297" s="358"/>
      <c r="CC6297" s="360" t="s">
        <v>2334</v>
      </c>
      <c r="CD6297" s="353" t="s">
        <v>4033</v>
      </c>
      <c r="CE6297" s="360" t="s">
        <v>9738</v>
      </c>
      <c r="CF6297" s="354" t="s">
        <v>2851</v>
      </c>
      <c r="CG6297" s="355" t="s">
        <v>714</v>
      </c>
      <c r="CH6297" s="356">
        <v>9630</v>
      </c>
      <c r="CI6297" s="357">
        <v>45658</v>
      </c>
    </row>
    <row r="6298" spans="79:87">
      <c r="CA6298" s="351">
        <v>6295</v>
      </c>
      <c r="CB6298" s="358"/>
      <c r="CC6298" s="360" t="s">
        <v>9726</v>
      </c>
      <c r="CD6298" s="353" t="s">
        <v>9727</v>
      </c>
      <c r="CE6298" s="360" t="s">
        <v>9728</v>
      </c>
      <c r="CF6298" s="354" t="s">
        <v>2851</v>
      </c>
      <c r="CG6298" s="355" t="s">
        <v>714</v>
      </c>
      <c r="CH6298" s="356">
        <v>16050</v>
      </c>
      <c r="CI6298" s="357">
        <v>45717</v>
      </c>
    </row>
    <row r="6299" spans="79:87">
      <c r="CA6299" s="351">
        <v>6296</v>
      </c>
      <c r="CB6299" s="358"/>
      <c r="CC6299" s="360" t="s">
        <v>1640</v>
      </c>
      <c r="CD6299" s="353" t="s">
        <v>1641</v>
      </c>
      <c r="CE6299" s="360" t="s">
        <v>9739</v>
      </c>
      <c r="CF6299" s="354" t="s">
        <v>2851</v>
      </c>
      <c r="CG6299" s="355" t="s">
        <v>714</v>
      </c>
      <c r="CH6299" s="356">
        <v>-6420</v>
      </c>
      <c r="CI6299" s="357">
        <v>45717</v>
      </c>
    </row>
    <row r="6300" spans="79:87">
      <c r="CA6300" s="351">
        <v>6297</v>
      </c>
      <c r="CB6300" s="358"/>
      <c r="CC6300" s="360" t="s">
        <v>9740</v>
      </c>
      <c r="CD6300" s="353" t="s">
        <v>2948</v>
      </c>
      <c r="CE6300" s="360" t="s">
        <v>9741</v>
      </c>
      <c r="CF6300" s="354" t="s">
        <v>2065</v>
      </c>
      <c r="CG6300" s="355" t="s">
        <v>811</v>
      </c>
      <c r="CH6300" s="356">
        <v>30000</v>
      </c>
      <c r="CI6300" s="357">
        <v>45717</v>
      </c>
    </row>
    <row r="6301" spans="79:87">
      <c r="CA6301" s="351">
        <v>6298</v>
      </c>
      <c r="CB6301" s="358"/>
      <c r="CC6301" s="360" t="s">
        <v>9742</v>
      </c>
      <c r="CD6301" s="353" t="s">
        <v>9743</v>
      </c>
      <c r="CE6301" s="360" t="s">
        <v>9744</v>
      </c>
      <c r="CF6301" s="354" t="s">
        <v>2580</v>
      </c>
      <c r="CG6301" s="355" t="s">
        <v>823</v>
      </c>
      <c r="CH6301" s="356">
        <v>20500</v>
      </c>
      <c r="CI6301" s="357">
        <v>45717</v>
      </c>
    </row>
    <row r="6302" spans="79:87">
      <c r="CA6302" s="351">
        <v>6299</v>
      </c>
      <c r="CB6302" s="358"/>
      <c r="CC6302" s="360" t="s">
        <v>9745</v>
      </c>
      <c r="CD6302" s="353" t="s">
        <v>9746</v>
      </c>
      <c r="CE6302" s="360" t="s">
        <v>9747</v>
      </c>
      <c r="CF6302" s="354" t="s">
        <v>2072</v>
      </c>
      <c r="CG6302" s="355" t="s">
        <v>800</v>
      </c>
      <c r="CH6302" s="356">
        <v>57000</v>
      </c>
      <c r="CI6302" s="357">
        <v>45717</v>
      </c>
    </row>
    <row r="6303" spans="79:87">
      <c r="CA6303" s="351">
        <v>6300</v>
      </c>
      <c r="CB6303" s="358"/>
      <c r="CC6303" s="360" t="s">
        <v>9748</v>
      </c>
      <c r="CD6303" s="353" t="s">
        <v>9749</v>
      </c>
      <c r="CE6303" s="360" t="s">
        <v>9750</v>
      </c>
      <c r="CF6303" s="354" t="s">
        <v>3790</v>
      </c>
      <c r="CG6303" s="355" t="s">
        <v>817</v>
      </c>
      <c r="CH6303" s="356">
        <v>115000</v>
      </c>
      <c r="CI6303" s="357">
        <v>45717</v>
      </c>
    </row>
    <row r="6304" spans="79:87">
      <c r="CA6304" s="351">
        <v>6301</v>
      </c>
      <c r="CB6304" s="358"/>
      <c r="CC6304" s="360" t="s">
        <v>9751</v>
      </c>
      <c r="CD6304" s="353" t="s">
        <v>9752</v>
      </c>
      <c r="CE6304" s="360" t="s">
        <v>9753</v>
      </c>
      <c r="CF6304" s="354" t="s">
        <v>2168</v>
      </c>
      <c r="CG6304" s="355" t="s">
        <v>2169</v>
      </c>
      <c r="CH6304" s="356">
        <v>70500</v>
      </c>
      <c r="CI6304" s="357">
        <v>45717</v>
      </c>
    </row>
    <row r="6305" spans="79:87">
      <c r="CA6305" s="351">
        <v>6302</v>
      </c>
      <c r="CB6305" s="358"/>
      <c r="CC6305" s="360" t="s">
        <v>9754</v>
      </c>
      <c r="CD6305" s="353" t="s">
        <v>9755</v>
      </c>
      <c r="CE6305" s="360" t="s">
        <v>9756</v>
      </c>
      <c r="CF6305" s="354" t="s">
        <v>2092</v>
      </c>
      <c r="CG6305" s="355" t="s">
        <v>812</v>
      </c>
      <c r="CH6305" s="356">
        <v>46000</v>
      </c>
      <c r="CI6305" s="357">
        <v>45689</v>
      </c>
    </row>
    <row r="6306" spans="79:87">
      <c r="CA6306" s="351">
        <v>6303</v>
      </c>
      <c r="CB6306" s="358"/>
      <c r="CC6306" s="360" t="s">
        <v>9757</v>
      </c>
      <c r="CD6306" s="353" t="s">
        <v>9383</v>
      </c>
      <c r="CE6306" s="360" t="s">
        <v>9758</v>
      </c>
      <c r="CF6306" s="354" t="s">
        <v>2400</v>
      </c>
      <c r="CG6306" s="355" t="s">
        <v>801</v>
      </c>
      <c r="CH6306" s="356">
        <v>49000</v>
      </c>
      <c r="CI6306" s="357">
        <v>45658</v>
      </c>
    </row>
    <row r="6307" spans="79:87">
      <c r="CA6307" s="351">
        <v>6304</v>
      </c>
      <c r="CB6307" s="358"/>
      <c r="CC6307" s="360" t="s">
        <v>9757</v>
      </c>
      <c r="CD6307" s="353" t="s">
        <v>9383</v>
      </c>
      <c r="CE6307" s="360" t="s">
        <v>9758</v>
      </c>
      <c r="CF6307" s="354" t="s">
        <v>2215</v>
      </c>
      <c r="CG6307" s="355" t="s">
        <v>683</v>
      </c>
      <c r="CH6307" s="356">
        <v>10650</v>
      </c>
      <c r="CI6307" s="357">
        <v>45717</v>
      </c>
    </row>
    <row r="6308" spans="79:87">
      <c r="CA6308" s="351">
        <v>6305</v>
      </c>
      <c r="CB6308" s="358"/>
      <c r="CC6308" s="360" t="s">
        <v>9757</v>
      </c>
      <c r="CD6308" s="353" t="s">
        <v>9383</v>
      </c>
      <c r="CE6308" s="360" t="s">
        <v>9758</v>
      </c>
      <c r="CF6308" s="354" t="s">
        <v>2127</v>
      </c>
      <c r="CG6308" s="355" t="s">
        <v>751</v>
      </c>
      <c r="CH6308" s="356">
        <v>18960</v>
      </c>
      <c r="CI6308" s="357">
        <v>45717</v>
      </c>
    </row>
    <row r="6309" spans="79:87">
      <c r="CA6309" s="351">
        <v>6306</v>
      </c>
      <c r="CB6309" s="358"/>
      <c r="CC6309" s="360" t="s">
        <v>9759</v>
      </c>
      <c r="CD6309" s="353" t="s">
        <v>9149</v>
      </c>
      <c r="CE6309" s="360" t="s">
        <v>9760</v>
      </c>
      <c r="CF6309" s="354" t="s">
        <v>2254</v>
      </c>
      <c r="CG6309" s="355" t="s">
        <v>760</v>
      </c>
      <c r="CH6309" s="356">
        <v>41160</v>
      </c>
      <c r="CI6309" s="357">
        <v>45717</v>
      </c>
    </row>
    <row r="6310" spans="79:87">
      <c r="CA6310" s="351">
        <v>6307</v>
      </c>
      <c r="CB6310" s="358"/>
      <c r="CC6310" s="360" t="s">
        <v>9761</v>
      </c>
      <c r="CD6310" s="353" t="s">
        <v>9762</v>
      </c>
      <c r="CE6310" s="360" t="s">
        <v>9763</v>
      </c>
      <c r="CF6310" s="354" t="s">
        <v>2065</v>
      </c>
      <c r="CG6310" s="355" t="s">
        <v>811</v>
      </c>
      <c r="CH6310" s="356">
        <v>15000</v>
      </c>
      <c r="CI6310" s="357">
        <v>45717</v>
      </c>
    </row>
    <row r="6311" spans="79:87">
      <c r="CA6311" s="351">
        <v>6308</v>
      </c>
      <c r="CB6311" s="358"/>
      <c r="CC6311" s="360" t="s">
        <v>9764</v>
      </c>
      <c r="CD6311" s="353" t="s">
        <v>9765</v>
      </c>
      <c r="CE6311" s="360" t="s">
        <v>9766</v>
      </c>
      <c r="CF6311" s="354" t="s">
        <v>3337</v>
      </c>
      <c r="CG6311" s="355" t="s">
        <v>797</v>
      </c>
      <c r="CH6311" s="356">
        <v>-119</v>
      </c>
      <c r="CI6311" s="357">
        <v>45717</v>
      </c>
    </row>
    <row r="6312" spans="79:87">
      <c r="CA6312" s="351">
        <v>6309</v>
      </c>
      <c r="CB6312" s="358"/>
      <c r="CC6312" s="360" t="s">
        <v>9767</v>
      </c>
      <c r="CD6312" s="353" t="s">
        <v>9117</v>
      </c>
      <c r="CE6312" s="360" t="s">
        <v>9768</v>
      </c>
      <c r="CF6312" s="354" t="s">
        <v>2137</v>
      </c>
      <c r="CG6312" s="355" t="s">
        <v>810</v>
      </c>
      <c r="CH6312" s="356">
        <v>12000</v>
      </c>
      <c r="CI6312" s="357">
        <v>45717</v>
      </c>
    </row>
    <row r="6313" spans="79:87">
      <c r="CA6313" s="351">
        <v>6310</v>
      </c>
      <c r="CB6313" s="358"/>
      <c r="CC6313" s="360" t="s">
        <v>9769</v>
      </c>
      <c r="CD6313" s="353" t="s">
        <v>9770</v>
      </c>
      <c r="CE6313" s="360" t="s">
        <v>9771</v>
      </c>
      <c r="CF6313" s="354" t="s">
        <v>2072</v>
      </c>
      <c r="CG6313" s="355" t="s">
        <v>800</v>
      </c>
      <c r="CH6313" s="356">
        <v>57000</v>
      </c>
      <c r="CI6313" s="357">
        <v>45717</v>
      </c>
    </row>
    <row r="6314" spans="79:87">
      <c r="CA6314" s="351">
        <v>6311</v>
      </c>
      <c r="CB6314" s="358"/>
      <c r="CC6314" s="360" t="s">
        <v>9769</v>
      </c>
      <c r="CD6314" s="353" t="s">
        <v>9770</v>
      </c>
      <c r="CE6314" s="360" t="s">
        <v>9771</v>
      </c>
      <c r="CF6314" s="354" t="s">
        <v>2072</v>
      </c>
      <c r="CG6314" s="355" t="s">
        <v>800</v>
      </c>
      <c r="CH6314" s="356">
        <v>95000</v>
      </c>
      <c r="CI6314" s="357">
        <v>45689</v>
      </c>
    </row>
    <row r="6315" spans="79:87">
      <c r="CA6315" s="351">
        <v>6312</v>
      </c>
      <c r="CB6315" s="358"/>
      <c r="CC6315" s="360" t="s">
        <v>9772</v>
      </c>
      <c r="CD6315" s="353" t="s">
        <v>9773</v>
      </c>
      <c r="CE6315" s="360" t="s">
        <v>9774</v>
      </c>
      <c r="CF6315" s="354" t="s">
        <v>9775</v>
      </c>
      <c r="CG6315" s="355" t="s">
        <v>2169</v>
      </c>
      <c r="CH6315" s="356">
        <v>-8037</v>
      </c>
      <c r="CI6315" s="357">
        <v>45658</v>
      </c>
    </row>
    <row r="6316" spans="79:87">
      <c r="CA6316" s="351">
        <v>6313</v>
      </c>
      <c r="CB6316" s="358"/>
      <c r="CC6316" s="360" t="s">
        <v>9776</v>
      </c>
      <c r="CD6316" s="353" t="s">
        <v>3263</v>
      </c>
      <c r="CE6316" s="360" t="s">
        <v>9777</v>
      </c>
      <c r="CF6316" s="354" t="s">
        <v>2134</v>
      </c>
      <c r="CG6316" s="355" t="s">
        <v>807</v>
      </c>
      <c r="CH6316" s="356">
        <v>22000</v>
      </c>
      <c r="CI6316" s="357">
        <v>45717</v>
      </c>
    </row>
    <row r="6317" spans="79:87">
      <c r="CA6317" s="351">
        <v>6314</v>
      </c>
      <c r="CB6317" s="358"/>
      <c r="CC6317" s="360" t="s">
        <v>9778</v>
      </c>
      <c r="CD6317" s="353" t="s">
        <v>9779</v>
      </c>
      <c r="CE6317" s="360" t="s">
        <v>9780</v>
      </c>
      <c r="CF6317" s="354" t="s">
        <v>2127</v>
      </c>
      <c r="CG6317" s="355" t="s">
        <v>751</v>
      </c>
      <c r="CH6317" s="356">
        <v>37920</v>
      </c>
      <c r="CI6317" s="357">
        <v>45717</v>
      </c>
    </row>
    <row r="6318" spans="79:87">
      <c r="CA6318" s="351">
        <v>6315</v>
      </c>
      <c r="CB6318" s="358"/>
      <c r="CC6318" s="360" t="s">
        <v>9781</v>
      </c>
      <c r="CD6318" s="353" t="s">
        <v>5380</v>
      </c>
      <c r="CE6318" s="360" t="s">
        <v>9782</v>
      </c>
      <c r="CF6318" s="354" t="s">
        <v>2065</v>
      </c>
      <c r="CG6318" s="355" t="s">
        <v>811</v>
      </c>
      <c r="CH6318" s="356">
        <v>15000</v>
      </c>
      <c r="CI6318" s="357">
        <v>45717</v>
      </c>
    </row>
    <row r="6319" spans="79:87">
      <c r="CA6319" s="351">
        <v>6316</v>
      </c>
      <c r="CB6319" s="358"/>
      <c r="CC6319" s="360" t="s">
        <v>9783</v>
      </c>
      <c r="CD6319" s="353" t="s">
        <v>9784</v>
      </c>
      <c r="CE6319" s="360" t="s">
        <v>9785</v>
      </c>
      <c r="CF6319" s="354" t="s">
        <v>2065</v>
      </c>
      <c r="CG6319" s="355" t="s">
        <v>811</v>
      </c>
      <c r="CH6319" s="356">
        <v>15000</v>
      </c>
      <c r="CI6319" s="357">
        <v>45717</v>
      </c>
    </row>
    <row r="6320" spans="79:87">
      <c r="CA6320" s="351">
        <v>6317</v>
      </c>
      <c r="CB6320" s="358"/>
      <c r="CC6320" s="360" t="s">
        <v>9783</v>
      </c>
      <c r="CD6320" s="353" t="s">
        <v>9784</v>
      </c>
      <c r="CE6320" s="360" t="s">
        <v>9785</v>
      </c>
      <c r="CF6320" s="354" t="s">
        <v>2092</v>
      </c>
      <c r="CG6320" s="355" t="s">
        <v>812</v>
      </c>
      <c r="CH6320" s="356">
        <v>11500</v>
      </c>
      <c r="CI6320" s="357">
        <v>45717</v>
      </c>
    </row>
    <row r="6321" spans="79:87">
      <c r="CA6321" s="351">
        <v>6318</v>
      </c>
      <c r="CB6321" s="358"/>
      <c r="CC6321" s="360" t="s">
        <v>9786</v>
      </c>
      <c r="CD6321" s="353" t="s">
        <v>9787</v>
      </c>
      <c r="CE6321" s="360" t="s">
        <v>9788</v>
      </c>
      <c r="CF6321" s="354" t="s">
        <v>9789</v>
      </c>
      <c r="CG6321" s="355" t="s">
        <v>632</v>
      </c>
      <c r="CH6321" s="356">
        <v>-8980</v>
      </c>
      <c r="CI6321" s="357">
        <v>45717</v>
      </c>
    </row>
    <row r="6322" spans="79:87">
      <c r="CA6322" s="351">
        <v>6319</v>
      </c>
      <c r="CB6322" s="358"/>
      <c r="CC6322" s="360" t="s">
        <v>9786</v>
      </c>
      <c r="CD6322" s="353" t="s">
        <v>9787</v>
      </c>
      <c r="CE6322" s="360" t="s">
        <v>9788</v>
      </c>
      <c r="CF6322" s="354" t="s">
        <v>9790</v>
      </c>
      <c r="CG6322" s="355" t="s">
        <v>634</v>
      </c>
      <c r="CH6322" s="356">
        <v>-29925</v>
      </c>
      <c r="CI6322" s="357">
        <v>45717</v>
      </c>
    </row>
    <row r="6323" spans="79:87">
      <c r="CA6323" s="351">
        <v>6320</v>
      </c>
      <c r="CB6323" s="358"/>
      <c r="CC6323" s="360" t="s">
        <v>9786</v>
      </c>
      <c r="CD6323" s="353" t="s">
        <v>9787</v>
      </c>
      <c r="CE6323" s="360" t="s">
        <v>9788</v>
      </c>
      <c r="CF6323" s="354" t="s">
        <v>9791</v>
      </c>
      <c r="CG6323" s="355" t="s">
        <v>632</v>
      </c>
      <c r="CH6323" s="356">
        <v>-134700</v>
      </c>
      <c r="CI6323" s="357">
        <v>45689</v>
      </c>
    </row>
    <row r="6324" spans="79:87">
      <c r="CA6324" s="351">
        <v>6321</v>
      </c>
      <c r="CB6324" s="358"/>
      <c r="CC6324" s="360" t="s">
        <v>9786</v>
      </c>
      <c r="CD6324" s="353" t="s">
        <v>9787</v>
      </c>
      <c r="CE6324" s="360" t="s">
        <v>9788</v>
      </c>
      <c r="CF6324" s="354" t="s">
        <v>9390</v>
      </c>
      <c r="CG6324" s="355" t="s">
        <v>634</v>
      </c>
      <c r="CH6324" s="356">
        <v>-52500</v>
      </c>
      <c r="CI6324" s="357">
        <v>45658</v>
      </c>
    </row>
    <row r="6325" spans="79:87">
      <c r="CA6325" s="351">
        <v>6322</v>
      </c>
      <c r="CB6325" s="358"/>
      <c r="CC6325" s="360" t="s">
        <v>9786</v>
      </c>
      <c r="CD6325" s="353" t="s">
        <v>9787</v>
      </c>
      <c r="CE6325" s="360" t="s">
        <v>9788</v>
      </c>
      <c r="CF6325" s="354" t="s">
        <v>9391</v>
      </c>
      <c r="CG6325" s="355" t="s">
        <v>634</v>
      </c>
      <c r="CH6325" s="356">
        <v>-31500</v>
      </c>
      <c r="CI6325" s="357">
        <v>45717</v>
      </c>
    </row>
    <row r="6326" spans="79:87">
      <c r="CA6326" s="351">
        <v>6323</v>
      </c>
      <c r="CB6326" s="358"/>
      <c r="CC6326" s="360" t="s">
        <v>9786</v>
      </c>
      <c r="CD6326" s="353" t="s">
        <v>9787</v>
      </c>
      <c r="CE6326" s="360" t="s">
        <v>9788</v>
      </c>
      <c r="CF6326" s="354" t="s">
        <v>9792</v>
      </c>
      <c r="CG6326" s="355" t="s">
        <v>722</v>
      </c>
      <c r="CH6326" s="356">
        <v>-6795</v>
      </c>
      <c r="CI6326" s="357">
        <v>45717</v>
      </c>
    </row>
    <row r="6327" spans="79:87">
      <c r="CA6327" s="351">
        <v>6324</v>
      </c>
      <c r="CB6327" s="358"/>
      <c r="CC6327" s="360" t="s">
        <v>9793</v>
      </c>
      <c r="CD6327" s="353" t="s">
        <v>4606</v>
      </c>
      <c r="CE6327" s="360" t="s">
        <v>9794</v>
      </c>
      <c r="CF6327" s="354" t="s">
        <v>2137</v>
      </c>
      <c r="CG6327" s="355" t="s">
        <v>810</v>
      </c>
      <c r="CH6327" s="356">
        <v>36000</v>
      </c>
      <c r="CI6327" s="357">
        <v>45717</v>
      </c>
    </row>
    <row r="6328" spans="79:87">
      <c r="CA6328" s="351">
        <v>6325</v>
      </c>
      <c r="CB6328" s="358"/>
      <c r="CC6328" s="360" t="s">
        <v>9793</v>
      </c>
      <c r="CD6328" s="353" t="s">
        <v>4606</v>
      </c>
      <c r="CE6328" s="360" t="s">
        <v>9794</v>
      </c>
      <c r="CF6328" s="354" t="s">
        <v>2065</v>
      </c>
      <c r="CG6328" s="355" t="s">
        <v>811</v>
      </c>
      <c r="CH6328" s="356">
        <v>30000</v>
      </c>
      <c r="CI6328" s="357">
        <v>45717</v>
      </c>
    </row>
    <row r="6329" spans="79:87">
      <c r="CA6329" s="351">
        <v>6326</v>
      </c>
      <c r="CB6329" s="358"/>
      <c r="CC6329" s="360" t="s">
        <v>9795</v>
      </c>
      <c r="CD6329" s="353" t="s">
        <v>9796</v>
      </c>
      <c r="CE6329" s="360" t="s">
        <v>9797</v>
      </c>
      <c r="CF6329" s="354" t="s">
        <v>2198</v>
      </c>
      <c r="CG6329" s="355" t="s">
        <v>2199</v>
      </c>
      <c r="CH6329" s="356">
        <v>25000</v>
      </c>
      <c r="CI6329" s="357">
        <v>45717</v>
      </c>
    </row>
    <row r="6330" spans="79:87">
      <c r="CA6330" s="351">
        <v>6327</v>
      </c>
      <c r="CB6330" s="358"/>
      <c r="CC6330" s="360" t="s">
        <v>9798</v>
      </c>
      <c r="CD6330" s="353" t="s">
        <v>9081</v>
      </c>
      <c r="CE6330" s="360" t="s">
        <v>9799</v>
      </c>
      <c r="CF6330" s="354" t="s">
        <v>2065</v>
      </c>
      <c r="CG6330" s="355" t="s">
        <v>811</v>
      </c>
      <c r="CH6330" s="356">
        <v>30000</v>
      </c>
      <c r="CI6330" s="357">
        <v>45717</v>
      </c>
    </row>
    <row r="6331" spans="79:87">
      <c r="CA6331" s="351">
        <v>6328</v>
      </c>
      <c r="CB6331" s="358"/>
      <c r="CC6331" s="360" t="s">
        <v>9798</v>
      </c>
      <c r="CD6331" s="353" t="s">
        <v>9081</v>
      </c>
      <c r="CE6331" s="360" t="s">
        <v>9799</v>
      </c>
      <c r="CF6331" s="354" t="s">
        <v>2065</v>
      </c>
      <c r="CG6331" s="355" t="s">
        <v>811</v>
      </c>
      <c r="CH6331" s="356">
        <v>30000</v>
      </c>
      <c r="CI6331" s="357">
        <v>45717</v>
      </c>
    </row>
    <row r="6332" spans="79:87">
      <c r="CA6332" s="351">
        <v>6329</v>
      </c>
      <c r="CB6332" s="358"/>
      <c r="CC6332" s="360" t="s">
        <v>9800</v>
      </c>
      <c r="CD6332" s="353" t="s">
        <v>5383</v>
      </c>
      <c r="CE6332" s="360" t="s">
        <v>9801</v>
      </c>
      <c r="CF6332" s="354" t="s">
        <v>3855</v>
      </c>
      <c r="CG6332" s="355" t="s">
        <v>642</v>
      </c>
      <c r="CH6332" s="356">
        <v>83200</v>
      </c>
      <c r="CI6332" s="357">
        <v>45689</v>
      </c>
    </row>
    <row r="6333" spans="79:87">
      <c r="CA6333" s="351">
        <v>6330</v>
      </c>
      <c r="CB6333" s="358"/>
      <c r="CC6333" s="360" t="s">
        <v>9800</v>
      </c>
      <c r="CD6333" s="353" t="s">
        <v>5383</v>
      </c>
      <c r="CE6333" s="360" t="s">
        <v>9801</v>
      </c>
      <c r="CF6333" s="354" t="s">
        <v>3680</v>
      </c>
      <c r="CG6333" s="355" t="s">
        <v>654</v>
      </c>
      <c r="CH6333" s="356">
        <v>18540</v>
      </c>
      <c r="CI6333" s="357">
        <v>45658</v>
      </c>
    </row>
    <row r="6334" spans="79:87">
      <c r="CA6334" s="351">
        <v>6331</v>
      </c>
      <c r="CB6334" s="358"/>
      <c r="CC6334" s="360" t="s">
        <v>9800</v>
      </c>
      <c r="CD6334" s="353" t="s">
        <v>5383</v>
      </c>
      <c r="CE6334" s="360" t="s">
        <v>9801</v>
      </c>
      <c r="CF6334" s="354" t="s">
        <v>3680</v>
      </c>
      <c r="CG6334" s="355" t="s">
        <v>654</v>
      </c>
      <c r="CH6334" s="356">
        <v>6180</v>
      </c>
      <c r="CI6334" s="357">
        <v>45717</v>
      </c>
    </row>
    <row r="6335" spans="79:87">
      <c r="CA6335" s="351">
        <v>6332</v>
      </c>
      <c r="CB6335" s="358"/>
      <c r="CC6335" s="360" t="s">
        <v>9800</v>
      </c>
      <c r="CD6335" s="353" t="s">
        <v>5383</v>
      </c>
      <c r="CE6335" s="360" t="s">
        <v>9801</v>
      </c>
      <c r="CF6335" s="354" t="s">
        <v>3680</v>
      </c>
      <c r="CG6335" s="355" t="s">
        <v>654</v>
      </c>
      <c r="CH6335" s="356">
        <v>12360</v>
      </c>
      <c r="CI6335" s="357">
        <v>45717</v>
      </c>
    </row>
    <row r="6336" spans="79:87">
      <c r="CA6336" s="351">
        <v>6333</v>
      </c>
      <c r="CB6336" s="358"/>
      <c r="CC6336" s="360" t="s">
        <v>9800</v>
      </c>
      <c r="CD6336" s="353" t="s">
        <v>5383</v>
      </c>
      <c r="CE6336" s="360" t="s">
        <v>9801</v>
      </c>
      <c r="CF6336" s="354" t="s">
        <v>2215</v>
      </c>
      <c r="CG6336" s="355" t="s">
        <v>683</v>
      </c>
      <c r="CH6336" s="356">
        <v>21300</v>
      </c>
      <c r="CI6336" s="357">
        <v>45717</v>
      </c>
    </row>
    <row r="6337" spans="79:87">
      <c r="CA6337" s="351">
        <v>6334</v>
      </c>
      <c r="CB6337" s="358"/>
      <c r="CC6337" s="360" t="s">
        <v>9802</v>
      </c>
      <c r="CD6337" s="353" t="s">
        <v>9803</v>
      </c>
      <c r="CE6337" s="360" t="s">
        <v>9804</v>
      </c>
      <c r="CF6337" s="354" t="s">
        <v>2092</v>
      </c>
      <c r="CG6337" s="355" t="s">
        <v>812</v>
      </c>
      <c r="CH6337" s="356">
        <v>11500</v>
      </c>
      <c r="CI6337" s="357">
        <v>45717</v>
      </c>
    </row>
    <row r="6338" spans="79:87">
      <c r="CA6338" s="351">
        <v>6335</v>
      </c>
      <c r="CB6338" s="358"/>
      <c r="CC6338" s="360" t="s">
        <v>9805</v>
      </c>
      <c r="CD6338" s="353" t="s">
        <v>9806</v>
      </c>
      <c r="CE6338" s="360" t="s">
        <v>9807</v>
      </c>
      <c r="CF6338" s="354" t="s">
        <v>2580</v>
      </c>
      <c r="CG6338" s="355" t="s">
        <v>823</v>
      </c>
      <c r="CH6338" s="356">
        <v>41000</v>
      </c>
      <c r="CI6338" s="357">
        <v>45717</v>
      </c>
    </row>
    <row r="6339" spans="79:87">
      <c r="CA6339" s="351">
        <v>6336</v>
      </c>
      <c r="CB6339" s="358"/>
      <c r="CC6339" s="360" t="s">
        <v>9808</v>
      </c>
      <c r="CD6339" s="353" t="s">
        <v>9809</v>
      </c>
      <c r="CE6339" s="360" t="s">
        <v>9810</v>
      </c>
      <c r="CF6339" s="354" t="s">
        <v>2109</v>
      </c>
      <c r="CG6339" s="355" t="s">
        <v>631</v>
      </c>
      <c r="CH6339" s="356">
        <v>57500</v>
      </c>
      <c r="CI6339" s="357">
        <v>45717</v>
      </c>
    </row>
    <row r="6340" spans="79:87">
      <c r="CA6340" s="351">
        <v>6337</v>
      </c>
      <c r="CB6340" s="358"/>
      <c r="CC6340" s="360" t="s">
        <v>9808</v>
      </c>
      <c r="CD6340" s="353" t="s">
        <v>9809</v>
      </c>
      <c r="CE6340" s="360" t="s">
        <v>9810</v>
      </c>
      <c r="CF6340" s="354" t="s">
        <v>2065</v>
      </c>
      <c r="CG6340" s="355" t="s">
        <v>811</v>
      </c>
      <c r="CH6340" s="356">
        <v>15000</v>
      </c>
      <c r="CI6340" s="357">
        <v>45717</v>
      </c>
    </row>
    <row r="6341" spans="79:87">
      <c r="CA6341" s="351">
        <v>6338</v>
      </c>
      <c r="CB6341" s="358"/>
      <c r="CC6341" s="360" t="s">
        <v>9811</v>
      </c>
      <c r="CD6341" s="353" t="s">
        <v>9812</v>
      </c>
      <c r="CE6341" s="360" t="s">
        <v>9813</v>
      </c>
      <c r="CF6341" s="354" t="s">
        <v>2065</v>
      </c>
      <c r="CG6341" s="355" t="s">
        <v>811</v>
      </c>
      <c r="CH6341" s="356">
        <v>15000</v>
      </c>
      <c r="CI6341" s="357">
        <v>45689</v>
      </c>
    </row>
    <row r="6342" spans="79:87">
      <c r="CA6342" s="351">
        <v>6339</v>
      </c>
      <c r="CB6342" s="358"/>
      <c r="CC6342" s="360" t="s">
        <v>9814</v>
      </c>
      <c r="CD6342" s="353" t="s">
        <v>9815</v>
      </c>
      <c r="CE6342" s="360" t="s">
        <v>9816</v>
      </c>
      <c r="CF6342" s="354" t="s">
        <v>2072</v>
      </c>
      <c r="CG6342" s="355" t="s">
        <v>800</v>
      </c>
      <c r="CH6342" s="356">
        <v>19000</v>
      </c>
      <c r="CI6342" s="357">
        <v>45658</v>
      </c>
    </row>
    <row r="6343" spans="79:87">
      <c r="CA6343" s="351">
        <v>6340</v>
      </c>
      <c r="CB6343" s="358"/>
      <c r="CC6343" s="360" t="s">
        <v>9817</v>
      </c>
      <c r="CD6343" s="353" t="s">
        <v>9818</v>
      </c>
      <c r="CE6343" s="360" t="s">
        <v>9819</v>
      </c>
      <c r="CF6343" s="354" t="s">
        <v>2065</v>
      </c>
      <c r="CG6343" s="355" t="s">
        <v>811</v>
      </c>
      <c r="CH6343" s="356">
        <v>15000</v>
      </c>
      <c r="CI6343" s="357">
        <v>45717</v>
      </c>
    </row>
    <row r="6344" spans="79:87">
      <c r="CA6344" s="351">
        <v>6341</v>
      </c>
      <c r="CB6344" s="358"/>
      <c r="CC6344" s="360" t="s">
        <v>9820</v>
      </c>
      <c r="CD6344" s="353" t="s">
        <v>9821</v>
      </c>
      <c r="CE6344" s="360" t="s">
        <v>9822</v>
      </c>
      <c r="CF6344" s="354" t="s">
        <v>2557</v>
      </c>
      <c r="CG6344" s="355" t="s">
        <v>824</v>
      </c>
      <c r="CH6344" s="356">
        <v>8550</v>
      </c>
      <c r="CI6344" s="357">
        <v>45717</v>
      </c>
    </row>
    <row r="6345" spans="79:87">
      <c r="CA6345" s="351">
        <v>6342</v>
      </c>
      <c r="CB6345" s="358"/>
      <c r="CC6345" s="360" t="s">
        <v>9823</v>
      </c>
      <c r="CD6345" s="353" t="s">
        <v>9824</v>
      </c>
      <c r="CE6345" s="360" t="s">
        <v>9825</v>
      </c>
      <c r="CF6345" s="354" t="s">
        <v>2557</v>
      </c>
      <c r="CG6345" s="355" t="s">
        <v>824</v>
      </c>
      <c r="CH6345" s="356">
        <v>2850</v>
      </c>
      <c r="CI6345" s="357">
        <v>45717</v>
      </c>
    </row>
    <row r="6346" spans="79:87">
      <c r="CA6346" s="351">
        <v>6343</v>
      </c>
      <c r="CB6346" s="358"/>
      <c r="CC6346" s="360" t="s">
        <v>9826</v>
      </c>
      <c r="CD6346" s="353" t="s">
        <v>3311</v>
      </c>
      <c r="CE6346" s="360" t="s">
        <v>9827</v>
      </c>
      <c r="CF6346" s="354" t="s">
        <v>2127</v>
      </c>
      <c r="CG6346" s="355" t="s">
        <v>751</v>
      </c>
      <c r="CH6346" s="356">
        <v>37920</v>
      </c>
      <c r="CI6346" s="357">
        <v>45717</v>
      </c>
    </row>
    <row r="6347" spans="79:87">
      <c r="CA6347" s="351">
        <v>6344</v>
      </c>
      <c r="CB6347" s="358"/>
      <c r="CC6347" s="360" t="s">
        <v>9828</v>
      </c>
      <c r="CD6347" s="353" t="s">
        <v>9829</v>
      </c>
      <c r="CE6347" s="360" t="s">
        <v>9830</v>
      </c>
      <c r="CF6347" s="354" t="s">
        <v>2092</v>
      </c>
      <c r="CG6347" s="355" t="s">
        <v>812</v>
      </c>
      <c r="CH6347" s="356">
        <v>11500</v>
      </c>
      <c r="CI6347" s="357">
        <v>45717</v>
      </c>
    </row>
    <row r="6348" spans="79:87">
      <c r="CA6348" s="351">
        <v>6345</v>
      </c>
      <c r="CB6348" s="358"/>
      <c r="CC6348" s="360" t="s">
        <v>9831</v>
      </c>
      <c r="CD6348" s="353" t="s">
        <v>9832</v>
      </c>
      <c r="CE6348" s="360" t="s">
        <v>9833</v>
      </c>
      <c r="CF6348" s="354" t="s">
        <v>2065</v>
      </c>
      <c r="CG6348" s="355" t="s">
        <v>811</v>
      </c>
      <c r="CH6348" s="356">
        <v>15000</v>
      </c>
      <c r="CI6348" s="357">
        <v>45717</v>
      </c>
    </row>
    <row r="6349" spans="79:87">
      <c r="CA6349" s="351">
        <v>6346</v>
      </c>
      <c r="CB6349" s="358"/>
      <c r="CC6349" s="360" t="s">
        <v>9834</v>
      </c>
      <c r="CD6349" s="353" t="s">
        <v>9835</v>
      </c>
      <c r="CE6349" s="360" t="s">
        <v>9836</v>
      </c>
      <c r="CF6349" s="354" t="s">
        <v>2065</v>
      </c>
      <c r="CG6349" s="355" t="s">
        <v>811</v>
      </c>
      <c r="CH6349" s="356">
        <v>15000</v>
      </c>
      <c r="CI6349" s="357">
        <v>45717</v>
      </c>
    </row>
    <row r="6350" spans="79:87">
      <c r="CA6350" s="351">
        <v>6347</v>
      </c>
      <c r="CB6350" s="358"/>
      <c r="CC6350" s="360" t="s">
        <v>9837</v>
      </c>
      <c r="CD6350" s="353" t="s">
        <v>9838</v>
      </c>
      <c r="CE6350" s="360" t="s">
        <v>9839</v>
      </c>
      <c r="CF6350" s="354" t="s">
        <v>2198</v>
      </c>
      <c r="CG6350" s="355" t="s">
        <v>2199</v>
      </c>
      <c r="CH6350" s="356">
        <v>25000</v>
      </c>
      <c r="CI6350" s="357">
        <v>45689</v>
      </c>
    </row>
    <row r="6351" spans="79:87">
      <c r="CA6351" s="351">
        <v>6348</v>
      </c>
      <c r="CB6351" s="358"/>
      <c r="CC6351" s="360" t="s">
        <v>9840</v>
      </c>
      <c r="CD6351" s="353" t="s">
        <v>9841</v>
      </c>
      <c r="CE6351" s="360" t="s">
        <v>9842</v>
      </c>
      <c r="CF6351" s="354" t="s">
        <v>8816</v>
      </c>
      <c r="CG6351" s="355" t="s">
        <v>806</v>
      </c>
      <c r="CH6351" s="356">
        <v>55800</v>
      </c>
      <c r="CI6351" s="357">
        <v>45658</v>
      </c>
    </row>
    <row r="6352" spans="79:87">
      <c r="CA6352" s="351">
        <v>6349</v>
      </c>
      <c r="CB6352" s="358"/>
      <c r="CC6352" s="360" t="s">
        <v>9840</v>
      </c>
      <c r="CD6352" s="353" t="s">
        <v>9841</v>
      </c>
      <c r="CE6352" s="360" t="s">
        <v>9842</v>
      </c>
      <c r="CF6352" s="354" t="s">
        <v>2222</v>
      </c>
      <c r="CG6352" s="355" t="s">
        <v>806</v>
      </c>
      <c r="CH6352" s="356">
        <v>11160</v>
      </c>
      <c r="CI6352" s="357">
        <v>45717</v>
      </c>
    </row>
    <row r="6353" spans="79:87">
      <c r="CA6353" s="351">
        <v>6350</v>
      </c>
      <c r="CB6353" s="358"/>
      <c r="CC6353" s="360" t="s">
        <v>9843</v>
      </c>
      <c r="CD6353" s="353" t="s">
        <v>9844</v>
      </c>
      <c r="CE6353" s="360" t="s">
        <v>9845</v>
      </c>
      <c r="CF6353" s="354" t="s">
        <v>2131</v>
      </c>
      <c r="CG6353" s="355" t="s">
        <v>808</v>
      </c>
      <c r="CH6353" s="356">
        <v>30000</v>
      </c>
      <c r="CI6353" s="357">
        <v>45717</v>
      </c>
    </row>
    <row r="6354" spans="79:87">
      <c r="CA6354" s="351">
        <v>6351</v>
      </c>
      <c r="CB6354" s="358"/>
      <c r="CC6354" s="360" t="s">
        <v>9846</v>
      </c>
      <c r="CD6354" s="353" t="s">
        <v>4570</v>
      </c>
      <c r="CE6354" s="360" t="s">
        <v>9847</v>
      </c>
      <c r="CF6354" s="354" t="s">
        <v>2065</v>
      </c>
      <c r="CG6354" s="355" t="s">
        <v>811</v>
      </c>
      <c r="CH6354" s="356">
        <v>15000</v>
      </c>
      <c r="CI6354" s="357">
        <v>45717</v>
      </c>
    </row>
    <row r="6355" spans="79:87">
      <c r="CA6355" s="351">
        <v>6352</v>
      </c>
      <c r="CB6355" s="358"/>
      <c r="CC6355" s="360" t="s">
        <v>9848</v>
      </c>
      <c r="CD6355" s="353" t="s">
        <v>9849</v>
      </c>
      <c r="CE6355" s="360" t="s">
        <v>9850</v>
      </c>
      <c r="CF6355" s="354" t="s">
        <v>3790</v>
      </c>
      <c r="CG6355" s="355" t="s">
        <v>817</v>
      </c>
      <c r="CH6355" s="356">
        <v>57500</v>
      </c>
      <c r="CI6355" s="357">
        <v>45717</v>
      </c>
    </row>
    <row r="6356" spans="79:87">
      <c r="CA6356" s="351">
        <v>6353</v>
      </c>
      <c r="CB6356" s="358"/>
      <c r="CC6356" s="360" t="s">
        <v>9851</v>
      </c>
      <c r="CD6356" s="353" t="s">
        <v>9852</v>
      </c>
      <c r="CE6356" s="360" t="s">
        <v>9853</v>
      </c>
      <c r="CF6356" s="354" t="s">
        <v>2621</v>
      </c>
      <c r="CG6356" s="355" t="s">
        <v>797</v>
      </c>
      <c r="CH6356" s="356">
        <v>17000</v>
      </c>
      <c r="CI6356" s="357">
        <v>45717</v>
      </c>
    </row>
    <row r="6357" spans="79:87">
      <c r="CA6357" s="351">
        <v>6354</v>
      </c>
      <c r="CB6357" s="358"/>
      <c r="CC6357" s="360" t="s">
        <v>9854</v>
      </c>
      <c r="CD6357" s="353" t="s">
        <v>9855</v>
      </c>
      <c r="CE6357" s="360" t="s">
        <v>9856</v>
      </c>
      <c r="CF6357" s="354" t="s">
        <v>2707</v>
      </c>
      <c r="CG6357" s="355" t="s">
        <v>631</v>
      </c>
      <c r="CH6357" s="356">
        <v>6900</v>
      </c>
      <c r="CI6357" s="357">
        <v>45717</v>
      </c>
    </row>
    <row r="6358" spans="79:87">
      <c r="CA6358" s="351">
        <v>6355</v>
      </c>
      <c r="CB6358" s="358"/>
      <c r="CC6358" s="360" t="s">
        <v>9854</v>
      </c>
      <c r="CD6358" s="353" t="s">
        <v>9855</v>
      </c>
      <c r="CE6358" s="360" t="s">
        <v>9856</v>
      </c>
      <c r="CF6358" s="354" t="s">
        <v>2707</v>
      </c>
      <c r="CG6358" s="355" t="s">
        <v>631</v>
      </c>
      <c r="CH6358" s="356">
        <v>10350</v>
      </c>
      <c r="CI6358" s="357">
        <v>45717</v>
      </c>
    </row>
    <row r="6359" spans="79:87">
      <c r="CA6359" s="351">
        <v>6356</v>
      </c>
      <c r="CB6359" s="358"/>
      <c r="CC6359" s="360" t="s">
        <v>9857</v>
      </c>
      <c r="CD6359" s="353" t="s">
        <v>9858</v>
      </c>
      <c r="CE6359" s="360" t="s">
        <v>9859</v>
      </c>
      <c r="CF6359" s="354" t="s">
        <v>2082</v>
      </c>
      <c r="CG6359" s="355" t="s">
        <v>693</v>
      </c>
      <c r="CH6359" s="356">
        <v>0</v>
      </c>
      <c r="CI6359" s="357">
        <v>45689</v>
      </c>
    </row>
    <row r="6360" spans="79:87">
      <c r="CA6360" s="351">
        <v>6357</v>
      </c>
      <c r="CB6360" s="358"/>
      <c r="CC6360" s="360" t="s">
        <v>9860</v>
      </c>
      <c r="CD6360" s="353" t="s">
        <v>9861</v>
      </c>
      <c r="CE6360" s="360" t="s">
        <v>9862</v>
      </c>
      <c r="CF6360" s="354" t="s">
        <v>9791</v>
      </c>
      <c r="CG6360" s="355" t="s">
        <v>632</v>
      </c>
      <c r="CH6360" s="356">
        <v>107760</v>
      </c>
      <c r="CI6360" s="357">
        <v>45658</v>
      </c>
    </row>
    <row r="6361" spans="79:87">
      <c r="CA6361" s="351">
        <v>6358</v>
      </c>
      <c r="CB6361" s="358"/>
      <c r="CC6361" s="360" t="s">
        <v>9863</v>
      </c>
      <c r="CD6361" s="353" t="s">
        <v>9864</v>
      </c>
      <c r="CE6361" s="360" t="s">
        <v>9865</v>
      </c>
      <c r="CF6361" s="354" t="s">
        <v>2580</v>
      </c>
      <c r="CG6361" s="355" t="s">
        <v>823</v>
      </c>
      <c r="CH6361" s="356">
        <v>20500</v>
      </c>
      <c r="CI6361" s="357">
        <v>45717</v>
      </c>
    </row>
    <row r="6362" spans="79:87">
      <c r="CA6362" s="351">
        <v>6359</v>
      </c>
      <c r="CB6362" s="358"/>
      <c r="CC6362" s="360" t="s">
        <v>9866</v>
      </c>
      <c r="CD6362" s="353" t="s">
        <v>4486</v>
      </c>
      <c r="CE6362" s="360" t="s">
        <v>9867</v>
      </c>
      <c r="CF6362" s="354" t="s">
        <v>2222</v>
      </c>
      <c r="CG6362" s="355" t="s">
        <v>806</v>
      </c>
      <c r="CH6362" s="356">
        <v>11160</v>
      </c>
      <c r="CI6362" s="357">
        <v>45717</v>
      </c>
    </row>
    <row r="6363" spans="79:87">
      <c r="CA6363" s="351">
        <v>6360</v>
      </c>
      <c r="CB6363" s="358"/>
      <c r="CC6363" s="360" t="s">
        <v>9868</v>
      </c>
      <c r="CD6363" s="353" t="s">
        <v>9869</v>
      </c>
      <c r="CE6363" s="360" t="s">
        <v>9870</v>
      </c>
      <c r="CF6363" s="354" t="s">
        <v>2198</v>
      </c>
      <c r="CG6363" s="355" t="s">
        <v>2199</v>
      </c>
      <c r="CH6363" s="356">
        <v>25000</v>
      </c>
      <c r="CI6363" s="357">
        <v>45717</v>
      </c>
    </row>
    <row r="6364" spans="79:87">
      <c r="CA6364" s="351">
        <v>6361</v>
      </c>
      <c r="CB6364" s="358"/>
      <c r="CC6364" s="360" t="s">
        <v>9871</v>
      </c>
      <c r="CD6364" s="353" t="s">
        <v>2087</v>
      </c>
      <c r="CE6364" s="360" t="s">
        <v>9872</v>
      </c>
      <c r="CF6364" s="354" t="s">
        <v>3790</v>
      </c>
      <c r="CG6364" s="355" t="s">
        <v>817</v>
      </c>
      <c r="CH6364" s="356">
        <v>57500</v>
      </c>
      <c r="CI6364" s="357">
        <v>45717</v>
      </c>
    </row>
    <row r="6365" spans="79:87">
      <c r="CA6365" s="351">
        <v>6362</v>
      </c>
      <c r="CB6365" s="358"/>
      <c r="CC6365" s="360" t="s">
        <v>9873</v>
      </c>
      <c r="CD6365" s="353" t="s">
        <v>9874</v>
      </c>
      <c r="CE6365" s="360" t="s">
        <v>9875</v>
      </c>
      <c r="CF6365" s="354" t="s">
        <v>3385</v>
      </c>
      <c r="CG6365" s="355" t="s">
        <v>808</v>
      </c>
      <c r="CH6365" s="356">
        <v>-30000</v>
      </c>
      <c r="CI6365" s="357">
        <v>45717</v>
      </c>
    </row>
    <row r="6366" spans="79:87">
      <c r="CA6366" s="351">
        <v>6363</v>
      </c>
      <c r="CB6366" s="358"/>
      <c r="CC6366" s="360" t="s">
        <v>9876</v>
      </c>
      <c r="CD6366" s="353" t="s">
        <v>9877</v>
      </c>
      <c r="CE6366" s="360" t="s">
        <v>9878</v>
      </c>
      <c r="CF6366" s="354" t="s">
        <v>3424</v>
      </c>
      <c r="CG6366" s="355" t="s">
        <v>798</v>
      </c>
      <c r="CH6366" s="356">
        <v>30000</v>
      </c>
      <c r="CI6366" s="357">
        <v>45717</v>
      </c>
    </row>
    <row r="6367" spans="79:87">
      <c r="CA6367" s="351">
        <v>6364</v>
      </c>
      <c r="CB6367" s="358"/>
      <c r="CC6367" s="360" t="s">
        <v>9879</v>
      </c>
      <c r="CD6367" s="353" t="s">
        <v>9880</v>
      </c>
      <c r="CE6367" s="360" t="s">
        <v>9881</v>
      </c>
      <c r="CF6367" s="354" t="s">
        <v>2131</v>
      </c>
      <c r="CG6367" s="355" t="s">
        <v>808</v>
      </c>
      <c r="CH6367" s="356">
        <v>30000</v>
      </c>
      <c r="CI6367" s="357">
        <v>45717</v>
      </c>
    </row>
    <row r="6368" spans="79:87">
      <c r="CA6368" s="351">
        <v>6365</v>
      </c>
      <c r="CB6368" s="358"/>
      <c r="CC6368" s="360" t="s">
        <v>9882</v>
      </c>
      <c r="CD6368" s="353" t="s">
        <v>9883</v>
      </c>
      <c r="CE6368" s="360" t="s">
        <v>9884</v>
      </c>
      <c r="CF6368" s="354" t="s">
        <v>2183</v>
      </c>
      <c r="CG6368" s="355" t="s">
        <v>784</v>
      </c>
      <c r="CH6368" s="356">
        <v>-34860</v>
      </c>
      <c r="CI6368" s="357">
        <v>45689</v>
      </c>
    </row>
    <row r="6369" spans="79:87">
      <c r="CA6369" s="351">
        <v>6366</v>
      </c>
      <c r="CB6369" s="358"/>
      <c r="CC6369" s="360" t="s">
        <v>9885</v>
      </c>
      <c r="CD6369" s="353" t="s">
        <v>5198</v>
      </c>
      <c r="CE6369" s="360" t="s">
        <v>9886</v>
      </c>
      <c r="CF6369" s="354" t="s">
        <v>2198</v>
      </c>
      <c r="CG6369" s="355" t="s">
        <v>2199</v>
      </c>
      <c r="CH6369" s="356">
        <v>25000</v>
      </c>
      <c r="CI6369" s="357">
        <v>45658</v>
      </c>
    </row>
    <row r="6370" spans="79:87">
      <c r="CA6370" s="351">
        <v>6367</v>
      </c>
      <c r="CB6370" s="358"/>
      <c r="CC6370" s="360" t="s">
        <v>9887</v>
      </c>
      <c r="CD6370" s="353" t="s">
        <v>9152</v>
      </c>
      <c r="CE6370" s="360" t="s">
        <v>9888</v>
      </c>
      <c r="CF6370" s="354" t="s">
        <v>2065</v>
      </c>
      <c r="CG6370" s="355" t="s">
        <v>811</v>
      </c>
      <c r="CH6370" s="356">
        <v>15000</v>
      </c>
      <c r="CI6370" s="357">
        <v>45717</v>
      </c>
    </row>
    <row r="6371" spans="79:87">
      <c r="CA6371" s="351">
        <v>6368</v>
      </c>
      <c r="CB6371" s="358"/>
      <c r="CC6371" s="360" t="s">
        <v>9889</v>
      </c>
      <c r="CD6371" s="353" t="s">
        <v>5468</v>
      </c>
      <c r="CE6371" s="360" t="s">
        <v>9890</v>
      </c>
      <c r="CF6371" s="354" t="s">
        <v>2580</v>
      </c>
      <c r="CG6371" s="355" t="s">
        <v>823</v>
      </c>
      <c r="CH6371" s="356">
        <v>20500</v>
      </c>
      <c r="CI6371" s="357">
        <v>45717</v>
      </c>
    </row>
    <row r="6372" spans="79:87">
      <c r="CA6372" s="351">
        <v>6369</v>
      </c>
      <c r="CB6372" s="358"/>
      <c r="CC6372" s="360" t="s">
        <v>9891</v>
      </c>
      <c r="CD6372" s="353" t="s">
        <v>9892</v>
      </c>
      <c r="CE6372" s="360" t="s">
        <v>9893</v>
      </c>
      <c r="CF6372" s="354" t="s">
        <v>3680</v>
      </c>
      <c r="CG6372" s="355" t="s">
        <v>654</v>
      </c>
      <c r="CH6372" s="356">
        <v>-3090</v>
      </c>
      <c r="CI6372" s="357">
        <v>45717</v>
      </c>
    </row>
    <row r="6373" spans="79:87">
      <c r="CA6373" s="351">
        <v>6370</v>
      </c>
      <c r="CB6373" s="358"/>
      <c r="CC6373" s="360" t="s">
        <v>9894</v>
      </c>
      <c r="CD6373" s="353" t="s">
        <v>5133</v>
      </c>
      <c r="CE6373" s="360" t="s">
        <v>9895</v>
      </c>
      <c r="CF6373" s="354" t="s">
        <v>2557</v>
      </c>
      <c r="CG6373" s="355" t="s">
        <v>824</v>
      </c>
      <c r="CH6373" s="356">
        <v>2850</v>
      </c>
      <c r="CI6373" s="357">
        <v>45717</v>
      </c>
    </row>
    <row r="6374" spans="79:87">
      <c r="CA6374" s="351">
        <v>6371</v>
      </c>
      <c r="CB6374" s="358"/>
      <c r="CC6374" s="360" t="s">
        <v>9896</v>
      </c>
      <c r="CD6374" s="353" t="s">
        <v>9897</v>
      </c>
      <c r="CE6374" s="360" t="s">
        <v>9898</v>
      </c>
      <c r="CF6374" s="354" t="s">
        <v>2065</v>
      </c>
      <c r="CG6374" s="355" t="s">
        <v>811</v>
      </c>
      <c r="CH6374" s="356">
        <v>15000</v>
      </c>
      <c r="CI6374" s="357">
        <v>45717</v>
      </c>
    </row>
    <row r="6375" spans="79:87">
      <c r="CA6375" s="351">
        <v>6372</v>
      </c>
      <c r="CB6375" s="358"/>
      <c r="CC6375" s="360" t="s">
        <v>9899</v>
      </c>
      <c r="CD6375" s="353" t="s">
        <v>9900</v>
      </c>
      <c r="CE6375" s="360" t="s">
        <v>9901</v>
      </c>
      <c r="CF6375" s="354" t="s">
        <v>3424</v>
      </c>
      <c r="CG6375" s="355" t="s">
        <v>798</v>
      </c>
      <c r="CH6375" s="356">
        <v>30000</v>
      </c>
      <c r="CI6375" s="357">
        <v>45717</v>
      </c>
    </row>
    <row r="6376" spans="79:87">
      <c r="CA6376" s="351">
        <v>6373</v>
      </c>
      <c r="CB6376" s="358"/>
      <c r="CC6376" s="360" t="s">
        <v>9902</v>
      </c>
      <c r="CD6376" s="353" t="s">
        <v>9903</v>
      </c>
      <c r="CE6376" s="360" t="s">
        <v>9904</v>
      </c>
      <c r="CF6376" s="354" t="s">
        <v>2072</v>
      </c>
      <c r="CG6376" s="355" t="s">
        <v>800</v>
      </c>
      <c r="CH6376" s="356">
        <v>19000</v>
      </c>
      <c r="CI6376" s="357">
        <v>45717</v>
      </c>
    </row>
    <row r="6377" spans="79:87">
      <c r="CA6377" s="351">
        <v>6374</v>
      </c>
      <c r="CB6377" s="358"/>
      <c r="CC6377" s="360" t="s">
        <v>9905</v>
      </c>
      <c r="CD6377" s="353" t="s">
        <v>9906</v>
      </c>
      <c r="CE6377" s="360" t="s">
        <v>9907</v>
      </c>
      <c r="CF6377" s="354" t="s">
        <v>2131</v>
      </c>
      <c r="CG6377" s="355" t="s">
        <v>808</v>
      </c>
      <c r="CH6377" s="356">
        <v>30000</v>
      </c>
      <c r="CI6377" s="357">
        <v>45689</v>
      </c>
    </row>
    <row r="6378" spans="79:87">
      <c r="CA6378" s="351">
        <v>6375</v>
      </c>
      <c r="CB6378" s="358"/>
      <c r="CC6378" s="360" t="s">
        <v>9908</v>
      </c>
      <c r="CD6378" s="353" t="s">
        <v>9909</v>
      </c>
      <c r="CE6378" s="360" t="s">
        <v>9910</v>
      </c>
      <c r="CF6378" s="354" t="s">
        <v>3103</v>
      </c>
      <c r="CG6378" s="355" t="s">
        <v>824</v>
      </c>
      <c r="CH6378" s="356">
        <v>-665</v>
      </c>
      <c r="CI6378" s="357">
        <v>45658</v>
      </c>
    </row>
    <row r="6379" spans="79:87">
      <c r="CA6379" s="351">
        <v>6376</v>
      </c>
      <c r="CB6379" s="358"/>
      <c r="CC6379" s="360" t="s">
        <v>9908</v>
      </c>
      <c r="CD6379" s="353" t="s">
        <v>9909</v>
      </c>
      <c r="CE6379" s="360" t="s">
        <v>9910</v>
      </c>
      <c r="CF6379" s="354" t="s">
        <v>2676</v>
      </c>
      <c r="CG6379" s="355" t="s">
        <v>812</v>
      </c>
      <c r="CH6379" s="356">
        <v>-2553</v>
      </c>
      <c r="CI6379" s="357">
        <v>45717</v>
      </c>
    </row>
    <row r="6380" spans="79:87">
      <c r="CA6380" s="351">
        <v>6377</v>
      </c>
      <c r="CB6380" s="358"/>
      <c r="CC6380" s="360" t="s">
        <v>9911</v>
      </c>
      <c r="CD6380" s="353" t="s">
        <v>2987</v>
      </c>
      <c r="CE6380" s="360" t="s">
        <v>9912</v>
      </c>
      <c r="CF6380" s="354" t="s">
        <v>2092</v>
      </c>
      <c r="CG6380" s="355" t="s">
        <v>812</v>
      </c>
      <c r="CH6380" s="356">
        <v>11500</v>
      </c>
      <c r="CI6380" s="357">
        <v>45717</v>
      </c>
    </row>
    <row r="6381" spans="79:87">
      <c r="CA6381" s="351">
        <v>6378</v>
      </c>
      <c r="CB6381" s="358"/>
      <c r="CC6381" s="360" t="s">
        <v>9913</v>
      </c>
      <c r="CD6381" s="353" t="s">
        <v>9914</v>
      </c>
      <c r="CE6381" s="360" t="s">
        <v>9915</v>
      </c>
      <c r="CF6381" s="354" t="s">
        <v>2092</v>
      </c>
      <c r="CG6381" s="355" t="s">
        <v>812</v>
      </c>
      <c r="CH6381" s="356">
        <v>11500</v>
      </c>
      <c r="CI6381" s="357">
        <v>45717</v>
      </c>
    </row>
    <row r="6382" spans="79:87">
      <c r="CA6382" s="351">
        <v>6379</v>
      </c>
      <c r="CB6382" s="358"/>
      <c r="CC6382" s="360" t="s">
        <v>9916</v>
      </c>
      <c r="CD6382" s="353" t="s">
        <v>9917</v>
      </c>
      <c r="CE6382" s="360" t="s">
        <v>9918</v>
      </c>
      <c r="CF6382" s="354" t="s">
        <v>9919</v>
      </c>
      <c r="CG6382" s="355" t="s">
        <v>632</v>
      </c>
      <c r="CH6382" s="356">
        <v>89800</v>
      </c>
      <c r="CI6382" s="357">
        <v>45717</v>
      </c>
    </row>
    <row r="6383" spans="79:87">
      <c r="CA6383" s="351">
        <v>6380</v>
      </c>
      <c r="CB6383" s="358"/>
      <c r="CC6383" s="360" t="s">
        <v>9916</v>
      </c>
      <c r="CD6383" s="353" t="s">
        <v>9917</v>
      </c>
      <c r="CE6383" s="360" t="s">
        <v>9918</v>
      </c>
      <c r="CF6383" s="354" t="s">
        <v>9919</v>
      </c>
      <c r="CG6383" s="355" t="s">
        <v>632</v>
      </c>
      <c r="CH6383" s="356">
        <v>179600</v>
      </c>
      <c r="CI6383" s="357">
        <v>45717</v>
      </c>
    </row>
    <row r="6384" spans="79:87">
      <c r="CA6384" s="351">
        <v>6381</v>
      </c>
      <c r="CB6384" s="358"/>
      <c r="CC6384" s="360" t="s">
        <v>9916</v>
      </c>
      <c r="CD6384" s="353" t="s">
        <v>9917</v>
      </c>
      <c r="CE6384" s="360" t="s">
        <v>9918</v>
      </c>
      <c r="CF6384" s="354" t="s">
        <v>9390</v>
      </c>
      <c r="CG6384" s="355" t="s">
        <v>634</v>
      </c>
      <c r="CH6384" s="356">
        <v>52500</v>
      </c>
      <c r="CI6384" s="357">
        <v>45717</v>
      </c>
    </row>
    <row r="6385" spans="79:87">
      <c r="CA6385" s="351">
        <v>6382</v>
      </c>
      <c r="CB6385" s="358"/>
      <c r="CC6385" s="360" t="s">
        <v>9916</v>
      </c>
      <c r="CD6385" s="353" t="s">
        <v>9917</v>
      </c>
      <c r="CE6385" s="360" t="s">
        <v>9918</v>
      </c>
      <c r="CF6385" s="354" t="s">
        <v>9390</v>
      </c>
      <c r="CG6385" s="355" t="s">
        <v>634</v>
      </c>
      <c r="CH6385" s="356">
        <v>420000</v>
      </c>
      <c r="CI6385" s="357">
        <v>45717</v>
      </c>
    </row>
    <row r="6386" spans="79:87">
      <c r="CA6386" s="351">
        <v>6383</v>
      </c>
      <c r="CB6386" s="358"/>
      <c r="CC6386" s="360" t="s">
        <v>9916</v>
      </c>
      <c r="CD6386" s="353" t="s">
        <v>9917</v>
      </c>
      <c r="CE6386" s="360" t="s">
        <v>9918</v>
      </c>
      <c r="CF6386" s="354" t="s">
        <v>9390</v>
      </c>
      <c r="CG6386" s="355" t="s">
        <v>634</v>
      </c>
      <c r="CH6386" s="356">
        <v>-105000</v>
      </c>
      <c r="CI6386" s="357">
        <v>45689</v>
      </c>
    </row>
    <row r="6387" spans="79:87">
      <c r="CA6387" s="351">
        <v>6384</v>
      </c>
      <c r="CB6387" s="358"/>
      <c r="CC6387" s="360" t="s">
        <v>9920</v>
      </c>
      <c r="CD6387" s="353" t="s">
        <v>9921</v>
      </c>
      <c r="CE6387" s="360" t="s">
        <v>9922</v>
      </c>
      <c r="CF6387" s="354" t="s">
        <v>2137</v>
      </c>
      <c r="CG6387" s="355" t="s">
        <v>810</v>
      </c>
      <c r="CH6387" s="356">
        <v>36000</v>
      </c>
      <c r="CI6387" s="357">
        <v>45658</v>
      </c>
    </row>
    <row r="6388" spans="79:87">
      <c r="CA6388" s="351">
        <v>6385</v>
      </c>
      <c r="CB6388" s="358"/>
      <c r="CC6388" s="360" t="s">
        <v>9923</v>
      </c>
      <c r="CD6388" s="353" t="s">
        <v>9924</v>
      </c>
      <c r="CE6388" s="360" t="s">
        <v>9925</v>
      </c>
      <c r="CF6388" s="354" t="s">
        <v>2065</v>
      </c>
      <c r="CG6388" s="355" t="s">
        <v>811</v>
      </c>
      <c r="CH6388" s="356">
        <v>30000</v>
      </c>
      <c r="CI6388" s="357">
        <v>45717</v>
      </c>
    </row>
    <row r="6389" spans="79:87">
      <c r="CA6389" s="351">
        <v>6386</v>
      </c>
      <c r="CB6389" s="358"/>
      <c r="CC6389" s="360" t="s">
        <v>9926</v>
      </c>
      <c r="CD6389" s="353" t="s">
        <v>9927</v>
      </c>
      <c r="CE6389" s="360" t="s">
        <v>9928</v>
      </c>
      <c r="CF6389" s="354" t="s">
        <v>2137</v>
      </c>
      <c r="CG6389" s="355" t="s">
        <v>810</v>
      </c>
      <c r="CH6389" s="356">
        <v>12000</v>
      </c>
      <c r="CI6389" s="357">
        <v>45717</v>
      </c>
    </row>
    <row r="6390" spans="79:87">
      <c r="CA6390" s="351">
        <v>6387</v>
      </c>
      <c r="CB6390" s="358"/>
      <c r="CC6390" s="360" t="s">
        <v>9929</v>
      </c>
      <c r="CD6390" s="353" t="s">
        <v>9930</v>
      </c>
      <c r="CE6390" s="360" t="s">
        <v>9931</v>
      </c>
      <c r="CF6390" s="354" t="s">
        <v>2065</v>
      </c>
      <c r="CG6390" s="355" t="s">
        <v>811</v>
      </c>
      <c r="CH6390" s="356">
        <v>15000</v>
      </c>
      <c r="CI6390" s="357">
        <v>45717</v>
      </c>
    </row>
    <row r="6391" spans="79:87">
      <c r="CA6391" s="351">
        <v>6388</v>
      </c>
      <c r="CB6391" s="358"/>
      <c r="CC6391" s="360" t="s">
        <v>9932</v>
      </c>
      <c r="CD6391" s="353" t="s">
        <v>9933</v>
      </c>
      <c r="CE6391" s="360" t="s">
        <v>9934</v>
      </c>
      <c r="CF6391" s="354" t="s">
        <v>2841</v>
      </c>
      <c r="CG6391" s="355" t="s">
        <v>751</v>
      </c>
      <c r="CH6391" s="356">
        <v>379200</v>
      </c>
      <c r="CI6391" s="357">
        <v>45717</v>
      </c>
    </row>
    <row r="6392" spans="79:87">
      <c r="CA6392" s="351">
        <v>6389</v>
      </c>
      <c r="CB6392" s="358"/>
      <c r="CC6392" s="360" t="s">
        <v>9932</v>
      </c>
      <c r="CD6392" s="353" t="s">
        <v>9933</v>
      </c>
      <c r="CE6392" s="360" t="s">
        <v>9934</v>
      </c>
      <c r="CF6392" s="354" t="s">
        <v>2841</v>
      </c>
      <c r="CG6392" s="355" t="s">
        <v>751</v>
      </c>
      <c r="CH6392" s="356">
        <v>379200</v>
      </c>
      <c r="CI6392" s="357">
        <v>45717</v>
      </c>
    </row>
    <row r="6393" spans="79:87">
      <c r="CA6393" s="351">
        <v>6390</v>
      </c>
      <c r="CB6393" s="358"/>
      <c r="CC6393" s="360" t="s">
        <v>9932</v>
      </c>
      <c r="CD6393" s="353" t="s">
        <v>9933</v>
      </c>
      <c r="CE6393" s="360" t="s">
        <v>9934</v>
      </c>
      <c r="CF6393" s="354" t="s">
        <v>2841</v>
      </c>
      <c r="CG6393" s="355" t="s">
        <v>751</v>
      </c>
      <c r="CH6393" s="356">
        <v>568800</v>
      </c>
      <c r="CI6393" s="357">
        <v>45717</v>
      </c>
    </row>
    <row r="6394" spans="79:87">
      <c r="CA6394" s="351">
        <v>6391</v>
      </c>
      <c r="CB6394" s="358"/>
      <c r="CC6394" s="360" t="s">
        <v>9932</v>
      </c>
      <c r="CD6394" s="353" t="s">
        <v>9933</v>
      </c>
      <c r="CE6394" s="360" t="s">
        <v>9934</v>
      </c>
      <c r="CF6394" s="354" t="s">
        <v>2841</v>
      </c>
      <c r="CG6394" s="355" t="s">
        <v>751</v>
      </c>
      <c r="CH6394" s="356">
        <v>379200</v>
      </c>
      <c r="CI6394" s="357">
        <v>45717</v>
      </c>
    </row>
    <row r="6395" spans="79:87">
      <c r="CA6395" s="351">
        <v>6392</v>
      </c>
      <c r="CB6395" s="358"/>
      <c r="CC6395" s="360" t="s">
        <v>9932</v>
      </c>
      <c r="CD6395" s="353" t="s">
        <v>9933</v>
      </c>
      <c r="CE6395" s="360" t="s">
        <v>9934</v>
      </c>
      <c r="CF6395" s="354" t="s">
        <v>2841</v>
      </c>
      <c r="CG6395" s="355" t="s">
        <v>751</v>
      </c>
      <c r="CH6395" s="356">
        <v>379200</v>
      </c>
      <c r="CI6395" s="357">
        <v>45689</v>
      </c>
    </row>
    <row r="6396" spans="79:87">
      <c r="CA6396" s="351">
        <v>6393</v>
      </c>
      <c r="CB6396" s="358"/>
      <c r="CC6396" s="360" t="s">
        <v>9932</v>
      </c>
      <c r="CD6396" s="353" t="s">
        <v>9933</v>
      </c>
      <c r="CE6396" s="360" t="s">
        <v>9934</v>
      </c>
      <c r="CF6396" s="354" t="s">
        <v>2841</v>
      </c>
      <c r="CG6396" s="355" t="s">
        <v>751</v>
      </c>
      <c r="CH6396" s="356">
        <v>379200</v>
      </c>
      <c r="CI6396" s="357">
        <v>45658</v>
      </c>
    </row>
    <row r="6397" spans="79:87">
      <c r="CA6397" s="351">
        <v>6394</v>
      </c>
      <c r="CB6397" s="358"/>
      <c r="CC6397" s="360" t="s">
        <v>9932</v>
      </c>
      <c r="CD6397" s="353" t="s">
        <v>9933</v>
      </c>
      <c r="CE6397" s="360" t="s">
        <v>9934</v>
      </c>
      <c r="CF6397" s="354" t="s">
        <v>2841</v>
      </c>
      <c r="CG6397" s="355" t="s">
        <v>751</v>
      </c>
      <c r="CH6397" s="356">
        <v>379200</v>
      </c>
      <c r="CI6397" s="357">
        <v>45717</v>
      </c>
    </row>
    <row r="6398" spans="79:87">
      <c r="CA6398" s="351">
        <v>6395</v>
      </c>
      <c r="CB6398" s="358"/>
      <c r="CC6398" s="360" t="s">
        <v>9932</v>
      </c>
      <c r="CD6398" s="353" t="s">
        <v>9933</v>
      </c>
      <c r="CE6398" s="360" t="s">
        <v>9934</v>
      </c>
      <c r="CF6398" s="354" t="s">
        <v>2841</v>
      </c>
      <c r="CG6398" s="355" t="s">
        <v>751</v>
      </c>
      <c r="CH6398" s="356">
        <v>379200</v>
      </c>
      <c r="CI6398" s="357">
        <v>45717</v>
      </c>
    </row>
    <row r="6399" spans="79:87">
      <c r="CA6399" s="351">
        <v>6396</v>
      </c>
      <c r="CB6399" s="358"/>
      <c r="CC6399" s="360" t="s">
        <v>9932</v>
      </c>
      <c r="CD6399" s="353" t="s">
        <v>9933</v>
      </c>
      <c r="CE6399" s="360" t="s">
        <v>9934</v>
      </c>
      <c r="CF6399" s="354" t="s">
        <v>2127</v>
      </c>
      <c r="CG6399" s="355" t="s">
        <v>751</v>
      </c>
      <c r="CH6399" s="356">
        <v>75840</v>
      </c>
      <c r="CI6399" s="357">
        <v>45717</v>
      </c>
    </row>
    <row r="6400" spans="79:87">
      <c r="CA6400" s="351">
        <v>6397</v>
      </c>
      <c r="CB6400" s="358"/>
      <c r="CC6400" s="360" t="s">
        <v>9935</v>
      </c>
      <c r="CD6400" s="353" t="s">
        <v>9936</v>
      </c>
      <c r="CE6400" s="360" t="s">
        <v>9937</v>
      </c>
      <c r="CF6400" s="354" t="s">
        <v>2413</v>
      </c>
      <c r="CG6400" s="355" t="s">
        <v>800</v>
      </c>
      <c r="CH6400" s="356">
        <v>-14231</v>
      </c>
      <c r="CI6400" s="357">
        <v>45717</v>
      </c>
    </row>
    <row r="6401" spans="79:87">
      <c r="CA6401" s="351">
        <v>6398</v>
      </c>
      <c r="CB6401" s="358"/>
      <c r="CC6401" s="360" t="s">
        <v>9938</v>
      </c>
      <c r="CD6401" s="353" t="s">
        <v>9939</v>
      </c>
      <c r="CE6401" s="360" t="s">
        <v>9940</v>
      </c>
      <c r="CF6401" s="354" t="s">
        <v>2092</v>
      </c>
      <c r="CG6401" s="355" t="s">
        <v>812</v>
      </c>
      <c r="CH6401" s="356">
        <v>11500</v>
      </c>
      <c r="CI6401" s="357">
        <v>45717</v>
      </c>
    </row>
    <row r="6402" spans="79:87">
      <c r="CA6402" s="351">
        <v>6399</v>
      </c>
      <c r="CB6402" s="358"/>
      <c r="CC6402" s="360" t="s">
        <v>9938</v>
      </c>
      <c r="CD6402" s="353" t="s">
        <v>9939</v>
      </c>
      <c r="CE6402" s="360" t="s">
        <v>9940</v>
      </c>
      <c r="CF6402" s="354" t="s">
        <v>2092</v>
      </c>
      <c r="CG6402" s="355" t="s">
        <v>812</v>
      </c>
      <c r="CH6402" s="356">
        <v>11500</v>
      </c>
      <c r="CI6402" s="357">
        <v>45717</v>
      </c>
    </row>
    <row r="6403" spans="79:87">
      <c r="CA6403" s="351">
        <v>6400</v>
      </c>
      <c r="CB6403" s="358"/>
      <c r="CC6403" s="360" t="s">
        <v>9941</v>
      </c>
      <c r="CD6403" s="353" t="s">
        <v>9942</v>
      </c>
      <c r="CE6403" s="360" t="s">
        <v>9943</v>
      </c>
      <c r="CF6403" s="354" t="s">
        <v>2065</v>
      </c>
      <c r="CG6403" s="355" t="s">
        <v>811</v>
      </c>
      <c r="CH6403" s="356">
        <v>15000</v>
      </c>
      <c r="CI6403" s="357">
        <v>45717</v>
      </c>
    </row>
    <row r="6404" spans="79:87">
      <c r="CA6404" s="351">
        <v>6401</v>
      </c>
      <c r="CB6404" s="358"/>
      <c r="CC6404" s="360" t="s">
        <v>9944</v>
      </c>
      <c r="CD6404" s="353" t="s">
        <v>9945</v>
      </c>
      <c r="CE6404" s="360" t="s">
        <v>9946</v>
      </c>
      <c r="CF6404" s="354" t="s">
        <v>2580</v>
      </c>
      <c r="CG6404" s="355" t="s">
        <v>823</v>
      </c>
      <c r="CH6404" s="356">
        <v>20500</v>
      </c>
      <c r="CI6404" s="357">
        <v>45689</v>
      </c>
    </row>
    <row r="6405" spans="79:87">
      <c r="CA6405" s="351">
        <v>6402</v>
      </c>
      <c r="CB6405" s="358"/>
      <c r="CC6405" s="360" t="s">
        <v>9947</v>
      </c>
      <c r="CD6405" s="353" t="s">
        <v>9948</v>
      </c>
      <c r="CE6405" s="360" t="s">
        <v>9949</v>
      </c>
      <c r="CF6405" s="354" t="s">
        <v>2137</v>
      </c>
      <c r="CG6405" s="355" t="s">
        <v>810</v>
      </c>
      <c r="CH6405" s="356">
        <v>12000</v>
      </c>
      <c r="CI6405" s="357">
        <v>45658</v>
      </c>
    </row>
    <row r="6406" spans="79:87">
      <c r="CA6406" s="351">
        <v>6403</v>
      </c>
      <c r="CB6406" s="358"/>
      <c r="CC6406" s="360" t="s">
        <v>9950</v>
      </c>
      <c r="CD6406" s="353" t="s">
        <v>9951</v>
      </c>
      <c r="CE6406" s="360" t="s">
        <v>9952</v>
      </c>
      <c r="CF6406" s="354" t="s">
        <v>5804</v>
      </c>
      <c r="CG6406" s="355" t="s">
        <v>799</v>
      </c>
      <c r="CH6406" s="356">
        <v>-53580</v>
      </c>
      <c r="CI6406" s="357">
        <v>45717</v>
      </c>
    </row>
    <row r="6407" spans="79:87">
      <c r="CA6407" s="351">
        <v>6404</v>
      </c>
      <c r="CB6407" s="358"/>
      <c r="CC6407" s="360" t="s">
        <v>9953</v>
      </c>
      <c r="CD6407" s="353" t="s">
        <v>9954</v>
      </c>
      <c r="CE6407" s="360" t="s">
        <v>9955</v>
      </c>
      <c r="CF6407" s="354" t="s">
        <v>2092</v>
      </c>
      <c r="CG6407" s="355" t="s">
        <v>812</v>
      </c>
      <c r="CH6407" s="356">
        <v>11500</v>
      </c>
      <c r="CI6407" s="357">
        <v>45717</v>
      </c>
    </row>
    <row r="6408" spans="79:87">
      <c r="CA6408" s="351">
        <v>6405</v>
      </c>
      <c r="CB6408" s="358"/>
      <c r="CC6408" s="360" t="s">
        <v>9956</v>
      </c>
      <c r="CD6408" s="353" t="s">
        <v>8218</v>
      </c>
      <c r="CE6408" s="360" t="s">
        <v>9957</v>
      </c>
      <c r="CF6408" s="354" t="s">
        <v>2137</v>
      </c>
      <c r="CG6408" s="355" t="s">
        <v>810</v>
      </c>
      <c r="CH6408" s="356">
        <v>12000</v>
      </c>
      <c r="CI6408" s="357">
        <v>45717</v>
      </c>
    </row>
    <row r="6409" spans="79:87">
      <c r="CA6409" s="351">
        <v>6406</v>
      </c>
      <c r="CB6409" s="358"/>
      <c r="CC6409" s="360" t="s">
        <v>9958</v>
      </c>
      <c r="CD6409" s="353" t="s">
        <v>2545</v>
      </c>
      <c r="CE6409" s="360" t="s">
        <v>9959</v>
      </c>
      <c r="CF6409" s="354" t="s">
        <v>2065</v>
      </c>
      <c r="CG6409" s="355" t="s">
        <v>811</v>
      </c>
      <c r="CH6409" s="356">
        <v>15000</v>
      </c>
      <c r="CI6409" s="357">
        <v>45717</v>
      </c>
    </row>
    <row r="6410" spans="79:87">
      <c r="CA6410" s="351">
        <v>6407</v>
      </c>
      <c r="CB6410" s="358"/>
      <c r="CC6410" s="360" t="s">
        <v>9960</v>
      </c>
      <c r="CD6410" s="353" t="s">
        <v>1830</v>
      </c>
      <c r="CE6410" s="360" t="s">
        <v>9961</v>
      </c>
      <c r="CF6410" s="354" t="s">
        <v>2072</v>
      </c>
      <c r="CG6410" s="355" t="s">
        <v>800</v>
      </c>
      <c r="CH6410" s="356">
        <v>19000</v>
      </c>
      <c r="CI6410" s="357">
        <v>45717</v>
      </c>
    </row>
    <row r="6411" spans="79:87">
      <c r="CA6411" s="351">
        <v>6408</v>
      </c>
      <c r="CB6411" s="358"/>
      <c r="CC6411" s="360" t="s">
        <v>9960</v>
      </c>
      <c r="CD6411" s="353" t="s">
        <v>1830</v>
      </c>
      <c r="CE6411" s="360" t="s">
        <v>9961</v>
      </c>
      <c r="CF6411" s="354" t="s">
        <v>2092</v>
      </c>
      <c r="CG6411" s="355" t="s">
        <v>812</v>
      </c>
      <c r="CH6411" s="356">
        <v>11500</v>
      </c>
      <c r="CI6411" s="357">
        <v>45717</v>
      </c>
    </row>
    <row r="6412" spans="79:87">
      <c r="CA6412" s="351">
        <v>6409</v>
      </c>
      <c r="CB6412" s="358"/>
      <c r="CC6412" s="360" t="s">
        <v>9962</v>
      </c>
      <c r="CD6412" s="353" t="s">
        <v>9963</v>
      </c>
      <c r="CE6412" s="360" t="s">
        <v>9964</v>
      </c>
      <c r="CF6412" s="354" t="s">
        <v>2065</v>
      </c>
      <c r="CG6412" s="355" t="s">
        <v>811</v>
      </c>
      <c r="CH6412" s="356">
        <v>15000</v>
      </c>
      <c r="CI6412" s="357">
        <v>45717</v>
      </c>
    </row>
    <row r="6413" spans="79:87">
      <c r="CA6413" s="351">
        <v>6410</v>
      </c>
      <c r="CB6413" s="358"/>
      <c r="CC6413" s="360" t="s">
        <v>9965</v>
      </c>
      <c r="CD6413" s="353" t="s">
        <v>9966</v>
      </c>
      <c r="CE6413" s="360" t="s">
        <v>9967</v>
      </c>
      <c r="CF6413" s="354" t="s">
        <v>3424</v>
      </c>
      <c r="CG6413" s="355" t="s">
        <v>798</v>
      </c>
      <c r="CH6413" s="356">
        <v>30000</v>
      </c>
      <c r="CI6413" s="357">
        <v>45689</v>
      </c>
    </row>
    <row r="6414" spans="79:87">
      <c r="CA6414" s="351">
        <v>6411</v>
      </c>
      <c r="CB6414" s="358"/>
      <c r="CC6414" s="360" t="s">
        <v>9965</v>
      </c>
      <c r="CD6414" s="353" t="s">
        <v>9966</v>
      </c>
      <c r="CE6414" s="360" t="s">
        <v>9967</v>
      </c>
      <c r="CF6414" s="354" t="s">
        <v>3790</v>
      </c>
      <c r="CG6414" s="355" t="s">
        <v>817</v>
      </c>
      <c r="CH6414" s="356">
        <v>57500</v>
      </c>
      <c r="CI6414" s="357">
        <v>45658</v>
      </c>
    </row>
    <row r="6415" spans="79:87">
      <c r="CA6415" s="351">
        <v>6412</v>
      </c>
      <c r="CB6415" s="358"/>
      <c r="CC6415" s="360" t="s">
        <v>9968</v>
      </c>
      <c r="CD6415" s="353" t="s">
        <v>7275</v>
      </c>
      <c r="CE6415" s="360" t="s">
        <v>9969</v>
      </c>
      <c r="CF6415" s="354" t="s">
        <v>2065</v>
      </c>
      <c r="CG6415" s="355" t="s">
        <v>811</v>
      </c>
      <c r="CH6415" s="356">
        <v>120000</v>
      </c>
      <c r="CI6415" s="357">
        <v>45717</v>
      </c>
    </row>
    <row r="6416" spans="79:87">
      <c r="CA6416" s="351">
        <v>6413</v>
      </c>
      <c r="CB6416" s="358"/>
      <c r="CC6416" s="367" t="s">
        <v>9970</v>
      </c>
      <c r="CD6416" s="353" t="s">
        <v>9971</v>
      </c>
      <c r="CE6416" s="367" t="s">
        <v>9972</v>
      </c>
      <c r="CF6416" s="354" t="s">
        <v>2072</v>
      </c>
      <c r="CG6416" s="355" t="s">
        <v>800</v>
      </c>
      <c r="CH6416" s="356">
        <v>19000</v>
      </c>
      <c r="CI6416" s="357">
        <v>45717</v>
      </c>
    </row>
    <row r="6417" spans="79:87">
      <c r="CA6417" s="351">
        <v>6414</v>
      </c>
      <c r="CB6417" s="358"/>
      <c r="CC6417" s="367" t="s">
        <v>9973</v>
      </c>
      <c r="CD6417" s="353" t="s">
        <v>9974</v>
      </c>
      <c r="CE6417" s="367" t="s">
        <v>9975</v>
      </c>
      <c r="CF6417" s="354" t="s">
        <v>2413</v>
      </c>
      <c r="CG6417" s="355" t="s">
        <v>800</v>
      </c>
      <c r="CH6417" s="356">
        <v>-5472</v>
      </c>
      <c r="CI6417" s="357">
        <v>45717</v>
      </c>
    </row>
    <row r="6418" spans="79:87">
      <c r="CA6418" s="351">
        <v>6415</v>
      </c>
      <c r="CB6418" s="358"/>
      <c r="CC6418" s="367" t="s">
        <v>9973</v>
      </c>
      <c r="CD6418" s="353" t="s">
        <v>9974</v>
      </c>
      <c r="CE6418" s="367" t="s">
        <v>9975</v>
      </c>
      <c r="CF6418" s="354" t="s">
        <v>3156</v>
      </c>
      <c r="CG6418" s="355" t="s">
        <v>811</v>
      </c>
      <c r="CH6418" s="356">
        <v>-1065</v>
      </c>
      <c r="CI6418" s="357">
        <v>45717</v>
      </c>
    </row>
    <row r="6419" spans="79:87">
      <c r="CA6419" s="351">
        <v>6416</v>
      </c>
      <c r="CB6419" s="358"/>
      <c r="CC6419" s="367" t="s">
        <v>9976</v>
      </c>
      <c r="CD6419" s="353" t="s">
        <v>4350</v>
      </c>
      <c r="CE6419" s="367" t="s">
        <v>9977</v>
      </c>
      <c r="CF6419" s="354" t="s">
        <v>2856</v>
      </c>
      <c r="CG6419" s="355" t="s">
        <v>693</v>
      </c>
      <c r="CH6419" s="356">
        <v>58000</v>
      </c>
      <c r="CI6419" s="357">
        <v>45717</v>
      </c>
    </row>
    <row r="6420" spans="79:87">
      <c r="CA6420" s="351">
        <v>6417</v>
      </c>
      <c r="CB6420" s="358"/>
      <c r="CC6420" s="367" t="s">
        <v>9978</v>
      </c>
      <c r="CD6420" s="353" t="s">
        <v>9979</v>
      </c>
      <c r="CE6420" s="367" t="s">
        <v>9980</v>
      </c>
      <c r="CF6420" s="354" t="s">
        <v>2065</v>
      </c>
      <c r="CG6420" s="355" t="s">
        <v>811</v>
      </c>
      <c r="CH6420" s="356">
        <v>15000</v>
      </c>
      <c r="CI6420" s="357">
        <v>45717</v>
      </c>
    </row>
    <row r="6421" spans="79:87">
      <c r="CA6421" s="351">
        <v>6418</v>
      </c>
      <c r="CB6421" s="358"/>
      <c r="CC6421" s="367" t="s">
        <v>9981</v>
      </c>
      <c r="CD6421" s="353" t="s">
        <v>8474</v>
      </c>
      <c r="CE6421" s="367" t="s">
        <v>9982</v>
      </c>
      <c r="CF6421" s="354" t="s">
        <v>9775</v>
      </c>
      <c r="CG6421" s="355" t="s">
        <v>2169</v>
      </c>
      <c r="CH6421" s="356">
        <v>-50901</v>
      </c>
      <c r="CI6421" s="357">
        <v>45717</v>
      </c>
    </row>
    <row r="6422" spans="79:87">
      <c r="CA6422" s="351">
        <v>6419</v>
      </c>
      <c r="CB6422" s="358"/>
      <c r="CC6422" s="367" t="s">
        <v>9983</v>
      </c>
      <c r="CD6422" s="353" t="s">
        <v>9984</v>
      </c>
      <c r="CE6422" s="367" t="s">
        <v>9985</v>
      </c>
      <c r="CF6422" s="354" t="s">
        <v>2065</v>
      </c>
      <c r="CG6422" s="355" t="s">
        <v>811</v>
      </c>
      <c r="CH6422" s="356">
        <v>15000</v>
      </c>
      <c r="CI6422" s="357">
        <v>45689</v>
      </c>
    </row>
    <row r="6423" spans="79:87">
      <c r="CA6423" s="351">
        <v>6420</v>
      </c>
      <c r="CB6423" s="358"/>
      <c r="CC6423" s="367" t="s">
        <v>9986</v>
      </c>
      <c r="CD6423" s="353" t="s">
        <v>2562</v>
      </c>
      <c r="CE6423" s="367" t="s">
        <v>9987</v>
      </c>
      <c r="CF6423" s="354" t="s">
        <v>2215</v>
      </c>
      <c r="CG6423" s="355" t="s">
        <v>683</v>
      </c>
      <c r="CH6423" s="356">
        <v>21300</v>
      </c>
      <c r="CI6423" s="357">
        <v>45658</v>
      </c>
    </row>
    <row r="6424" spans="79:87">
      <c r="CA6424" s="351">
        <v>6421</v>
      </c>
      <c r="CB6424" s="358"/>
      <c r="CC6424" s="367" t="s">
        <v>9986</v>
      </c>
      <c r="CD6424" s="353" t="s">
        <v>2562</v>
      </c>
      <c r="CE6424" s="367" t="s">
        <v>9987</v>
      </c>
      <c r="CF6424" s="354" t="s">
        <v>2215</v>
      </c>
      <c r="CG6424" s="355" t="s">
        <v>683</v>
      </c>
      <c r="CH6424" s="356">
        <v>21300</v>
      </c>
      <c r="CI6424" s="357">
        <v>45717</v>
      </c>
    </row>
    <row r="6425" spans="79:87">
      <c r="CA6425" s="351">
        <v>6422</v>
      </c>
      <c r="CB6425" s="358"/>
      <c r="CC6425" s="367" t="s">
        <v>9988</v>
      </c>
      <c r="CD6425" s="353" t="s">
        <v>9989</v>
      </c>
      <c r="CE6425" s="367" t="s">
        <v>9990</v>
      </c>
      <c r="CF6425" s="354" t="s">
        <v>2065</v>
      </c>
      <c r="CG6425" s="355" t="s">
        <v>811</v>
      </c>
      <c r="CH6425" s="356">
        <v>15000</v>
      </c>
      <c r="CI6425" s="357">
        <v>45717</v>
      </c>
    </row>
    <row r="6426" spans="79:87">
      <c r="CA6426" s="351">
        <v>6423</v>
      </c>
      <c r="CB6426" s="358"/>
      <c r="CC6426" s="367" t="s">
        <v>9991</v>
      </c>
      <c r="CD6426" s="353" t="s">
        <v>9992</v>
      </c>
      <c r="CE6426" s="367" t="s">
        <v>9993</v>
      </c>
      <c r="CF6426" s="354" t="s">
        <v>2198</v>
      </c>
      <c r="CG6426" s="355" t="s">
        <v>2199</v>
      </c>
      <c r="CH6426" s="356">
        <v>50000</v>
      </c>
      <c r="CI6426" s="357">
        <v>45717</v>
      </c>
    </row>
    <row r="6427" spans="79:87">
      <c r="CA6427" s="351">
        <v>6424</v>
      </c>
      <c r="CB6427" s="358"/>
      <c r="CC6427" s="367" t="s">
        <v>9994</v>
      </c>
      <c r="CD6427" s="353" t="s">
        <v>9995</v>
      </c>
      <c r="CE6427" s="367" t="s">
        <v>9996</v>
      </c>
      <c r="CF6427" s="354" t="s">
        <v>2580</v>
      </c>
      <c r="CG6427" s="355" t="s">
        <v>823</v>
      </c>
      <c r="CH6427" s="356">
        <v>20500</v>
      </c>
      <c r="CI6427" s="357">
        <v>45717</v>
      </c>
    </row>
    <row r="6428" spans="79:87">
      <c r="CA6428" s="351">
        <v>6425</v>
      </c>
      <c r="CB6428" s="358"/>
      <c r="CC6428" s="367" t="s">
        <v>9997</v>
      </c>
      <c r="CD6428" s="353" t="s">
        <v>1679</v>
      </c>
      <c r="CE6428" s="367" t="s">
        <v>9998</v>
      </c>
      <c r="CF6428" s="354" t="s">
        <v>2827</v>
      </c>
      <c r="CG6428" s="355" t="s">
        <v>627</v>
      </c>
      <c r="CH6428" s="356">
        <v>92700</v>
      </c>
      <c r="CI6428" s="357">
        <v>45717</v>
      </c>
    </row>
    <row r="6429" spans="79:87">
      <c r="CA6429" s="351">
        <v>6426</v>
      </c>
      <c r="CB6429" s="358"/>
      <c r="CC6429" s="367" t="s">
        <v>9999</v>
      </c>
      <c r="CD6429" s="353" t="s">
        <v>10000</v>
      </c>
      <c r="CE6429" s="367" t="s">
        <v>10001</v>
      </c>
      <c r="CF6429" s="354" t="s">
        <v>2134</v>
      </c>
      <c r="CG6429" s="355" t="s">
        <v>807</v>
      </c>
      <c r="CH6429" s="356">
        <v>22000</v>
      </c>
      <c r="CI6429" s="357">
        <v>45717</v>
      </c>
    </row>
    <row r="6430" spans="79:87">
      <c r="CA6430" s="351">
        <v>6427</v>
      </c>
      <c r="CB6430" s="358"/>
      <c r="CC6430" s="367" t="s">
        <v>10002</v>
      </c>
      <c r="CD6430" s="353" t="s">
        <v>7903</v>
      </c>
      <c r="CE6430" s="367" t="s">
        <v>10003</v>
      </c>
      <c r="CF6430" s="354" t="s">
        <v>2493</v>
      </c>
      <c r="CG6430" s="355" t="s">
        <v>820</v>
      </c>
      <c r="CH6430" s="356">
        <v>8800</v>
      </c>
      <c r="CI6430" s="357">
        <v>45717</v>
      </c>
    </row>
    <row r="6431" spans="79:87">
      <c r="CA6431" s="351">
        <v>6428</v>
      </c>
      <c r="CB6431" s="358"/>
      <c r="CC6431" s="367" t="s">
        <v>10004</v>
      </c>
      <c r="CD6431" s="353" t="s">
        <v>5970</v>
      </c>
      <c r="CE6431" s="367" t="s">
        <v>10005</v>
      </c>
      <c r="CF6431" s="354" t="s">
        <v>3790</v>
      </c>
      <c r="CG6431" s="355" t="s">
        <v>817</v>
      </c>
      <c r="CH6431" s="356">
        <v>172500</v>
      </c>
      <c r="CI6431" s="357">
        <v>45689</v>
      </c>
    </row>
    <row r="6432" spans="79:87">
      <c r="CA6432" s="351">
        <v>6429</v>
      </c>
      <c r="CB6432" s="358"/>
      <c r="CC6432" s="367" t="s">
        <v>10006</v>
      </c>
      <c r="CD6432" s="353" t="s">
        <v>5961</v>
      </c>
      <c r="CE6432" s="367" t="s">
        <v>10007</v>
      </c>
      <c r="CF6432" s="354" t="s">
        <v>2134</v>
      </c>
      <c r="CG6432" s="355" t="s">
        <v>807</v>
      </c>
      <c r="CH6432" s="356">
        <v>22000</v>
      </c>
      <c r="CI6432" s="357">
        <v>45658</v>
      </c>
    </row>
    <row r="6433" spans="79:87">
      <c r="CA6433" s="351">
        <v>6430</v>
      </c>
      <c r="CB6433" s="358"/>
      <c r="CC6433" s="367" t="s">
        <v>10008</v>
      </c>
      <c r="CD6433" s="353" t="s">
        <v>10009</v>
      </c>
      <c r="CE6433" s="367" t="s">
        <v>10010</v>
      </c>
      <c r="CF6433" s="354" t="s">
        <v>2092</v>
      </c>
      <c r="CG6433" s="355" t="s">
        <v>812</v>
      </c>
      <c r="CH6433" s="356">
        <v>11500</v>
      </c>
      <c r="CI6433" s="357">
        <v>45717</v>
      </c>
    </row>
    <row r="6434" spans="79:87">
      <c r="CA6434" s="351">
        <v>6431</v>
      </c>
      <c r="CB6434" s="358"/>
      <c r="CC6434" s="367" t="s">
        <v>10011</v>
      </c>
      <c r="CD6434" s="353" t="s">
        <v>6299</v>
      </c>
      <c r="CE6434" s="367" t="s">
        <v>10012</v>
      </c>
      <c r="CF6434" s="354" t="s">
        <v>2065</v>
      </c>
      <c r="CG6434" s="355" t="s">
        <v>811</v>
      </c>
      <c r="CH6434" s="356">
        <v>15000</v>
      </c>
      <c r="CI6434" s="357">
        <v>45717</v>
      </c>
    </row>
    <row r="6435" spans="79:87">
      <c r="CA6435" s="351">
        <v>6432</v>
      </c>
      <c r="CB6435" s="358"/>
      <c r="CC6435" s="367" t="s">
        <v>10013</v>
      </c>
      <c r="CD6435" s="353" t="s">
        <v>10014</v>
      </c>
      <c r="CE6435" s="367" t="s">
        <v>10015</v>
      </c>
      <c r="CF6435" s="354" t="s">
        <v>2065</v>
      </c>
      <c r="CG6435" s="355" t="s">
        <v>811</v>
      </c>
      <c r="CH6435" s="356">
        <v>15000</v>
      </c>
      <c r="CI6435" s="357">
        <v>45717</v>
      </c>
    </row>
    <row r="6436" spans="79:87">
      <c r="CA6436" s="351">
        <v>6433</v>
      </c>
      <c r="CB6436" s="358"/>
      <c r="CC6436" s="367" t="s">
        <v>10016</v>
      </c>
      <c r="CD6436" s="353" t="s">
        <v>6214</v>
      </c>
      <c r="CE6436" s="367" t="s">
        <v>10017</v>
      </c>
      <c r="CF6436" s="354" t="s">
        <v>3774</v>
      </c>
      <c r="CG6436" s="355" t="s">
        <v>809</v>
      </c>
      <c r="CH6436" s="356">
        <v>64000</v>
      </c>
      <c r="CI6436" s="357">
        <v>45717</v>
      </c>
    </row>
    <row r="6437" spans="79:87">
      <c r="CA6437" s="351">
        <v>6434</v>
      </c>
      <c r="CB6437" s="358"/>
      <c r="CC6437" s="367" t="s">
        <v>10018</v>
      </c>
      <c r="CD6437" s="353" t="s">
        <v>10019</v>
      </c>
      <c r="CE6437" s="367" t="s">
        <v>10020</v>
      </c>
      <c r="CF6437" s="354" t="s">
        <v>2580</v>
      </c>
      <c r="CG6437" s="355" t="s">
        <v>823</v>
      </c>
      <c r="CH6437" s="356">
        <v>20500</v>
      </c>
      <c r="CI6437" s="357">
        <v>45717</v>
      </c>
    </row>
    <row r="6438" spans="79:87">
      <c r="CA6438" s="351">
        <v>6435</v>
      </c>
      <c r="CB6438" s="358"/>
      <c r="CC6438" s="367" t="s">
        <v>10021</v>
      </c>
      <c r="CD6438" s="353" t="s">
        <v>10022</v>
      </c>
      <c r="CE6438" s="367" t="s">
        <v>10023</v>
      </c>
      <c r="CF6438" s="354" t="s">
        <v>2493</v>
      </c>
      <c r="CG6438" s="355" t="s">
        <v>820</v>
      </c>
      <c r="CH6438" s="356">
        <v>22000</v>
      </c>
      <c r="CI6438" s="357">
        <v>45717</v>
      </c>
    </row>
    <row r="6439" spans="79:87">
      <c r="CA6439" s="351">
        <v>6436</v>
      </c>
      <c r="CB6439" s="358"/>
      <c r="CC6439" s="367" t="s">
        <v>10024</v>
      </c>
      <c r="CD6439" s="353" t="s">
        <v>7804</v>
      </c>
      <c r="CE6439" s="367" t="s">
        <v>10025</v>
      </c>
      <c r="CF6439" s="354" t="s">
        <v>2065</v>
      </c>
      <c r="CG6439" s="355" t="s">
        <v>811</v>
      </c>
      <c r="CH6439" s="356">
        <v>15000</v>
      </c>
      <c r="CI6439" s="357">
        <v>45717</v>
      </c>
    </row>
    <row r="6440" spans="79:87">
      <c r="CA6440" s="351">
        <v>6437</v>
      </c>
      <c r="CB6440" s="358"/>
      <c r="CC6440" s="367" t="s">
        <v>10024</v>
      </c>
      <c r="CD6440" s="353" t="s">
        <v>7804</v>
      </c>
      <c r="CE6440" s="367" t="s">
        <v>10025</v>
      </c>
      <c r="CF6440" s="354" t="s">
        <v>2065</v>
      </c>
      <c r="CG6440" s="355" t="s">
        <v>811</v>
      </c>
      <c r="CH6440" s="356">
        <v>15000</v>
      </c>
      <c r="CI6440" s="357">
        <v>45689</v>
      </c>
    </row>
    <row r="6441" spans="79:87">
      <c r="CA6441" s="351">
        <v>6438</v>
      </c>
      <c r="CB6441" s="358"/>
      <c r="CC6441" s="367" t="s">
        <v>10026</v>
      </c>
      <c r="CD6441" s="353" t="s">
        <v>1991</v>
      </c>
      <c r="CE6441" s="367" t="s">
        <v>10027</v>
      </c>
      <c r="CF6441" s="354" t="s">
        <v>2277</v>
      </c>
      <c r="CG6441" s="355" t="s">
        <v>684</v>
      </c>
      <c r="CH6441" s="356">
        <v>45840</v>
      </c>
      <c r="CI6441" s="357">
        <v>45658</v>
      </c>
    </row>
    <row r="6442" spans="79:87">
      <c r="CA6442" s="351">
        <v>6439</v>
      </c>
      <c r="CB6442" s="358"/>
      <c r="CC6442" s="367" t="s">
        <v>10026</v>
      </c>
      <c r="CD6442" s="353" t="s">
        <v>1991</v>
      </c>
      <c r="CE6442" s="367" t="s">
        <v>10027</v>
      </c>
      <c r="CF6442" s="354" t="s">
        <v>2277</v>
      </c>
      <c r="CG6442" s="355" t="s">
        <v>684</v>
      </c>
      <c r="CH6442" s="356">
        <v>45840</v>
      </c>
      <c r="CI6442" s="357">
        <v>45717</v>
      </c>
    </row>
    <row r="6443" spans="79:87">
      <c r="CA6443" s="351">
        <v>6440</v>
      </c>
      <c r="CB6443" s="358"/>
      <c r="CC6443" s="367" t="s">
        <v>10026</v>
      </c>
      <c r="CD6443" s="353" t="s">
        <v>1991</v>
      </c>
      <c r="CE6443" s="367" t="s">
        <v>10027</v>
      </c>
      <c r="CF6443" s="354" t="s">
        <v>2278</v>
      </c>
      <c r="CG6443" s="355" t="s">
        <v>685</v>
      </c>
      <c r="CH6443" s="356">
        <v>32340</v>
      </c>
      <c r="CI6443" s="357">
        <v>45717</v>
      </c>
    </row>
    <row r="6444" spans="79:87">
      <c r="CA6444" s="351">
        <v>6441</v>
      </c>
      <c r="CB6444" s="358"/>
      <c r="CC6444" s="367" t="s">
        <v>10026</v>
      </c>
      <c r="CD6444" s="353" t="s">
        <v>1991</v>
      </c>
      <c r="CE6444" s="367" t="s">
        <v>10027</v>
      </c>
      <c r="CF6444" s="354" t="s">
        <v>2278</v>
      </c>
      <c r="CG6444" s="355" t="s">
        <v>685</v>
      </c>
      <c r="CH6444" s="356">
        <v>97020</v>
      </c>
      <c r="CI6444" s="357">
        <v>45717</v>
      </c>
    </row>
    <row r="6445" spans="79:87">
      <c r="CA6445" s="351">
        <v>6442</v>
      </c>
      <c r="CB6445" s="358"/>
      <c r="CC6445" s="367" t="s">
        <v>10028</v>
      </c>
      <c r="CD6445" s="353" t="s">
        <v>10029</v>
      </c>
      <c r="CE6445" s="367" t="s">
        <v>10030</v>
      </c>
      <c r="CF6445" s="354" t="s">
        <v>2065</v>
      </c>
      <c r="CG6445" s="355" t="s">
        <v>811</v>
      </c>
      <c r="CH6445" s="356">
        <v>15000</v>
      </c>
      <c r="CI6445" s="357">
        <v>45717</v>
      </c>
    </row>
    <row r="6446" spans="79:87">
      <c r="CA6446" s="351">
        <v>6443</v>
      </c>
      <c r="CB6446" s="358"/>
      <c r="CC6446" s="367" t="s">
        <v>10031</v>
      </c>
      <c r="CD6446" s="353" t="s">
        <v>10032</v>
      </c>
      <c r="CE6446" s="367" t="s">
        <v>10033</v>
      </c>
      <c r="CF6446" s="354" t="s">
        <v>2092</v>
      </c>
      <c r="CG6446" s="355" t="s">
        <v>812</v>
      </c>
      <c r="CH6446" s="356">
        <v>11500</v>
      </c>
      <c r="CI6446" s="357">
        <v>45717</v>
      </c>
    </row>
    <row r="6447" spans="79:87">
      <c r="CA6447" s="351">
        <v>6444</v>
      </c>
      <c r="CB6447" s="358"/>
      <c r="CC6447" s="367" t="s">
        <v>10034</v>
      </c>
      <c r="CD6447" s="353" t="s">
        <v>10035</v>
      </c>
      <c r="CE6447" s="367" t="s">
        <v>10036</v>
      </c>
      <c r="CF6447" s="354" t="s">
        <v>2134</v>
      </c>
      <c r="CG6447" s="355" t="s">
        <v>807</v>
      </c>
      <c r="CH6447" s="356">
        <v>22000</v>
      </c>
      <c r="CI6447" s="357">
        <v>45717</v>
      </c>
    </row>
    <row r="6448" spans="79:87">
      <c r="CA6448" s="351">
        <v>6445</v>
      </c>
      <c r="CB6448" s="358"/>
      <c r="CC6448" s="367" t="s">
        <v>10037</v>
      </c>
      <c r="CD6448" s="353" t="s">
        <v>10038</v>
      </c>
      <c r="CE6448" s="367" t="s">
        <v>10039</v>
      </c>
      <c r="CF6448" s="354" t="s">
        <v>2134</v>
      </c>
      <c r="CG6448" s="355" t="s">
        <v>807</v>
      </c>
      <c r="CH6448" s="356">
        <v>110000</v>
      </c>
      <c r="CI6448" s="357">
        <v>45717</v>
      </c>
    </row>
    <row r="6449" spans="79:87">
      <c r="CA6449" s="351">
        <v>6446</v>
      </c>
      <c r="CB6449" s="358"/>
      <c r="CC6449" s="367" t="s">
        <v>10040</v>
      </c>
      <c r="CD6449" s="353" t="s">
        <v>10041</v>
      </c>
      <c r="CE6449" s="367" t="s">
        <v>10042</v>
      </c>
      <c r="CF6449" s="354" t="s">
        <v>2329</v>
      </c>
      <c r="CG6449" s="355" t="s">
        <v>663</v>
      </c>
      <c r="CH6449" s="356">
        <v>45660</v>
      </c>
      <c r="CI6449" s="357">
        <v>45689</v>
      </c>
    </row>
    <row r="6450" spans="79:87">
      <c r="CA6450" s="351">
        <v>6447</v>
      </c>
      <c r="CB6450" s="358"/>
      <c r="CC6450" s="367" t="s">
        <v>10043</v>
      </c>
      <c r="CD6450" s="353" t="s">
        <v>10044</v>
      </c>
      <c r="CE6450" s="367" t="s">
        <v>10045</v>
      </c>
      <c r="CF6450" s="354" t="s">
        <v>2082</v>
      </c>
      <c r="CG6450" s="355" t="s">
        <v>693</v>
      </c>
      <c r="CH6450" s="356">
        <v>0</v>
      </c>
      <c r="CI6450" s="357">
        <v>45658</v>
      </c>
    </row>
    <row r="6451" spans="79:87">
      <c r="CA6451" s="351">
        <v>6448</v>
      </c>
      <c r="CB6451" s="358"/>
      <c r="CC6451" s="367" t="s">
        <v>10046</v>
      </c>
      <c r="CD6451" s="353" t="s">
        <v>10047</v>
      </c>
      <c r="CE6451" s="367" t="s">
        <v>10048</v>
      </c>
      <c r="CF6451" s="354" t="s">
        <v>2072</v>
      </c>
      <c r="CG6451" s="355" t="s">
        <v>800</v>
      </c>
      <c r="CH6451" s="356">
        <v>57000</v>
      </c>
      <c r="CI6451" s="357">
        <v>45717</v>
      </c>
    </row>
    <row r="6452" spans="79:87">
      <c r="CA6452" s="351">
        <v>6449</v>
      </c>
      <c r="CB6452" s="358"/>
      <c r="CC6452" s="367" t="s">
        <v>10049</v>
      </c>
      <c r="CD6452" s="353" t="s">
        <v>1939</v>
      </c>
      <c r="CE6452" s="367" t="s">
        <v>2259</v>
      </c>
      <c r="CF6452" s="354" t="s">
        <v>3531</v>
      </c>
      <c r="CG6452" s="355" t="s">
        <v>659</v>
      </c>
      <c r="CH6452" s="356">
        <v>5460</v>
      </c>
      <c r="CI6452" s="357">
        <v>45717</v>
      </c>
    </row>
    <row r="6453" spans="79:87">
      <c r="CA6453" s="351">
        <v>6450</v>
      </c>
      <c r="CB6453" s="358"/>
      <c r="CC6453" s="367" t="s">
        <v>10049</v>
      </c>
      <c r="CD6453" s="353" t="s">
        <v>1939</v>
      </c>
      <c r="CE6453" s="367" t="s">
        <v>2259</v>
      </c>
      <c r="CF6453" s="354" t="s">
        <v>3531</v>
      </c>
      <c r="CG6453" s="355" t="s">
        <v>659</v>
      </c>
      <c r="CH6453" s="356">
        <v>16380</v>
      </c>
      <c r="CI6453" s="357">
        <v>45717</v>
      </c>
    </row>
    <row r="6454" spans="79:87">
      <c r="CA6454" s="351">
        <v>6451</v>
      </c>
      <c r="CB6454" s="358"/>
      <c r="CC6454" s="367" t="s">
        <v>10049</v>
      </c>
      <c r="CD6454" s="353" t="s">
        <v>1939</v>
      </c>
      <c r="CE6454" s="367" t="s">
        <v>2259</v>
      </c>
      <c r="CF6454" s="354" t="s">
        <v>3531</v>
      </c>
      <c r="CG6454" s="355" t="s">
        <v>659</v>
      </c>
      <c r="CH6454" s="356">
        <v>10920</v>
      </c>
      <c r="CI6454" s="357">
        <v>45717</v>
      </c>
    </row>
    <row r="6455" spans="79:87">
      <c r="CA6455" s="351">
        <v>6452</v>
      </c>
      <c r="CB6455" s="358"/>
      <c r="CC6455" s="367" t="s">
        <v>10050</v>
      </c>
      <c r="CD6455" s="353" t="s">
        <v>10051</v>
      </c>
      <c r="CE6455" s="367" t="s">
        <v>10052</v>
      </c>
      <c r="CF6455" s="354" t="s">
        <v>2134</v>
      </c>
      <c r="CG6455" s="355" t="s">
        <v>807</v>
      </c>
      <c r="CH6455" s="356">
        <v>220000</v>
      </c>
      <c r="CI6455" s="357">
        <v>45717</v>
      </c>
    </row>
    <row r="6456" spans="79:87">
      <c r="CA6456" s="351">
        <v>6453</v>
      </c>
      <c r="CB6456" s="358"/>
      <c r="CC6456" s="367" t="s">
        <v>10050</v>
      </c>
      <c r="CD6456" s="353" t="s">
        <v>10051</v>
      </c>
      <c r="CE6456" s="367" t="s">
        <v>10052</v>
      </c>
      <c r="CF6456" s="354" t="s">
        <v>2134</v>
      </c>
      <c r="CG6456" s="355" t="s">
        <v>807</v>
      </c>
      <c r="CH6456" s="356">
        <v>220000</v>
      </c>
      <c r="CI6456" s="357">
        <v>45717</v>
      </c>
    </row>
    <row r="6457" spans="79:87">
      <c r="CA6457" s="351">
        <v>6454</v>
      </c>
      <c r="CB6457" s="358"/>
      <c r="CC6457" s="367" t="s">
        <v>10053</v>
      </c>
      <c r="CD6457" s="353" t="s">
        <v>10054</v>
      </c>
      <c r="CE6457" s="367" t="s">
        <v>10055</v>
      </c>
      <c r="CF6457" s="354" t="s">
        <v>10056</v>
      </c>
      <c r="CG6457" s="355" t="s">
        <v>806</v>
      </c>
      <c r="CH6457" s="356">
        <v>-2790</v>
      </c>
      <c r="CI6457" s="357">
        <v>45717</v>
      </c>
    </row>
    <row r="6458" spans="79:87">
      <c r="CA6458" s="351">
        <v>6455</v>
      </c>
      <c r="CB6458" s="358"/>
      <c r="CC6458" s="367" t="s">
        <v>10057</v>
      </c>
      <c r="CD6458" s="353" t="s">
        <v>10058</v>
      </c>
      <c r="CE6458" s="367" t="s">
        <v>10059</v>
      </c>
      <c r="CF6458" s="354" t="s">
        <v>2065</v>
      </c>
      <c r="CG6458" s="355" t="s">
        <v>811</v>
      </c>
      <c r="CH6458" s="356">
        <v>15000</v>
      </c>
      <c r="CI6458" s="357">
        <v>45689</v>
      </c>
    </row>
    <row r="6459" spans="79:87">
      <c r="CA6459" s="351">
        <v>6456</v>
      </c>
      <c r="CB6459" s="358"/>
      <c r="CC6459" s="367" t="s">
        <v>10060</v>
      </c>
      <c r="CD6459" s="353" t="s">
        <v>5430</v>
      </c>
      <c r="CE6459" s="367" t="s">
        <v>10061</v>
      </c>
      <c r="CF6459" s="354" t="s">
        <v>2065</v>
      </c>
      <c r="CG6459" s="355" t="s">
        <v>811</v>
      </c>
      <c r="CH6459" s="356">
        <v>30000</v>
      </c>
      <c r="CI6459" s="357">
        <v>45658</v>
      </c>
    </row>
    <row r="6460" spans="79:87">
      <c r="CA6460" s="351">
        <v>6457</v>
      </c>
      <c r="CB6460" s="358"/>
      <c r="CC6460" s="367" t="s">
        <v>10062</v>
      </c>
      <c r="CD6460" s="353" t="s">
        <v>9730</v>
      </c>
      <c r="CE6460" s="367" t="s">
        <v>10063</v>
      </c>
      <c r="CF6460" s="354" t="s">
        <v>2198</v>
      </c>
      <c r="CG6460" s="355" t="s">
        <v>2199</v>
      </c>
      <c r="CH6460" s="356">
        <v>25000</v>
      </c>
      <c r="CI6460" s="357">
        <v>45717</v>
      </c>
    </row>
    <row r="6461" spans="79:87">
      <c r="CA6461" s="351">
        <v>6458</v>
      </c>
      <c r="CB6461" s="358"/>
      <c r="CC6461" s="367" t="s">
        <v>10062</v>
      </c>
      <c r="CD6461" s="353" t="s">
        <v>9730</v>
      </c>
      <c r="CE6461" s="367" t="s">
        <v>10063</v>
      </c>
      <c r="CF6461" s="354" t="s">
        <v>2198</v>
      </c>
      <c r="CG6461" s="355" t="s">
        <v>2199</v>
      </c>
      <c r="CH6461" s="356">
        <v>25000</v>
      </c>
      <c r="CI6461" s="357">
        <v>45717</v>
      </c>
    </row>
    <row r="6462" spans="79:87">
      <c r="CA6462" s="351">
        <v>6459</v>
      </c>
      <c r="CB6462" s="358"/>
      <c r="CC6462" s="367" t="s">
        <v>10062</v>
      </c>
      <c r="CD6462" s="353" t="s">
        <v>9730</v>
      </c>
      <c r="CE6462" s="367" t="s">
        <v>10063</v>
      </c>
      <c r="CF6462" s="354" t="s">
        <v>2198</v>
      </c>
      <c r="CG6462" s="355" t="s">
        <v>2199</v>
      </c>
      <c r="CH6462" s="356">
        <v>25000</v>
      </c>
      <c r="CI6462" s="357">
        <v>45717</v>
      </c>
    </row>
    <row r="6463" spans="79:87">
      <c r="CA6463" s="351">
        <v>6460</v>
      </c>
      <c r="CB6463" s="358"/>
      <c r="CC6463" s="367" t="s">
        <v>10064</v>
      </c>
      <c r="CD6463" s="353" t="s">
        <v>10065</v>
      </c>
      <c r="CE6463" s="367" t="s">
        <v>10066</v>
      </c>
      <c r="CF6463" s="354" t="s">
        <v>2065</v>
      </c>
      <c r="CG6463" s="355" t="s">
        <v>811</v>
      </c>
      <c r="CH6463" s="356">
        <v>15000</v>
      </c>
      <c r="CI6463" s="357">
        <v>45717</v>
      </c>
    </row>
    <row r="6464" spans="79:87">
      <c r="CA6464" s="351">
        <v>6461</v>
      </c>
      <c r="CB6464" s="358"/>
      <c r="CC6464" s="367" t="s">
        <v>10067</v>
      </c>
      <c r="CD6464" s="353" t="s">
        <v>10068</v>
      </c>
      <c r="CE6464" s="367" t="s">
        <v>10069</v>
      </c>
      <c r="CF6464" s="354" t="s">
        <v>2134</v>
      </c>
      <c r="CG6464" s="355" t="s">
        <v>807</v>
      </c>
      <c r="CH6464" s="356">
        <v>66000</v>
      </c>
      <c r="CI6464" s="357">
        <v>45717</v>
      </c>
    </row>
    <row r="6465" spans="79:87">
      <c r="CA6465" s="351">
        <v>6462</v>
      </c>
      <c r="CB6465" s="358"/>
      <c r="CC6465" s="367" t="s">
        <v>10070</v>
      </c>
      <c r="CD6465" s="353" t="s">
        <v>7487</v>
      </c>
      <c r="CE6465" s="367" t="s">
        <v>10071</v>
      </c>
      <c r="CF6465" s="354" t="s">
        <v>2092</v>
      </c>
      <c r="CG6465" s="355" t="s">
        <v>812</v>
      </c>
      <c r="CH6465" s="356">
        <v>11500</v>
      </c>
      <c r="CI6465" s="357">
        <v>45717</v>
      </c>
    </row>
    <row r="6466" spans="79:87">
      <c r="CA6466" s="351">
        <v>6463</v>
      </c>
      <c r="CB6466" s="358"/>
      <c r="CC6466" s="367" t="s">
        <v>10072</v>
      </c>
      <c r="CD6466" s="353" t="s">
        <v>10073</v>
      </c>
      <c r="CE6466" s="367" t="s">
        <v>10074</v>
      </c>
      <c r="CF6466" s="354" t="s">
        <v>5672</v>
      </c>
      <c r="CG6466" s="355" t="s">
        <v>2199</v>
      </c>
      <c r="CH6466" s="356">
        <v>-23250</v>
      </c>
      <c r="CI6466" s="357">
        <v>45717</v>
      </c>
    </row>
    <row r="6467" spans="79:87">
      <c r="CA6467" s="351">
        <v>6464</v>
      </c>
      <c r="CB6467" s="358"/>
      <c r="CC6467" s="367" t="s">
        <v>10075</v>
      </c>
      <c r="CD6467" s="353" t="s">
        <v>10076</v>
      </c>
      <c r="CE6467" s="367" t="s">
        <v>10077</v>
      </c>
      <c r="CF6467" s="354" t="s">
        <v>2072</v>
      </c>
      <c r="CG6467" s="355" t="s">
        <v>800</v>
      </c>
      <c r="CH6467" s="356">
        <v>19000</v>
      </c>
      <c r="CI6467" s="357">
        <v>45689</v>
      </c>
    </row>
    <row r="6468" spans="79:87">
      <c r="CA6468" s="351">
        <v>6465</v>
      </c>
      <c r="CB6468" s="358"/>
      <c r="CC6468" s="367" t="s">
        <v>10078</v>
      </c>
      <c r="CD6468" s="353" t="s">
        <v>10079</v>
      </c>
      <c r="CE6468" s="367" t="s">
        <v>10080</v>
      </c>
      <c r="CF6468" s="354" t="s">
        <v>2557</v>
      </c>
      <c r="CG6468" s="355" t="s">
        <v>824</v>
      </c>
      <c r="CH6468" s="356">
        <v>5700</v>
      </c>
      <c r="CI6468" s="357">
        <v>45658</v>
      </c>
    </row>
    <row r="6469" spans="79:87">
      <c r="CA6469" s="351">
        <v>6466</v>
      </c>
      <c r="CB6469" s="358"/>
      <c r="CC6469" s="367" t="s">
        <v>10081</v>
      </c>
      <c r="CD6469" s="353" t="s">
        <v>10082</v>
      </c>
      <c r="CE6469" s="367" t="s">
        <v>10083</v>
      </c>
      <c r="CF6469" s="354" t="s">
        <v>2134</v>
      </c>
      <c r="CG6469" s="355" t="s">
        <v>807</v>
      </c>
      <c r="CH6469" s="356">
        <v>22000</v>
      </c>
      <c r="CI6469" s="357">
        <v>45717</v>
      </c>
    </row>
    <row r="6470" spans="79:87">
      <c r="CA6470" s="351">
        <v>6467</v>
      </c>
      <c r="CB6470" s="358"/>
      <c r="CC6470" s="367" t="s">
        <v>10084</v>
      </c>
      <c r="CD6470" s="353" t="s">
        <v>8881</v>
      </c>
      <c r="CE6470" s="367" t="s">
        <v>10085</v>
      </c>
      <c r="CF6470" s="354" t="s">
        <v>2277</v>
      </c>
      <c r="CG6470" s="355" t="s">
        <v>684</v>
      </c>
      <c r="CH6470" s="356">
        <v>183360</v>
      </c>
      <c r="CI6470" s="357">
        <v>45717</v>
      </c>
    </row>
    <row r="6471" spans="79:87">
      <c r="CA6471" s="351">
        <v>6468</v>
      </c>
      <c r="CB6471" s="358"/>
      <c r="CC6471" s="367" t="s">
        <v>10086</v>
      </c>
      <c r="CD6471" s="353" t="s">
        <v>10087</v>
      </c>
      <c r="CE6471" s="367" t="s">
        <v>10088</v>
      </c>
      <c r="CF6471" s="354" t="s">
        <v>10089</v>
      </c>
      <c r="CG6471" s="355" t="s">
        <v>827</v>
      </c>
      <c r="CH6471" s="356">
        <v>0</v>
      </c>
      <c r="CI6471" s="357">
        <v>45717</v>
      </c>
    </row>
    <row r="6472" spans="79:87">
      <c r="CA6472" s="351">
        <v>6469</v>
      </c>
      <c r="CB6472" s="358"/>
      <c r="CC6472" s="367" t="s">
        <v>10090</v>
      </c>
      <c r="CD6472" s="353" t="s">
        <v>8826</v>
      </c>
      <c r="CE6472" s="367" t="s">
        <v>10091</v>
      </c>
      <c r="CF6472" s="354" t="s">
        <v>2329</v>
      </c>
      <c r="CG6472" s="355" t="s">
        <v>663</v>
      </c>
      <c r="CH6472" s="356">
        <v>22830</v>
      </c>
      <c r="CI6472" s="357">
        <v>45717</v>
      </c>
    </row>
    <row r="6473" spans="79:87">
      <c r="CA6473" s="351">
        <v>6470</v>
      </c>
      <c r="CB6473" s="358"/>
      <c r="CC6473" s="367" t="s">
        <v>10092</v>
      </c>
      <c r="CD6473" s="353" t="s">
        <v>10093</v>
      </c>
      <c r="CE6473" s="367" t="s">
        <v>10094</v>
      </c>
      <c r="CF6473" s="354" t="s">
        <v>3156</v>
      </c>
      <c r="CG6473" s="355" t="s">
        <v>811</v>
      </c>
      <c r="CH6473" s="356">
        <v>-7005</v>
      </c>
      <c r="CI6473" s="357">
        <v>45717</v>
      </c>
    </row>
    <row r="6474" spans="79:87">
      <c r="CA6474" s="351">
        <v>6471</v>
      </c>
      <c r="CB6474" s="358"/>
      <c r="CC6474" s="367" t="s">
        <v>10095</v>
      </c>
      <c r="CD6474" s="353" t="s">
        <v>10096</v>
      </c>
      <c r="CE6474" s="367" t="s">
        <v>10097</v>
      </c>
      <c r="CF6474" s="354" t="s">
        <v>2707</v>
      </c>
      <c r="CG6474" s="355" t="s">
        <v>631</v>
      </c>
      <c r="CH6474" s="356">
        <v>6900</v>
      </c>
      <c r="CI6474" s="357">
        <v>45717</v>
      </c>
    </row>
    <row r="6475" spans="79:87">
      <c r="CA6475" s="351">
        <v>6472</v>
      </c>
      <c r="CB6475" s="358"/>
      <c r="CC6475" s="367" t="s">
        <v>10098</v>
      </c>
      <c r="CD6475" s="353" t="s">
        <v>10099</v>
      </c>
      <c r="CE6475" s="367" t="s">
        <v>10100</v>
      </c>
      <c r="CF6475" s="354" t="s">
        <v>2065</v>
      </c>
      <c r="CG6475" s="355" t="s">
        <v>811</v>
      </c>
      <c r="CH6475" s="356">
        <v>15000</v>
      </c>
      <c r="CI6475" s="357">
        <v>45717</v>
      </c>
    </row>
    <row r="6476" spans="79:87">
      <c r="CA6476" s="351">
        <v>6473</v>
      </c>
      <c r="CB6476" s="358"/>
      <c r="CC6476" s="367" t="s">
        <v>10101</v>
      </c>
      <c r="CD6476" s="353" t="s">
        <v>5996</v>
      </c>
      <c r="CE6476" s="367" t="s">
        <v>10102</v>
      </c>
      <c r="CF6476" s="354" t="s">
        <v>2109</v>
      </c>
      <c r="CG6476" s="355" t="s">
        <v>631</v>
      </c>
      <c r="CH6476" s="356">
        <v>57500</v>
      </c>
      <c r="CI6476" s="357">
        <v>45689</v>
      </c>
    </row>
    <row r="6477" spans="79:87">
      <c r="CA6477" s="351">
        <v>6474</v>
      </c>
      <c r="CB6477" s="358"/>
      <c r="CC6477" s="367" t="s">
        <v>10103</v>
      </c>
      <c r="CD6477" s="353" t="s">
        <v>10104</v>
      </c>
      <c r="CE6477" s="367" t="s">
        <v>10105</v>
      </c>
      <c r="CF6477" s="354" t="s">
        <v>2621</v>
      </c>
      <c r="CG6477" s="355" t="s">
        <v>797</v>
      </c>
      <c r="CH6477" s="356">
        <v>17000</v>
      </c>
      <c r="CI6477" s="357">
        <v>45658</v>
      </c>
    </row>
    <row r="6478" spans="79:87">
      <c r="CA6478" s="351">
        <v>6475</v>
      </c>
      <c r="CB6478" s="358"/>
      <c r="CC6478" s="367" t="s">
        <v>10106</v>
      </c>
      <c r="CD6478" s="353" t="s">
        <v>10107</v>
      </c>
      <c r="CE6478" s="367" t="s">
        <v>10108</v>
      </c>
      <c r="CF6478" s="354" t="s">
        <v>2621</v>
      </c>
      <c r="CG6478" s="355" t="s">
        <v>797</v>
      </c>
      <c r="CH6478" s="356">
        <v>17000</v>
      </c>
      <c r="CI6478" s="357">
        <v>45717</v>
      </c>
    </row>
    <row r="6479" spans="79:87">
      <c r="CA6479" s="351">
        <v>6476</v>
      </c>
      <c r="CB6479" s="358"/>
      <c r="CC6479" s="367" t="s">
        <v>10109</v>
      </c>
      <c r="CD6479" s="353" t="s">
        <v>10110</v>
      </c>
      <c r="CE6479" s="367" t="s">
        <v>10111</v>
      </c>
      <c r="CF6479" s="354" t="s">
        <v>2278</v>
      </c>
      <c r="CG6479" s="355" t="s">
        <v>685</v>
      </c>
      <c r="CH6479" s="356">
        <v>32340</v>
      </c>
      <c r="CI6479" s="357">
        <v>45717</v>
      </c>
    </row>
    <row r="6480" spans="79:87">
      <c r="CA6480" s="351">
        <v>6477</v>
      </c>
      <c r="CB6480" s="358"/>
      <c r="CC6480" s="367" t="s">
        <v>10112</v>
      </c>
      <c r="CD6480" s="353" t="s">
        <v>10113</v>
      </c>
      <c r="CE6480" s="367" t="s">
        <v>10114</v>
      </c>
      <c r="CF6480" s="354" t="s">
        <v>2134</v>
      </c>
      <c r="CG6480" s="355" t="s">
        <v>807</v>
      </c>
      <c r="CH6480" s="356">
        <v>110000</v>
      </c>
      <c r="CI6480" s="357">
        <v>45717</v>
      </c>
    </row>
    <row r="6481" spans="79:87">
      <c r="CA6481" s="351">
        <v>6478</v>
      </c>
      <c r="CB6481" s="358"/>
      <c r="CC6481" s="367" t="s">
        <v>10115</v>
      </c>
      <c r="CD6481" s="353" t="s">
        <v>8843</v>
      </c>
      <c r="CE6481" s="367" t="s">
        <v>10116</v>
      </c>
      <c r="CF6481" s="354" t="s">
        <v>2131</v>
      </c>
      <c r="CG6481" s="355" t="s">
        <v>808</v>
      </c>
      <c r="CH6481" s="356">
        <v>30000</v>
      </c>
      <c r="CI6481" s="357">
        <v>45717</v>
      </c>
    </row>
    <row r="6482" spans="79:87">
      <c r="CA6482" s="351">
        <v>6479</v>
      </c>
      <c r="CB6482" s="358"/>
      <c r="CC6482" s="367" t="s">
        <v>10117</v>
      </c>
      <c r="CD6482" s="353" t="s">
        <v>8503</v>
      </c>
      <c r="CE6482" s="367" t="s">
        <v>10118</v>
      </c>
      <c r="CF6482" s="354" t="s">
        <v>2278</v>
      </c>
      <c r="CG6482" s="355" t="s">
        <v>685</v>
      </c>
      <c r="CH6482" s="356">
        <v>32340</v>
      </c>
      <c r="CI6482" s="357">
        <v>45717</v>
      </c>
    </row>
    <row r="6483" spans="79:87">
      <c r="CA6483" s="351">
        <v>6480</v>
      </c>
      <c r="CB6483" s="358"/>
      <c r="CC6483" s="367" t="s">
        <v>10117</v>
      </c>
      <c r="CD6483" s="353" t="s">
        <v>8503</v>
      </c>
      <c r="CE6483" s="367" t="s">
        <v>10118</v>
      </c>
      <c r="CF6483" s="354" t="s">
        <v>2278</v>
      </c>
      <c r="CG6483" s="355" t="s">
        <v>685</v>
      </c>
      <c r="CH6483" s="356">
        <v>32340</v>
      </c>
      <c r="CI6483" s="357">
        <v>45717</v>
      </c>
    </row>
    <row r="6484" spans="79:87">
      <c r="CA6484" s="351">
        <v>6481</v>
      </c>
      <c r="CB6484" s="358"/>
      <c r="CC6484" s="367" t="s">
        <v>10119</v>
      </c>
      <c r="CD6484" s="353" t="s">
        <v>10120</v>
      </c>
      <c r="CE6484" s="367" t="s">
        <v>10121</v>
      </c>
      <c r="CF6484" s="354" t="s">
        <v>2198</v>
      </c>
      <c r="CG6484" s="355" t="s">
        <v>2199</v>
      </c>
      <c r="CH6484" s="356">
        <v>25000</v>
      </c>
      <c r="CI6484" s="357">
        <v>45717</v>
      </c>
    </row>
    <row r="6485" spans="79:87">
      <c r="CA6485" s="351">
        <v>6482</v>
      </c>
      <c r="CB6485" s="358"/>
      <c r="CC6485" s="367" t="s">
        <v>10122</v>
      </c>
      <c r="CD6485" s="353" t="s">
        <v>1722</v>
      </c>
      <c r="CE6485" s="367" t="s">
        <v>10123</v>
      </c>
      <c r="CF6485" s="354" t="s">
        <v>2312</v>
      </c>
      <c r="CG6485" s="355" t="s">
        <v>638</v>
      </c>
      <c r="CH6485" s="356">
        <v>90000</v>
      </c>
      <c r="CI6485" s="357">
        <v>45689</v>
      </c>
    </row>
    <row r="6486" spans="79:87">
      <c r="CA6486" s="351">
        <v>6483</v>
      </c>
      <c r="CB6486" s="358"/>
      <c r="CC6486" s="367" t="s">
        <v>10122</v>
      </c>
      <c r="CD6486" s="353" t="s">
        <v>1722</v>
      </c>
      <c r="CE6486" s="367" t="s">
        <v>10123</v>
      </c>
      <c r="CF6486" s="354" t="s">
        <v>2312</v>
      </c>
      <c r="CG6486" s="355" t="s">
        <v>638</v>
      </c>
      <c r="CH6486" s="356">
        <v>108000</v>
      </c>
      <c r="CI6486" s="357">
        <v>45658</v>
      </c>
    </row>
    <row r="6487" spans="79:87">
      <c r="CA6487" s="351">
        <v>6484</v>
      </c>
      <c r="CB6487" s="358"/>
      <c r="CC6487" s="367" t="s">
        <v>10122</v>
      </c>
      <c r="CD6487" s="353" t="s">
        <v>1722</v>
      </c>
      <c r="CE6487" s="367" t="s">
        <v>10123</v>
      </c>
      <c r="CF6487" s="354" t="s">
        <v>3855</v>
      </c>
      <c r="CG6487" s="355" t="s">
        <v>642</v>
      </c>
      <c r="CH6487" s="356">
        <v>416000</v>
      </c>
      <c r="CI6487" s="357">
        <v>45717</v>
      </c>
    </row>
    <row r="6488" spans="79:87">
      <c r="CA6488" s="351">
        <v>6485</v>
      </c>
      <c r="CB6488" s="358"/>
      <c r="CC6488" s="367" t="s">
        <v>10122</v>
      </c>
      <c r="CD6488" s="353" t="s">
        <v>1722</v>
      </c>
      <c r="CE6488" s="367" t="s">
        <v>10123</v>
      </c>
      <c r="CF6488" s="354" t="s">
        <v>3855</v>
      </c>
      <c r="CG6488" s="355" t="s">
        <v>642</v>
      </c>
      <c r="CH6488" s="356">
        <v>332800</v>
      </c>
      <c r="CI6488" s="357">
        <v>45717</v>
      </c>
    </row>
    <row r="6489" spans="79:87">
      <c r="CA6489" s="351">
        <v>6486</v>
      </c>
      <c r="CB6489" s="358"/>
      <c r="CC6489" s="367" t="s">
        <v>10122</v>
      </c>
      <c r="CD6489" s="353" t="s">
        <v>1722</v>
      </c>
      <c r="CE6489" s="367" t="s">
        <v>10123</v>
      </c>
      <c r="CF6489" s="354" t="s">
        <v>3855</v>
      </c>
      <c r="CG6489" s="355" t="s">
        <v>642</v>
      </c>
      <c r="CH6489" s="356">
        <v>83200</v>
      </c>
      <c r="CI6489" s="357">
        <v>45717</v>
      </c>
    </row>
    <row r="6490" spans="79:87">
      <c r="CA6490" s="351">
        <v>6487</v>
      </c>
      <c r="CB6490" s="358"/>
      <c r="CC6490" s="367" t="s">
        <v>10122</v>
      </c>
      <c r="CD6490" s="353" t="s">
        <v>1722</v>
      </c>
      <c r="CE6490" s="367" t="s">
        <v>10123</v>
      </c>
      <c r="CF6490" s="354" t="s">
        <v>3855</v>
      </c>
      <c r="CG6490" s="355" t="s">
        <v>642</v>
      </c>
      <c r="CH6490" s="356">
        <v>416000</v>
      </c>
      <c r="CI6490" s="357">
        <v>45717</v>
      </c>
    </row>
    <row r="6491" spans="79:87">
      <c r="CA6491" s="351">
        <v>6488</v>
      </c>
      <c r="CB6491" s="358"/>
      <c r="CC6491" s="367" t="s">
        <v>10122</v>
      </c>
      <c r="CD6491" s="353" t="s">
        <v>1722</v>
      </c>
      <c r="CE6491" s="367" t="s">
        <v>10123</v>
      </c>
      <c r="CF6491" s="354" t="s">
        <v>3855</v>
      </c>
      <c r="CG6491" s="355" t="s">
        <v>642</v>
      </c>
      <c r="CH6491" s="356">
        <v>166400</v>
      </c>
      <c r="CI6491" s="357">
        <v>45717</v>
      </c>
    </row>
    <row r="6492" spans="79:87">
      <c r="CA6492" s="351">
        <v>6489</v>
      </c>
      <c r="CB6492" s="358"/>
      <c r="CC6492" s="367" t="s">
        <v>10122</v>
      </c>
      <c r="CD6492" s="353" t="s">
        <v>1722</v>
      </c>
      <c r="CE6492" s="367" t="s">
        <v>10123</v>
      </c>
      <c r="CF6492" s="354" t="s">
        <v>3855</v>
      </c>
      <c r="CG6492" s="355" t="s">
        <v>642</v>
      </c>
      <c r="CH6492" s="356">
        <v>166400</v>
      </c>
      <c r="CI6492" s="357">
        <v>45717</v>
      </c>
    </row>
    <row r="6493" spans="79:87">
      <c r="CA6493" s="351">
        <v>6490</v>
      </c>
      <c r="CB6493" s="358"/>
      <c r="CC6493" s="367" t="s">
        <v>10122</v>
      </c>
      <c r="CD6493" s="353" t="s">
        <v>1722</v>
      </c>
      <c r="CE6493" s="367" t="s">
        <v>10123</v>
      </c>
      <c r="CF6493" s="354" t="s">
        <v>3855</v>
      </c>
      <c r="CG6493" s="355" t="s">
        <v>642</v>
      </c>
      <c r="CH6493" s="356">
        <v>166400</v>
      </c>
      <c r="CI6493" s="357">
        <v>45717</v>
      </c>
    </row>
    <row r="6494" spans="79:87">
      <c r="CA6494" s="351">
        <v>6491</v>
      </c>
      <c r="CB6494" s="358"/>
      <c r="CC6494" s="367" t="s">
        <v>10122</v>
      </c>
      <c r="CD6494" s="353" t="s">
        <v>1722</v>
      </c>
      <c r="CE6494" s="367" t="s">
        <v>10123</v>
      </c>
      <c r="CF6494" s="354" t="s">
        <v>3531</v>
      </c>
      <c r="CG6494" s="355" t="s">
        <v>659</v>
      </c>
      <c r="CH6494" s="356">
        <v>76440</v>
      </c>
      <c r="CI6494" s="357">
        <v>45689</v>
      </c>
    </row>
    <row r="6495" spans="79:87">
      <c r="CA6495" s="351">
        <v>6492</v>
      </c>
      <c r="CB6495" s="358"/>
      <c r="CC6495" s="367" t="s">
        <v>10124</v>
      </c>
      <c r="CD6495" s="353" t="s">
        <v>10125</v>
      </c>
      <c r="CE6495" s="367" t="s">
        <v>10126</v>
      </c>
      <c r="CF6495" s="354" t="s">
        <v>2137</v>
      </c>
      <c r="CG6495" s="355" t="s">
        <v>810</v>
      </c>
      <c r="CH6495" s="356">
        <v>12000</v>
      </c>
      <c r="CI6495" s="357">
        <v>45658</v>
      </c>
    </row>
    <row r="6496" spans="79:87">
      <c r="CA6496" s="351">
        <v>6493</v>
      </c>
      <c r="CB6496" s="358"/>
      <c r="CC6496" s="367" t="s">
        <v>10127</v>
      </c>
      <c r="CD6496" s="353" t="s">
        <v>10128</v>
      </c>
      <c r="CE6496" s="367" t="s">
        <v>10129</v>
      </c>
      <c r="CF6496" s="354" t="s">
        <v>2131</v>
      </c>
      <c r="CG6496" s="355" t="s">
        <v>808</v>
      </c>
      <c r="CH6496" s="356">
        <v>60000</v>
      </c>
      <c r="CI6496" s="357">
        <v>45717</v>
      </c>
    </row>
    <row r="6497" spans="79:87">
      <c r="CA6497" s="351">
        <v>6494</v>
      </c>
      <c r="CB6497" s="358"/>
      <c r="CC6497" s="367" t="s">
        <v>10130</v>
      </c>
      <c r="CD6497" s="353" t="s">
        <v>10131</v>
      </c>
      <c r="CE6497" s="367" t="s">
        <v>10132</v>
      </c>
      <c r="CF6497" s="354" t="s">
        <v>8816</v>
      </c>
      <c r="CG6497" s="355" t="s">
        <v>806</v>
      </c>
      <c r="CH6497" s="356">
        <v>-55800</v>
      </c>
      <c r="CI6497" s="357">
        <v>45717</v>
      </c>
    </row>
    <row r="6498" spans="79:87">
      <c r="CA6498" s="351">
        <v>6495</v>
      </c>
      <c r="CB6498" s="358"/>
      <c r="CC6498" s="367" t="s">
        <v>10133</v>
      </c>
      <c r="CD6498" s="353" t="s">
        <v>1653</v>
      </c>
      <c r="CE6498" s="367" t="s">
        <v>10134</v>
      </c>
      <c r="CF6498" s="354" t="s">
        <v>2312</v>
      </c>
      <c r="CG6498" s="355" t="s">
        <v>638</v>
      </c>
      <c r="CH6498" s="356">
        <v>36000</v>
      </c>
      <c r="CI6498" s="357">
        <v>45717</v>
      </c>
    </row>
    <row r="6499" spans="79:87">
      <c r="CA6499" s="351">
        <v>6496</v>
      </c>
      <c r="CB6499" s="358"/>
      <c r="CC6499" s="367" t="s">
        <v>10133</v>
      </c>
      <c r="CD6499" s="353" t="s">
        <v>1653</v>
      </c>
      <c r="CE6499" s="367" t="s">
        <v>10134</v>
      </c>
      <c r="CF6499" s="354" t="s">
        <v>2312</v>
      </c>
      <c r="CG6499" s="355" t="s">
        <v>638</v>
      </c>
      <c r="CH6499" s="356">
        <v>54000</v>
      </c>
      <c r="CI6499" s="357">
        <v>45717</v>
      </c>
    </row>
    <row r="6500" spans="79:87">
      <c r="CA6500" s="351">
        <v>6497</v>
      </c>
      <c r="CB6500" s="358"/>
      <c r="CC6500" s="367" t="s">
        <v>10133</v>
      </c>
      <c r="CD6500" s="353" t="s">
        <v>1653</v>
      </c>
      <c r="CE6500" s="367" t="s">
        <v>10134</v>
      </c>
      <c r="CF6500" s="354" t="s">
        <v>2215</v>
      </c>
      <c r="CG6500" s="355" t="s">
        <v>683</v>
      </c>
      <c r="CH6500" s="356">
        <v>31950</v>
      </c>
      <c r="CI6500" s="357">
        <v>45717</v>
      </c>
    </row>
    <row r="6501" spans="79:87">
      <c r="CA6501" s="351">
        <v>6498</v>
      </c>
      <c r="CB6501" s="358"/>
      <c r="CC6501" s="367" t="s">
        <v>10133</v>
      </c>
      <c r="CD6501" s="353" t="s">
        <v>1653</v>
      </c>
      <c r="CE6501" s="367" t="s">
        <v>10134</v>
      </c>
      <c r="CF6501" s="354" t="s">
        <v>2215</v>
      </c>
      <c r="CG6501" s="355" t="s">
        <v>683</v>
      </c>
      <c r="CH6501" s="356">
        <v>31950</v>
      </c>
      <c r="CI6501" s="357">
        <v>45717</v>
      </c>
    </row>
    <row r="6502" spans="79:87">
      <c r="CA6502" s="351">
        <v>6499</v>
      </c>
      <c r="CB6502" s="358"/>
      <c r="CC6502" s="367" t="s">
        <v>10133</v>
      </c>
      <c r="CD6502" s="353" t="s">
        <v>1653</v>
      </c>
      <c r="CE6502" s="367" t="s">
        <v>10134</v>
      </c>
      <c r="CF6502" s="354" t="s">
        <v>2215</v>
      </c>
      <c r="CG6502" s="355" t="s">
        <v>683</v>
      </c>
      <c r="CH6502" s="356">
        <v>10650</v>
      </c>
      <c r="CI6502" s="357">
        <v>45717</v>
      </c>
    </row>
    <row r="6503" spans="79:87">
      <c r="CA6503" s="351">
        <v>6500</v>
      </c>
      <c r="CB6503" s="358"/>
      <c r="CC6503" s="367" t="s">
        <v>10133</v>
      </c>
      <c r="CD6503" s="353" t="s">
        <v>1653</v>
      </c>
      <c r="CE6503" s="367" t="s">
        <v>10134</v>
      </c>
      <c r="CF6503" s="354" t="s">
        <v>4170</v>
      </c>
      <c r="CG6503" s="355" t="s">
        <v>703</v>
      </c>
      <c r="CH6503" s="356">
        <v>127400</v>
      </c>
      <c r="CI6503" s="357">
        <v>45689</v>
      </c>
    </row>
    <row r="6504" spans="79:87">
      <c r="CA6504" s="351">
        <v>6501</v>
      </c>
      <c r="CB6504" s="358"/>
      <c r="CC6504" s="367" t="s">
        <v>10133</v>
      </c>
      <c r="CD6504" s="353" t="s">
        <v>1653</v>
      </c>
      <c r="CE6504" s="367" t="s">
        <v>10134</v>
      </c>
      <c r="CF6504" s="354" t="s">
        <v>4170</v>
      </c>
      <c r="CG6504" s="355" t="s">
        <v>703</v>
      </c>
      <c r="CH6504" s="356">
        <v>191100</v>
      </c>
      <c r="CI6504" s="357">
        <v>45658</v>
      </c>
    </row>
    <row r="6505" spans="79:87">
      <c r="CA6505" s="351">
        <v>6502</v>
      </c>
      <c r="CB6505" s="358"/>
      <c r="CC6505" s="367" t="s">
        <v>10135</v>
      </c>
      <c r="CD6505" s="353" t="s">
        <v>1738</v>
      </c>
      <c r="CE6505" s="367" t="s">
        <v>10136</v>
      </c>
      <c r="CF6505" s="354" t="s">
        <v>2707</v>
      </c>
      <c r="CG6505" s="355" t="s">
        <v>631</v>
      </c>
      <c r="CH6505" s="356">
        <v>-3450</v>
      </c>
      <c r="CI6505" s="357">
        <v>45717</v>
      </c>
    </row>
    <row r="6506" spans="79:87">
      <c r="CA6506" s="351">
        <v>6503</v>
      </c>
      <c r="CB6506" s="358"/>
      <c r="CC6506" s="367" t="s">
        <v>10137</v>
      </c>
      <c r="CD6506" s="353" t="s">
        <v>1740</v>
      </c>
      <c r="CE6506" s="367" t="s">
        <v>10138</v>
      </c>
      <c r="CF6506" s="354" t="s">
        <v>2329</v>
      </c>
      <c r="CG6506" s="355" t="s">
        <v>663</v>
      </c>
      <c r="CH6506" s="356">
        <v>228300</v>
      </c>
      <c r="CI6506" s="357">
        <v>45717</v>
      </c>
    </row>
    <row r="6507" spans="79:87">
      <c r="CA6507" s="351">
        <v>6504</v>
      </c>
      <c r="CB6507" s="358"/>
      <c r="CC6507" s="367" t="s">
        <v>10137</v>
      </c>
      <c r="CD6507" s="353" t="s">
        <v>1740</v>
      </c>
      <c r="CE6507" s="367" t="s">
        <v>10138</v>
      </c>
      <c r="CF6507" s="354" t="s">
        <v>2329</v>
      </c>
      <c r="CG6507" s="355" t="s">
        <v>663</v>
      </c>
      <c r="CH6507" s="356">
        <v>228300</v>
      </c>
      <c r="CI6507" s="357">
        <v>45717</v>
      </c>
    </row>
    <row r="6508" spans="79:87">
      <c r="CA6508" s="351">
        <v>6505</v>
      </c>
      <c r="CB6508" s="358"/>
      <c r="CC6508" s="367" t="s">
        <v>10137</v>
      </c>
      <c r="CD6508" s="353" t="s">
        <v>1740</v>
      </c>
      <c r="CE6508" s="367" t="s">
        <v>10138</v>
      </c>
      <c r="CF6508" s="354" t="s">
        <v>2329</v>
      </c>
      <c r="CG6508" s="355" t="s">
        <v>663</v>
      </c>
      <c r="CH6508" s="356">
        <v>228300</v>
      </c>
      <c r="CI6508" s="357">
        <v>45717</v>
      </c>
    </row>
    <row r="6509" spans="79:87">
      <c r="CA6509" s="351">
        <v>6506</v>
      </c>
      <c r="CB6509" s="358"/>
      <c r="CC6509" s="367" t="s">
        <v>10137</v>
      </c>
      <c r="CD6509" s="353" t="s">
        <v>1740</v>
      </c>
      <c r="CE6509" s="367" t="s">
        <v>10138</v>
      </c>
      <c r="CF6509" s="354" t="s">
        <v>2329</v>
      </c>
      <c r="CG6509" s="355" t="s">
        <v>663</v>
      </c>
      <c r="CH6509" s="356">
        <v>45660</v>
      </c>
      <c r="CI6509" s="357">
        <v>45717</v>
      </c>
    </row>
    <row r="6510" spans="79:87">
      <c r="CA6510" s="351">
        <v>6507</v>
      </c>
      <c r="CB6510" s="358"/>
      <c r="CC6510" s="367" t="s">
        <v>10137</v>
      </c>
      <c r="CD6510" s="353" t="s">
        <v>1740</v>
      </c>
      <c r="CE6510" s="367" t="s">
        <v>10138</v>
      </c>
      <c r="CF6510" s="354" t="s">
        <v>2329</v>
      </c>
      <c r="CG6510" s="355" t="s">
        <v>663</v>
      </c>
      <c r="CH6510" s="356">
        <v>182640</v>
      </c>
      <c r="CI6510" s="357">
        <v>45717</v>
      </c>
    </row>
    <row r="6511" spans="79:87">
      <c r="CA6511" s="351">
        <v>6508</v>
      </c>
      <c r="CB6511" s="358"/>
      <c r="CC6511" s="367" t="s">
        <v>10137</v>
      </c>
      <c r="CD6511" s="353" t="s">
        <v>1740</v>
      </c>
      <c r="CE6511" s="367" t="s">
        <v>10138</v>
      </c>
      <c r="CF6511" s="354" t="s">
        <v>2329</v>
      </c>
      <c r="CG6511" s="355" t="s">
        <v>663</v>
      </c>
      <c r="CH6511" s="356">
        <v>22830</v>
      </c>
      <c r="CI6511" s="357">
        <v>45717</v>
      </c>
    </row>
    <row r="6512" spans="79:87">
      <c r="CA6512" s="351">
        <v>6509</v>
      </c>
      <c r="CB6512" s="358"/>
      <c r="CC6512" s="367" t="s">
        <v>10137</v>
      </c>
      <c r="CD6512" s="353" t="s">
        <v>1740</v>
      </c>
      <c r="CE6512" s="367" t="s">
        <v>10138</v>
      </c>
      <c r="CF6512" s="354" t="s">
        <v>2329</v>
      </c>
      <c r="CG6512" s="355" t="s">
        <v>663</v>
      </c>
      <c r="CH6512" s="356">
        <v>159810</v>
      </c>
      <c r="CI6512" s="357">
        <v>45689</v>
      </c>
    </row>
    <row r="6513" spans="79:87">
      <c r="CA6513" s="351">
        <v>6510</v>
      </c>
      <c r="CB6513" s="358"/>
      <c r="CC6513" s="367" t="s">
        <v>10137</v>
      </c>
      <c r="CD6513" s="353" t="s">
        <v>1740</v>
      </c>
      <c r="CE6513" s="367" t="s">
        <v>10138</v>
      </c>
      <c r="CF6513" s="354" t="s">
        <v>2329</v>
      </c>
      <c r="CG6513" s="355" t="s">
        <v>663</v>
      </c>
      <c r="CH6513" s="356">
        <v>45660</v>
      </c>
      <c r="CI6513" s="357">
        <v>45658</v>
      </c>
    </row>
    <row r="6514" spans="79:87">
      <c r="CA6514" s="351">
        <v>6511</v>
      </c>
      <c r="CB6514" s="358"/>
      <c r="CC6514" s="367" t="s">
        <v>10137</v>
      </c>
      <c r="CD6514" s="353" t="s">
        <v>1740</v>
      </c>
      <c r="CE6514" s="367" t="s">
        <v>10138</v>
      </c>
      <c r="CF6514" s="354" t="s">
        <v>2277</v>
      </c>
      <c r="CG6514" s="355" t="s">
        <v>684</v>
      </c>
      <c r="CH6514" s="356">
        <v>229200</v>
      </c>
      <c r="CI6514" s="357">
        <v>45717</v>
      </c>
    </row>
    <row r="6515" spans="79:87">
      <c r="CA6515" s="351">
        <v>6512</v>
      </c>
      <c r="CB6515" s="358"/>
      <c r="CC6515" s="367" t="s">
        <v>10137</v>
      </c>
      <c r="CD6515" s="353" t="s">
        <v>1740</v>
      </c>
      <c r="CE6515" s="367" t="s">
        <v>10138</v>
      </c>
      <c r="CF6515" s="354" t="s">
        <v>2278</v>
      </c>
      <c r="CG6515" s="355" t="s">
        <v>685</v>
      </c>
      <c r="CH6515" s="356">
        <v>161700</v>
      </c>
      <c r="CI6515" s="357">
        <v>45717</v>
      </c>
    </row>
    <row r="6516" spans="79:87">
      <c r="CA6516" s="351">
        <v>6513</v>
      </c>
      <c r="CB6516" s="358"/>
      <c r="CC6516" s="367" t="s">
        <v>10139</v>
      </c>
      <c r="CD6516" s="353" t="s">
        <v>1734</v>
      </c>
      <c r="CE6516" s="367" t="s">
        <v>10140</v>
      </c>
      <c r="CF6516" s="354" t="s">
        <v>2134</v>
      </c>
      <c r="CG6516" s="355" t="s">
        <v>807</v>
      </c>
      <c r="CH6516" s="356">
        <v>22000</v>
      </c>
      <c r="CI6516" s="357">
        <v>45717</v>
      </c>
    </row>
    <row r="6517" spans="79:87">
      <c r="CA6517" s="351">
        <v>6514</v>
      </c>
      <c r="CB6517" s="358"/>
      <c r="CC6517" s="367" t="s">
        <v>10141</v>
      </c>
      <c r="CD6517" s="353" t="s">
        <v>10142</v>
      </c>
      <c r="CE6517" s="367" t="s">
        <v>10143</v>
      </c>
      <c r="CF6517" s="354" t="s">
        <v>2134</v>
      </c>
      <c r="CG6517" s="355" t="s">
        <v>807</v>
      </c>
      <c r="CH6517" s="356">
        <v>44000</v>
      </c>
      <c r="CI6517" s="357">
        <v>45717</v>
      </c>
    </row>
    <row r="6518" spans="79:87">
      <c r="CA6518" s="351">
        <v>6515</v>
      </c>
      <c r="CB6518" s="358"/>
      <c r="CC6518" s="367" t="s">
        <v>10144</v>
      </c>
      <c r="CD6518" s="353" t="s">
        <v>1902</v>
      </c>
      <c r="CE6518" s="367" t="s">
        <v>10145</v>
      </c>
      <c r="CF6518" s="354" t="s">
        <v>2277</v>
      </c>
      <c r="CG6518" s="355" t="s">
        <v>684</v>
      </c>
      <c r="CH6518" s="356">
        <v>114600</v>
      </c>
      <c r="CI6518" s="357">
        <v>45717</v>
      </c>
    </row>
    <row r="6519" spans="79:87">
      <c r="CA6519" s="351">
        <v>6516</v>
      </c>
      <c r="CB6519" s="358"/>
      <c r="CC6519" s="367" t="s">
        <v>10146</v>
      </c>
      <c r="CD6519" s="353" t="s">
        <v>1919</v>
      </c>
      <c r="CE6519" s="367" t="s">
        <v>10147</v>
      </c>
      <c r="CF6519" s="354" t="s">
        <v>2109</v>
      </c>
      <c r="CG6519" s="355" t="s">
        <v>631</v>
      </c>
      <c r="CH6519" s="356">
        <v>402500</v>
      </c>
      <c r="CI6519" s="357">
        <v>45717</v>
      </c>
    </row>
    <row r="6520" spans="79:87">
      <c r="CA6520" s="351">
        <v>6517</v>
      </c>
      <c r="CB6520" s="358"/>
      <c r="CC6520" s="367" t="s">
        <v>10148</v>
      </c>
      <c r="CD6520" s="353" t="s">
        <v>10149</v>
      </c>
      <c r="CE6520" s="367" t="s">
        <v>10150</v>
      </c>
      <c r="CF6520" s="354" t="s">
        <v>2557</v>
      </c>
      <c r="CG6520" s="355" t="s">
        <v>824</v>
      </c>
      <c r="CH6520" s="356">
        <v>2850</v>
      </c>
      <c r="CI6520" s="357">
        <v>45717</v>
      </c>
    </row>
    <row r="6521" spans="79:87">
      <c r="CA6521" s="351">
        <v>6518</v>
      </c>
      <c r="CB6521" s="358"/>
      <c r="CC6521" s="367" t="s">
        <v>10151</v>
      </c>
      <c r="CD6521" s="353" t="s">
        <v>5978</v>
      </c>
      <c r="CE6521" s="367" t="s">
        <v>10152</v>
      </c>
      <c r="CF6521" s="354" t="s">
        <v>2198</v>
      </c>
      <c r="CG6521" s="355" t="s">
        <v>2199</v>
      </c>
      <c r="CH6521" s="356">
        <v>25000</v>
      </c>
      <c r="CI6521" s="357">
        <v>45689</v>
      </c>
    </row>
    <row r="6522" spans="79:87">
      <c r="CA6522" s="351">
        <v>6519</v>
      </c>
      <c r="CB6522" s="358"/>
      <c r="CC6522" s="367" t="s">
        <v>10153</v>
      </c>
      <c r="CD6522" s="353" t="s">
        <v>9730</v>
      </c>
      <c r="CE6522" s="367" t="s">
        <v>10154</v>
      </c>
      <c r="CF6522" s="354" t="s">
        <v>2198</v>
      </c>
      <c r="CG6522" s="355" t="s">
        <v>2199</v>
      </c>
      <c r="CH6522" s="356">
        <v>25000</v>
      </c>
      <c r="CI6522" s="357">
        <v>45658</v>
      </c>
    </row>
    <row r="6523" spans="79:87">
      <c r="CA6523" s="351">
        <v>6520</v>
      </c>
      <c r="CB6523" s="358"/>
      <c r="CC6523" s="367" t="s">
        <v>10155</v>
      </c>
      <c r="CD6523" s="353" t="s">
        <v>1726</v>
      </c>
      <c r="CE6523" s="367" t="s">
        <v>10156</v>
      </c>
      <c r="CF6523" s="354" t="s">
        <v>2222</v>
      </c>
      <c r="CG6523" s="355" t="s">
        <v>806</v>
      </c>
      <c r="CH6523" s="356">
        <v>16740</v>
      </c>
      <c r="CI6523" s="357">
        <v>45717</v>
      </c>
    </row>
    <row r="6524" spans="79:87">
      <c r="CA6524" s="351">
        <v>6521</v>
      </c>
      <c r="CB6524" s="358"/>
      <c r="CC6524" s="367" t="s">
        <v>10155</v>
      </c>
      <c r="CD6524" s="353" t="s">
        <v>1726</v>
      </c>
      <c r="CE6524" s="367" t="s">
        <v>10156</v>
      </c>
      <c r="CF6524" s="354" t="s">
        <v>3774</v>
      </c>
      <c r="CG6524" s="355" t="s">
        <v>809</v>
      </c>
      <c r="CH6524" s="356">
        <v>128000</v>
      </c>
      <c r="CI6524" s="357">
        <v>45717</v>
      </c>
    </row>
    <row r="6525" spans="79:87">
      <c r="CA6525" s="351">
        <v>6522</v>
      </c>
      <c r="CB6525" s="358"/>
      <c r="CC6525" s="367" t="s">
        <v>10157</v>
      </c>
      <c r="CD6525" s="353" t="s">
        <v>10158</v>
      </c>
      <c r="CE6525" s="367" t="s">
        <v>10159</v>
      </c>
      <c r="CF6525" s="354" t="s">
        <v>2198</v>
      </c>
      <c r="CG6525" s="355" t="s">
        <v>2199</v>
      </c>
      <c r="CH6525" s="356">
        <v>25000</v>
      </c>
      <c r="CI6525" s="357">
        <v>45717</v>
      </c>
    </row>
    <row r="6526" spans="79:87">
      <c r="CA6526" s="351">
        <v>6523</v>
      </c>
      <c r="CB6526" s="358"/>
      <c r="CC6526" s="367" t="s">
        <v>10160</v>
      </c>
      <c r="CD6526" s="353" t="s">
        <v>10161</v>
      </c>
      <c r="CE6526" s="367" t="s">
        <v>10162</v>
      </c>
      <c r="CF6526" s="354" t="s">
        <v>2072</v>
      </c>
      <c r="CG6526" s="355" t="s">
        <v>800</v>
      </c>
      <c r="CH6526" s="356">
        <v>19000</v>
      </c>
      <c r="CI6526" s="357">
        <v>45717</v>
      </c>
    </row>
    <row r="6527" spans="79:87">
      <c r="CA6527" s="351">
        <v>6524</v>
      </c>
      <c r="CB6527" s="358"/>
      <c r="CC6527" s="367" t="s">
        <v>10163</v>
      </c>
      <c r="CD6527" s="353" t="s">
        <v>1824</v>
      </c>
      <c r="CE6527" s="367" t="s">
        <v>10164</v>
      </c>
      <c r="CF6527" s="354" t="s">
        <v>2305</v>
      </c>
      <c r="CG6527" s="355" t="s">
        <v>639</v>
      </c>
      <c r="CH6527" s="356">
        <v>195750</v>
      </c>
      <c r="CI6527" s="357">
        <v>45717</v>
      </c>
    </row>
    <row r="6528" spans="79:87">
      <c r="CA6528" s="351">
        <v>6525</v>
      </c>
      <c r="CB6528" s="358"/>
      <c r="CC6528" s="367" t="s">
        <v>10163</v>
      </c>
      <c r="CD6528" s="353" t="s">
        <v>1824</v>
      </c>
      <c r="CE6528" s="367" t="s">
        <v>10164</v>
      </c>
      <c r="CF6528" s="354" t="s">
        <v>2305</v>
      </c>
      <c r="CG6528" s="355" t="s">
        <v>639</v>
      </c>
      <c r="CH6528" s="356">
        <v>217500</v>
      </c>
      <c r="CI6528" s="357">
        <v>45717</v>
      </c>
    </row>
    <row r="6529" spans="79:87">
      <c r="CA6529" s="351">
        <v>6526</v>
      </c>
      <c r="CB6529" s="358"/>
      <c r="CC6529" s="367" t="s">
        <v>10163</v>
      </c>
      <c r="CD6529" s="353" t="s">
        <v>1824</v>
      </c>
      <c r="CE6529" s="367" t="s">
        <v>10164</v>
      </c>
      <c r="CF6529" s="354" t="s">
        <v>3774</v>
      </c>
      <c r="CG6529" s="355" t="s">
        <v>809</v>
      </c>
      <c r="CH6529" s="356">
        <v>64000</v>
      </c>
      <c r="CI6529" s="357">
        <v>45717</v>
      </c>
    </row>
    <row r="6530" spans="79:87">
      <c r="CA6530" s="351">
        <v>6527</v>
      </c>
      <c r="CB6530" s="358"/>
      <c r="CC6530" s="367" t="s">
        <v>10165</v>
      </c>
      <c r="CD6530" s="353" t="s">
        <v>6302</v>
      </c>
      <c r="CE6530" s="367" t="s">
        <v>10166</v>
      </c>
      <c r="CF6530" s="354" t="s">
        <v>2134</v>
      </c>
      <c r="CG6530" s="355" t="s">
        <v>807</v>
      </c>
      <c r="CH6530" s="356">
        <v>22000</v>
      </c>
      <c r="CI6530" s="357">
        <v>45689</v>
      </c>
    </row>
    <row r="6531" spans="79:87">
      <c r="CA6531" s="351">
        <v>6528</v>
      </c>
      <c r="CB6531" s="358"/>
      <c r="CC6531" s="367" t="s">
        <v>10167</v>
      </c>
      <c r="CD6531" s="353" t="s">
        <v>1600</v>
      </c>
      <c r="CE6531" s="367" t="s">
        <v>10168</v>
      </c>
      <c r="CF6531" s="354" t="s">
        <v>2277</v>
      </c>
      <c r="CG6531" s="355" t="s">
        <v>684</v>
      </c>
      <c r="CH6531" s="356">
        <v>229200</v>
      </c>
      <c r="CI6531" s="357">
        <v>45658</v>
      </c>
    </row>
    <row r="6532" spans="79:87">
      <c r="CA6532" s="351">
        <v>6529</v>
      </c>
      <c r="CB6532" s="358"/>
      <c r="CC6532" s="367" t="s">
        <v>10169</v>
      </c>
      <c r="CD6532" s="353" t="s">
        <v>8524</v>
      </c>
      <c r="CE6532" s="367" t="s">
        <v>10170</v>
      </c>
      <c r="CF6532" s="354" t="s">
        <v>2109</v>
      </c>
      <c r="CG6532" s="355" t="s">
        <v>631</v>
      </c>
      <c r="CH6532" s="356">
        <v>57500</v>
      </c>
      <c r="CI6532" s="357">
        <v>45717</v>
      </c>
    </row>
    <row r="6533" spans="79:87">
      <c r="CA6533" s="351">
        <v>6530</v>
      </c>
      <c r="CB6533" s="358"/>
      <c r="CC6533" s="367" t="s">
        <v>10169</v>
      </c>
      <c r="CD6533" s="353" t="s">
        <v>8524</v>
      </c>
      <c r="CE6533" s="367" t="s">
        <v>10170</v>
      </c>
      <c r="CF6533" s="354" t="s">
        <v>2109</v>
      </c>
      <c r="CG6533" s="355" t="s">
        <v>631</v>
      </c>
      <c r="CH6533" s="356">
        <v>57500</v>
      </c>
      <c r="CI6533" s="357">
        <v>45717</v>
      </c>
    </row>
    <row r="6534" spans="79:87">
      <c r="CA6534" s="351">
        <v>6531</v>
      </c>
      <c r="CB6534" s="358"/>
      <c r="CC6534" s="367" t="s">
        <v>10171</v>
      </c>
      <c r="CD6534" s="353" t="s">
        <v>10172</v>
      </c>
      <c r="CE6534" s="367" t="s">
        <v>10173</v>
      </c>
      <c r="CF6534" s="354" t="s">
        <v>2134</v>
      </c>
      <c r="CG6534" s="355" t="s">
        <v>807</v>
      </c>
      <c r="CH6534" s="356">
        <v>44000</v>
      </c>
      <c r="CI6534" s="357">
        <v>45717</v>
      </c>
    </row>
    <row r="6535" spans="79:87">
      <c r="CA6535" s="351">
        <v>6532</v>
      </c>
      <c r="CB6535" s="358"/>
      <c r="CC6535" s="367" t="s">
        <v>10174</v>
      </c>
      <c r="CD6535" s="353" t="s">
        <v>3227</v>
      </c>
      <c r="CE6535" s="367" t="s">
        <v>10175</v>
      </c>
      <c r="CF6535" s="354" t="s">
        <v>2400</v>
      </c>
      <c r="CG6535" s="355" t="s">
        <v>801</v>
      </c>
      <c r="CH6535" s="356">
        <v>49000</v>
      </c>
      <c r="CI6535" s="357">
        <v>45717</v>
      </c>
    </row>
    <row r="6536" spans="79:87">
      <c r="CA6536" s="351">
        <v>6533</v>
      </c>
      <c r="CB6536" s="358"/>
      <c r="CC6536" s="367" t="s">
        <v>10176</v>
      </c>
      <c r="CD6536" s="353" t="s">
        <v>10177</v>
      </c>
      <c r="CE6536" s="367" t="s">
        <v>10178</v>
      </c>
      <c r="CF6536" s="354" t="s">
        <v>2134</v>
      </c>
      <c r="CG6536" s="355" t="s">
        <v>807</v>
      </c>
      <c r="CH6536" s="356">
        <v>-66000</v>
      </c>
      <c r="CI6536" s="357">
        <v>45717</v>
      </c>
    </row>
    <row r="6537" spans="79:87">
      <c r="CA6537" s="351">
        <v>6534</v>
      </c>
      <c r="CB6537" s="358"/>
      <c r="CC6537" s="367" t="s">
        <v>10179</v>
      </c>
      <c r="CD6537" s="353" t="s">
        <v>10180</v>
      </c>
      <c r="CE6537" s="367" t="s">
        <v>10181</v>
      </c>
      <c r="CF6537" s="354" t="s">
        <v>2168</v>
      </c>
      <c r="CG6537" s="355" t="s">
        <v>2169</v>
      </c>
      <c r="CH6537" s="356">
        <v>70500</v>
      </c>
      <c r="CI6537" s="357">
        <v>45717</v>
      </c>
    </row>
    <row r="6538" spans="79:87">
      <c r="CA6538" s="351">
        <v>6535</v>
      </c>
      <c r="CB6538" s="358"/>
      <c r="CC6538" s="367" t="s">
        <v>10182</v>
      </c>
      <c r="CD6538" s="353" t="s">
        <v>10183</v>
      </c>
      <c r="CE6538" s="367" t="s">
        <v>10184</v>
      </c>
      <c r="CF6538" s="354" t="s">
        <v>3680</v>
      </c>
      <c r="CG6538" s="355" t="s">
        <v>654</v>
      </c>
      <c r="CH6538" s="356">
        <v>-6180</v>
      </c>
      <c r="CI6538" s="357">
        <v>45717</v>
      </c>
    </row>
    <row r="6539" spans="79:87">
      <c r="CA6539" s="351">
        <v>6536</v>
      </c>
      <c r="CB6539" s="358"/>
      <c r="CC6539" s="367" t="s">
        <v>10185</v>
      </c>
      <c r="CD6539" s="353" t="s">
        <v>10186</v>
      </c>
      <c r="CE6539" s="367" t="s">
        <v>10187</v>
      </c>
      <c r="CF6539" s="354" t="s">
        <v>2127</v>
      </c>
      <c r="CG6539" s="355" t="s">
        <v>751</v>
      </c>
      <c r="CH6539" s="356">
        <v>37920</v>
      </c>
      <c r="CI6539" s="357">
        <v>45689</v>
      </c>
    </row>
    <row r="6540" spans="79:87">
      <c r="CA6540" s="351">
        <v>6537</v>
      </c>
      <c r="CB6540" s="358"/>
      <c r="CC6540" s="367" t="s">
        <v>10188</v>
      </c>
      <c r="CD6540" s="353" t="s">
        <v>4586</v>
      </c>
      <c r="CE6540" s="367" t="s">
        <v>10189</v>
      </c>
      <c r="CF6540" s="354" t="s">
        <v>4580</v>
      </c>
      <c r="CG6540" s="355" t="s">
        <v>722</v>
      </c>
      <c r="CH6540" s="356">
        <v>114156</v>
      </c>
      <c r="CI6540" s="357">
        <v>45658</v>
      </c>
    </row>
    <row r="6541" spans="79:87">
      <c r="CA6541" s="351">
        <v>6538</v>
      </c>
      <c r="CB6541" s="358"/>
      <c r="CC6541" s="367" t="s">
        <v>10188</v>
      </c>
      <c r="CD6541" s="353" t="s">
        <v>4586</v>
      </c>
      <c r="CE6541" s="367" t="s">
        <v>10189</v>
      </c>
      <c r="CF6541" s="354" t="s">
        <v>7395</v>
      </c>
      <c r="CG6541" s="355" t="s">
        <v>724</v>
      </c>
      <c r="CH6541" s="356">
        <v>50568</v>
      </c>
      <c r="CI6541" s="357">
        <v>45717</v>
      </c>
    </row>
    <row r="6542" spans="79:87">
      <c r="CA6542" s="351">
        <v>6539</v>
      </c>
      <c r="CB6542" s="358"/>
      <c r="CC6542" s="367" t="s">
        <v>10190</v>
      </c>
      <c r="CD6542" s="353" t="s">
        <v>10191</v>
      </c>
      <c r="CE6542" s="367" t="s">
        <v>10192</v>
      </c>
      <c r="CF6542" s="354" t="s">
        <v>2072</v>
      </c>
      <c r="CG6542" s="355" t="s">
        <v>800</v>
      </c>
      <c r="CH6542" s="356">
        <v>19000</v>
      </c>
      <c r="CI6542" s="357">
        <v>45717</v>
      </c>
    </row>
    <row r="6543" spans="79:87">
      <c r="CA6543" s="351">
        <v>6540</v>
      </c>
      <c r="CB6543" s="358"/>
      <c r="CC6543" s="367" t="s">
        <v>10193</v>
      </c>
      <c r="CD6543" s="353" t="s">
        <v>9787</v>
      </c>
      <c r="CE6543" s="367" t="s">
        <v>10194</v>
      </c>
      <c r="CF6543" s="354" t="s">
        <v>10195</v>
      </c>
      <c r="CG6543" s="355" t="s">
        <v>723</v>
      </c>
      <c r="CH6543" s="356">
        <v>-4400</v>
      </c>
      <c r="CI6543" s="357">
        <v>45717</v>
      </c>
    </row>
    <row r="6544" spans="79:87">
      <c r="CA6544" s="351">
        <v>6541</v>
      </c>
      <c r="CB6544" s="358"/>
      <c r="CC6544" s="367" t="s">
        <v>10196</v>
      </c>
      <c r="CD6544" s="353" t="s">
        <v>10197</v>
      </c>
      <c r="CE6544" s="367" t="s">
        <v>10198</v>
      </c>
      <c r="CF6544" s="354" t="s">
        <v>9775</v>
      </c>
      <c r="CG6544" s="355" t="s">
        <v>2169</v>
      </c>
      <c r="CH6544" s="356">
        <v>-56259</v>
      </c>
      <c r="CI6544" s="357">
        <v>45717</v>
      </c>
    </row>
    <row r="6545" spans="79:87">
      <c r="CA6545" s="351">
        <v>6542</v>
      </c>
      <c r="CB6545" s="358"/>
      <c r="CC6545" s="367" t="s">
        <v>10199</v>
      </c>
      <c r="CD6545" s="353" t="s">
        <v>10200</v>
      </c>
      <c r="CE6545" s="367" t="s">
        <v>10201</v>
      </c>
      <c r="CF6545" s="354" t="s">
        <v>4580</v>
      </c>
      <c r="CG6545" s="355" t="s">
        <v>722</v>
      </c>
      <c r="CH6545" s="356">
        <v>63420</v>
      </c>
      <c r="CI6545" s="357">
        <v>45717</v>
      </c>
    </row>
    <row r="6546" spans="79:87">
      <c r="CA6546" s="351">
        <v>6543</v>
      </c>
      <c r="CB6546" s="358"/>
      <c r="CC6546" s="367" t="s">
        <v>10202</v>
      </c>
      <c r="CD6546" s="353" t="s">
        <v>3904</v>
      </c>
      <c r="CE6546" s="367" t="s">
        <v>10203</v>
      </c>
      <c r="CF6546" s="354" t="s">
        <v>2134</v>
      </c>
      <c r="CG6546" s="355" t="s">
        <v>807</v>
      </c>
      <c r="CH6546" s="356">
        <v>-22000</v>
      </c>
      <c r="CI6546" s="357">
        <v>45717</v>
      </c>
    </row>
    <row r="6547" spans="79:87">
      <c r="CA6547" s="351">
        <v>6544</v>
      </c>
      <c r="CB6547" s="358"/>
      <c r="CC6547" s="367" t="s">
        <v>10204</v>
      </c>
      <c r="CD6547" s="353" t="s">
        <v>10205</v>
      </c>
      <c r="CE6547" s="367" t="s">
        <v>10206</v>
      </c>
      <c r="CF6547" s="354" t="s">
        <v>8816</v>
      </c>
      <c r="CG6547" s="355" t="s">
        <v>806</v>
      </c>
      <c r="CH6547" s="356">
        <v>55800</v>
      </c>
      <c r="CI6547" s="357">
        <v>45717</v>
      </c>
    </row>
    <row r="6548" spans="79:87">
      <c r="CA6548" s="351">
        <v>6545</v>
      </c>
      <c r="CB6548" s="358"/>
      <c r="CC6548" s="367" t="s">
        <v>10207</v>
      </c>
      <c r="CD6548" s="353" t="s">
        <v>10208</v>
      </c>
      <c r="CE6548" s="367" t="s">
        <v>10209</v>
      </c>
      <c r="CF6548" s="354" t="s">
        <v>3790</v>
      </c>
      <c r="CG6548" s="355" t="s">
        <v>817</v>
      </c>
      <c r="CH6548" s="356">
        <v>57500</v>
      </c>
      <c r="CI6548" s="357">
        <v>45689</v>
      </c>
    </row>
    <row r="6549" spans="79:87">
      <c r="CA6549" s="351">
        <v>6546</v>
      </c>
      <c r="CB6549" s="358"/>
      <c r="CC6549" s="367" t="s">
        <v>10210</v>
      </c>
      <c r="CD6549" s="353" t="s">
        <v>9084</v>
      </c>
      <c r="CE6549" s="367" t="s">
        <v>10211</v>
      </c>
      <c r="CF6549" s="354" t="s">
        <v>2198</v>
      </c>
      <c r="CG6549" s="355" t="s">
        <v>2199</v>
      </c>
      <c r="CH6549" s="356">
        <v>25000</v>
      </c>
      <c r="CI6549" s="357">
        <v>45658</v>
      </c>
    </row>
    <row r="6550" spans="79:87">
      <c r="CA6550" s="351">
        <v>6547</v>
      </c>
      <c r="CB6550" s="358"/>
      <c r="CC6550" s="367" t="s">
        <v>10212</v>
      </c>
      <c r="CD6550" s="353" t="s">
        <v>10213</v>
      </c>
      <c r="CE6550" s="367" t="s">
        <v>10214</v>
      </c>
      <c r="CF6550" s="354" t="s">
        <v>2198</v>
      </c>
      <c r="CG6550" s="355" t="s">
        <v>2199</v>
      </c>
      <c r="CH6550" s="356">
        <v>25000</v>
      </c>
      <c r="CI6550" s="357">
        <v>45717</v>
      </c>
    </row>
    <row r="6551" spans="79:87">
      <c r="CA6551" s="351">
        <v>6548</v>
      </c>
      <c r="CB6551" s="358"/>
      <c r="CC6551" s="367" t="s">
        <v>10215</v>
      </c>
      <c r="CD6551" s="353" t="s">
        <v>7186</v>
      </c>
      <c r="CE6551" s="367" t="s">
        <v>10216</v>
      </c>
      <c r="CF6551" s="354" t="s">
        <v>3855</v>
      </c>
      <c r="CG6551" s="355" t="s">
        <v>642</v>
      </c>
      <c r="CH6551" s="356">
        <v>249600</v>
      </c>
      <c r="CI6551" s="357">
        <v>45717</v>
      </c>
    </row>
    <row r="6552" spans="79:87">
      <c r="CA6552" s="351">
        <v>6549</v>
      </c>
      <c r="CB6552" s="358"/>
      <c r="CC6552" s="367" t="s">
        <v>10215</v>
      </c>
      <c r="CD6552" s="353" t="s">
        <v>7186</v>
      </c>
      <c r="CE6552" s="367" t="s">
        <v>10216</v>
      </c>
      <c r="CF6552" s="354" t="s">
        <v>3855</v>
      </c>
      <c r="CG6552" s="355" t="s">
        <v>642</v>
      </c>
      <c r="CH6552" s="356">
        <v>166400</v>
      </c>
      <c r="CI6552" s="357">
        <v>45717</v>
      </c>
    </row>
    <row r="6553" spans="79:87">
      <c r="CA6553" s="351">
        <v>6550</v>
      </c>
      <c r="CB6553" s="358"/>
      <c r="CC6553" s="367" t="s">
        <v>10217</v>
      </c>
      <c r="CD6553" s="353" t="s">
        <v>6992</v>
      </c>
      <c r="CE6553" s="367" t="s">
        <v>10218</v>
      </c>
      <c r="CF6553" s="354" t="s">
        <v>2134</v>
      </c>
      <c r="CG6553" s="355" t="s">
        <v>807</v>
      </c>
      <c r="CH6553" s="356">
        <v>44000</v>
      </c>
      <c r="CI6553" s="357">
        <v>45717</v>
      </c>
    </row>
    <row r="6554" spans="79:87">
      <c r="CA6554" s="351">
        <v>6551</v>
      </c>
      <c r="CB6554" s="358"/>
      <c r="CC6554" s="367" t="s">
        <v>10217</v>
      </c>
      <c r="CD6554" s="353" t="s">
        <v>6992</v>
      </c>
      <c r="CE6554" s="367" t="s">
        <v>10218</v>
      </c>
      <c r="CF6554" s="354" t="s">
        <v>2134</v>
      </c>
      <c r="CG6554" s="355" t="s">
        <v>807</v>
      </c>
      <c r="CH6554" s="356">
        <v>44000</v>
      </c>
      <c r="CI6554" s="357">
        <v>45717</v>
      </c>
    </row>
    <row r="6555" spans="79:87">
      <c r="CA6555" s="351">
        <v>6552</v>
      </c>
      <c r="CB6555" s="358"/>
      <c r="CC6555" s="367" t="s">
        <v>10219</v>
      </c>
      <c r="CD6555" s="353" t="s">
        <v>10220</v>
      </c>
      <c r="CE6555" s="367" t="s">
        <v>10221</v>
      </c>
      <c r="CF6555" s="354" t="s">
        <v>2312</v>
      </c>
      <c r="CG6555" s="355" t="s">
        <v>638</v>
      </c>
      <c r="CH6555" s="356">
        <v>72000</v>
      </c>
      <c r="CI6555" s="357">
        <v>45717</v>
      </c>
    </row>
    <row r="6556" spans="79:87">
      <c r="CA6556" s="351">
        <v>6553</v>
      </c>
      <c r="CB6556" s="358"/>
      <c r="CC6556" s="367" t="s">
        <v>10222</v>
      </c>
      <c r="CD6556" s="353" t="s">
        <v>10223</v>
      </c>
      <c r="CE6556" s="367" t="s">
        <v>10224</v>
      </c>
      <c r="CF6556" s="354" t="s">
        <v>2065</v>
      </c>
      <c r="CG6556" s="355" t="s">
        <v>811</v>
      </c>
      <c r="CH6556" s="356">
        <v>15000</v>
      </c>
      <c r="CI6556" s="357">
        <v>45717</v>
      </c>
    </row>
    <row r="6557" spans="79:87">
      <c r="CA6557" s="351">
        <v>6554</v>
      </c>
      <c r="CB6557" s="358"/>
      <c r="CC6557" s="367" t="s">
        <v>10225</v>
      </c>
      <c r="CD6557" s="353" t="s">
        <v>10223</v>
      </c>
      <c r="CE6557" s="367" t="s">
        <v>10226</v>
      </c>
      <c r="CF6557" s="354" t="s">
        <v>2131</v>
      </c>
      <c r="CG6557" s="355" t="s">
        <v>808</v>
      </c>
      <c r="CH6557" s="356">
        <v>30000</v>
      </c>
      <c r="CI6557" s="357">
        <v>45689</v>
      </c>
    </row>
    <row r="6558" spans="79:87">
      <c r="CA6558" s="351">
        <v>6555</v>
      </c>
      <c r="CB6558" s="358"/>
      <c r="CC6558" s="367" t="s">
        <v>10227</v>
      </c>
      <c r="CD6558" s="353" t="s">
        <v>10223</v>
      </c>
      <c r="CE6558" s="367" t="s">
        <v>10228</v>
      </c>
      <c r="CF6558" s="354" t="s">
        <v>2137</v>
      </c>
      <c r="CG6558" s="355" t="s">
        <v>810</v>
      </c>
      <c r="CH6558" s="356">
        <v>12000</v>
      </c>
      <c r="CI6558" s="357">
        <v>45658</v>
      </c>
    </row>
    <row r="6559" spans="79:87">
      <c r="CA6559" s="351">
        <v>6556</v>
      </c>
      <c r="CB6559" s="358"/>
      <c r="CC6559" s="367" t="s">
        <v>10229</v>
      </c>
      <c r="CD6559" s="353" t="s">
        <v>10223</v>
      </c>
      <c r="CE6559" s="367" t="s">
        <v>10230</v>
      </c>
      <c r="CF6559" s="354" t="s">
        <v>2065</v>
      </c>
      <c r="CG6559" s="355" t="s">
        <v>811</v>
      </c>
      <c r="CH6559" s="356">
        <v>15000</v>
      </c>
      <c r="CI6559" s="357">
        <v>45717</v>
      </c>
    </row>
    <row r="6560" spans="79:87">
      <c r="CA6560" s="351">
        <v>6557</v>
      </c>
      <c r="CB6560" s="358"/>
      <c r="CC6560" s="367" t="s">
        <v>10229</v>
      </c>
      <c r="CD6560" s="353" t="s">
        <v>10223</v>
      </c>
      <c r="CE6560" s="367" t="s">
        <v>10230</v>
      </c>
      <c r="CF6560" s="354" t="s">
        <v>2065</v>
      </c>
      <c r="CG6560" s="355" t="s">
        <v>811</v>
      </c>
      <c r="CH6560" s="356">
        <v>15000</v>
      </c>
      <c r="CI6560" s="357">
        <v>45717</v>
      </c>
    </row>
    <row r="6561" spans="79:87">
      <c r="CA6561" s="351">
        <v>6558</v>
      </c>
      <c r="CB6561" s="358"/>
      <c r="CC6561" s="367" t="s">
        <v>10231</v>
      </c>
      <c r="CD6561" s="353" t="s">
        <v>10223</v>
      </c>
      <c r="CE6561" s="367" t="s">
        <v>10232</v>
      </c>
      <c r="CF6561" s="354" t="s">
        <v>2127</v>
      </c>
      <c r="CG6561" s="355" t="s">
        <v>751</v>
      </c>
      <c r="CH6561" s="356">
        <v>18960</v>
      </c>
      <c r="CI6561" s="357">
        <v>45717</v>
      </c>
    </row>
    <row r="6562" spans="79:87">
      <c r="CA6562" s="351">
        <v>6559</v>
      </c>
      <c r="CB6562" s="358"/>
      <c r="CC6562" s="367" t="s">
        <v>10231</v>
      </c>
      <c r="CD6562" s="353" t="s">
        <v>10223</v>
      </c>
      <c r="CE6562" s="367" t="s">
        <v>10232</v>
      </c>
      <c r="CF6562" s="354" t="s">
        <v>2127</v>
      </c>
      <c r="CG6562" s="355" t="s">
        <v>751</v>
      </c>
      <c r="CH6562" s="356">
        <v>18960</v>
      </c>
      <c r="CI6562" s="357">
        <v>45717</v>
      </c>
    </row>
    <row r="6563" spans="79:87">
      <c r="CA6563" s="351">
        <v>6560</v>
      </c>
      <c r="CB6563" s="358"/>
      <c r="CC6563" s="367" t="s">
        <v>10233</v>
      </c>
      <c r="CD6563" s="353" t="s">
        <v>10223</v>
      </c>
      <c r="CE6563" s="367" t="s">
        <v>10234</v>
      </c>
      <c r="CF6563" s="354" t="s">
        <v>2065</v>
      </c>
      <c r="CG6563" s="355" t="s">
        <v>811</v>
      </c>
      <c r="CH6563" s="356">
        <v>90000</v>
      </c>
      <c r="CI6563" s="357">
        <v>45717</v>
      </c>
    </row>
    <row r="6564" spans="79:87">
      <c r="CA6564" s="351">
        <v>6561</v>
      </c>
      <c r="CB6564" s="358"/>
      <c r="CC6564" s="367" t="s">
        <v>10235</v>
      </c>
      <c r="CD6564" s="353" t="s">
        <v>10223</v>
      </c>
      <c r="CE6564" s="367" t="s">
        <v>10236</v>
      </c>
      <c r="CF6564" s="354" t="s">
        <v>4580</v>
      </c>
      <c r="CG6564" s="355" t="s">
        <v>722</v>
      </c>
      <c r="CH6564" s="356">
        <v>25368</v>
      </c>
      <c r="CI6564" s="357">
        <v>45717</v>
      </c>
    </row>
    <row r="6565" spans="79:87">
      <c r="CA6565" s="351">
        <v>6562</v>
      </c>
      <c r="CB6565" s="358"/>
      <c r="CC6565" s="367" t="s">
        <v>10237</v>
      </c>
      <c r="CD6565" s="353" t="s">
        <v>10223</v>
      </c>
      <c r="CE6565" s="367" t="s">
        <v>10238</v>
      </c>
      <c r="CF6565" s="354" t="s">
        <v>2072</v>
      </c>
      <c r="CG6565" s="355" t="s">
        <v>800</v>
      </c>
      <c r="CH6565" s="356">
        <v>19000</v>
      </c>
      <c r="CI6565" s="357">
        <v>45717</v>
      </c>
    </row>
    <row r="6566" spans="79:87">
      <c r="CA6566" s="351">
        <v>6563</v>
      </c>
      <c r="CB6566" s="358"/>
      <c r="CC6566" s="367" t="s">
        <v>10239</v>
      </c>
      <c r="CD6566" s="353" t="s">
        <v>10223</v>
      </c>
      <c r="CE6566" s="367" t="s">
        <v>10240</v>
      </c>
      <c r="CF6566" s="354" t="s">
        <v>2168</v>
      </c>
      <c r="CG6566" s="355" t="s">
        <v>2169</v>
      </c>
      <c r="CH6566" s="356">
        <v>70500</v>
      </c>
      <c r="CI6566" s="357">
        <v>45689</v>
      </c>
    </row>
    <row r="6567" spans="79:87">
      <c r="CA6567" s="351">
        <v>6564</v>
      </c>
      <c r="CB6567" s="358"/>
      <c r="CC6567" s="367" t="s">
        <v>10241</v>
      </c>
      <c r="CD6567" s="353" t="s">
        <v>5442</v>
      </c>
      <c r="CE6567" s="367" t="s">
        <v>10242</v>
      </c>
      <c r="CF6567" s="354" t="s">
        <v>2072</v>
      </c>
      <c r="CG6567" s="355" t="s">
        <v>800</v>
      </c>
      <c r="CH6567" s="356">
        <v>-38000</v>
      </c>
      <c r="CI6567" s="357">
        <v>45658</v>
      </c>
    </row>
    <row r="6568" spans="79:87">
      <c r="CA6568" s="351">
        <v>6565</v>
      </c>
      <c r="CB6568" s="358"/>
      <c r="CC6568" s="367" t="s">
        <v>10243</v>
      </c>
      <c r="CD6568" s="353" t="s">
        <v>10244</v>
      </c>
      <c r="CE6568" s="367" t="s">
        <v>10245</v>
      </c>
      <c r="CF6568" s="354" t="s">
        <v>2137</v>
      </c>
      <c r="CG6568" s="355" t="s">
        <v>810</v>
      </c>
      <c r="CH6568" s="356">
        <v>12000</v>
      </c>
      <c r="CI6568" s="357">
        <v>45717</v>
      </c>
    </row>
    <row r="6569" spans="79:87">
      <c r="CA6569" s="351">
        <v>6566</v>
      </c>
      <c r="CB6569" s="358"/>
      <c r="CC6569" s="367" t="s">
        <v>10243</v>
      </c>
      <c r="CD6569" s="353" t="s">
        <v>10244</v>
      </c>
      <c r="CE6569" s="367" t="s">
        <v>10245</v>
      </c>
      <c r="CF6569" s="354" t="s">
        <v>2092</v>
      </c>
      <c r="CG6569" s="355" t="s">
        <v>812</v>
      </c>
      <c r="CH6569" s="356">
        <v>11500</v>
      </c>
      <c r="CI6569" s="357">
        <v>45717</v>
      </c>
    </row>
    <row r="6570" spans="79:87">
      <c r="CA6570" s="351">
        <v>6567</v>
      </c>
      <c r="CB6570" s="358"/>
      <c r="CC6570" s="367" t="s">
        <v>10246</v>
      </c>
      <c r="CD6570" s="353" t="s">
        <v>1726</v>
      </c>
      <c r="CE6570" s="367" t="s">
        <v>10247</v>
      </c>
      <c r="CF6570" s="354" t="s">
        <v>2348</v>
      </c>
      <c r="CG6570" s="355" t="s">
        <v>736</v>
      </c>
      <c r="CH6570" s="356">
        <v>-90180</v>
      </c>
      <c r="CI6570" s="357">
        <v>45717</v>
      </c>
    </row>
    <row r="6571" spans="79:87">
      <c r="CA6571" s="351">
        <v>6568</v>
      </c>
      <c r="CB6571" s="358"/>
      <c r="CC6571" s="367" t="s">
        <v>10248</v>
      </c>
      <c r="CD6571" s="353" t="s">
        <v>10249</v>
      </c>
      <c r="CE6571" s="367" t="s">
        <v>10250</v>
      </c>
      <c r="CF6571" s="354" t="s">
        <v>2137</v>
      </c>
      <c r="CG6571" s="355" t="s">
        <v>810</v>
      </c>
      <c r="CH6571" s="356">
        <v>24000</v>
      </c>
      <c r="CI6571" s="357">
        <v>45717</v>
      </c>
    </row>
    <row r="6572" spans="79:87">
      <c r="CA6572" s="351">
        <v>6569</v>
      </c>
      <c r="CB6572" s="358"/>
      <c r="CC6572" s="367" t="s">
        <v>10251</v>
      </c>
      <c r="CD6572" s="353" t="s">
        <v>10252</v>
      </c>
      <c r="CE6572" s="367" t="s">
        <v>10253</v>
      </c>
      <c r="CF6572" s="354" t="s">
        <v>2137</v>
      </c>
      <c r="CG6572" s="355" t="s">
        <v>810</v>
      </c>
      <c r="CH6572" s="356">
        <v>36000</v>
      </c>
      <c r="CI6572" s="357">
        <v>45717</v>
      </c>
    </row>
    <row r="6573" spans="79:87">
      <c r="CA6573" s="351">
        <v>6570</v>
      </c>
      <c r="CB6573" s="358"/>
      <c r="CC6573" s="367" t="s">
        <v>10254</v>
      </c>
      <c r="CD6573" s="353" t="s">
        <v>1726</v>
      </c>
      <c r="CE6573" s="367" t="s">
        <v>10255</v>
      </c>
      <c r="CF6573" s="354" t="s">
        <v>3774</v>
      </c>
      <c r="CG6573" s="355" t="s">
        <v>809</v>
      </c>
      <c r="CH6573" s="356">
        <v>128000</v>
      </c>
      <c r="CI6573" s="357">
        <v>45717</v>
      </c>
    </row>
    <row r="6574" spans="79:87">
      <c r="CA6574" s="351">
        <v>6571</v>
      </c>
      <c r="CB6574" s="358"/>
      <c r="CC6574" s="367" t="s">
        <v>10254</v>
      </c>
      <c r="CD6574" s="353" t="s">
        <v>1726</v>
      </c>
      <c r="CE6574" s="367" t="s">
        <v>10255</v>
      </c>
      <c r="CF6574" s="354" t="s">
        <v>2060</v>
      </c>
      <c r="CG6574" s="355" t="s">
        <v>761</v>
      </c>
      <c r="CH6574" s="356">
        <v>31140</v>
      </c>
      <c r="CI6574" s="357">
        <v>45717</v>
      </c>
    </row>
    <row r="6575" spans="79:87">
      <c r="CA6575" s="351">
        <v>6572</v>
      </c>
      <c r="CB6575" s="358"/>
      <c r="CC6575" s="367" t="s">
        <v>10254</v>
      </c>
      <c r="CD6575" s="353" t="s">
        <v>1726</v>
      </c>
      <c r="CE6575" s="367" t="s">
        <v>10255</v>
      </c>
      <c r="CF6575" s="354" t="s">
        <v>2278</v>
      </c>
      <c r="CG6575" s="355" t="s">
        <v>685</v>
      </c>
      <c r="CH6575" s="356">
        <v>323400</v>
      </c>
      <c r="CI6575" s="357">
        <v>45689</v>
      </c>
    </row>
    <row r="6576" spans="79:87">
      <c r="CA6576" s="351">
        <v>6573</v>
      </c>
      <c r="CB6576" s="358"/>
      <c r="CC6576" s="367" t="s">
        <v>10254</v>
      </c>
      <c r="CD6576" s="353" t="s">
        <v>1726</v>
      </c>
      <c r="CE6576" s="367" t="s">
        <v>10255</v>
      </c>
      <c r="CF6576" s="354" t="s">
        <v>2300</v>
      </c>
      <c r="CG6576" s="355" t="s">
        <v>641</v>
      </c>
      <c r="CH6576" s="356">
        <v>73050</v>
      </c>
      <c r="CI6576" s="357">
        <v>45658</v>
      </c>
    </row>
    <row r="6577" spans="79:87">
      <c r="CA6577" s="351">
        <v>6574</v>
      </c>
      <c r="CB6577" s="358"/>
      <c r="CC6577" s="367" t="s">
        <v>10254</v>
      </c>
      <c r="CD6577" s="353" t="s">
        <v>1726</v>
      </c>
      <c r="CE6577" s="367" t="s">
        <v>10255</v>
      </c>
      <c r="CF6577" s="354" t="s">
        <v>2855</v>
      </c>
      <c r="CG6577" s="355" t="s">
        <v>707</v>
      </c>
      <c r="CH6577" s="356">
        <v>302700</v>
      </c>
      <c r="CI6577" s="357">
        <v>45717</v>
      </c>
    </row>
    <row r="6578" spans="79:87">
      <c r="CA6578" s="351">
        <v>6575</v>
      </c>
      <c r="CB6578" s="358"/>
      <c r="CC6578" s="367" t="s">
        <v>10254</v>
      </c>
      <c r="CD6578" s="353" t="s">
        <v>1726</v>
      </c>
      <c r="CE6578" s="367" t="s">
        <v>10255</v>
      </c>
      <c r="CF6578" s="354" t="s">
        <v>2147</v>
      </c>
      <c r="CG6578" s="355" t="s">
        <v>752</v>
      </c>
      <c r="CH6578" s="356">
        <v>440000</v>
      </c>
      <c r="CI6578" s="357">
        <v>45717</v>
      </c>
    </row>
    <row r="6579" spans="79:87">
      <c r="CA6579" s="351">
        <v>6576</v>
      </c>
      <c r="CB6579" s="358"/>
      <c r="CC6579" s="367" t="s">
        <v>10254</v>
      </c>
      <c r="CD6579" s="353" t="s">
        <v>1726</v>
      </c>
      <c r="CE6579" s="367" t="s">
        <v>10255</v>
      </c>
      <c r="CF6579" s="354" t="s">
        <v>2325</v>
      </c>
      <c r="CG6579" s="355" t="s">
        <v>661</v>
      </c>
      <c r="CH6579" s="356">
        <v>318900</v>
      </c>
      <c r="CI6579" s="357">
        <v>45717</v>
      </c>
    </row>
    <row r="6580" spans="79:87">
      <c r="CA6580" s="351">
        <v>6577</v>
      </c>
      <c r="CB6580" s="358"/>
      <c r="CC6580" s="367" t="s">
        <v>10254</v>
      </c>
      <c r="CD6580" s="353" t="s">
        <v>1726</v>
      </c>
      <c r="CE6580" s="367" t="s">
        <v>10255</v>
      </c>
      <c r="CF6580" s="354" t="s">
        <v>2329</v>
      </c>
      <c r="CG6580" s="355" t="s">
        <v>663</v>
      </c>
      <c r="CH6580" s="356">
        <v>684900</v>
      </c>
      <c r="CI6580" s="357">
        <v>45717</v>
      </c>
    </row>
    <row r="6581" spans="79:87">
      <c r="CA6581" s="351">
        <v>6578</v>
      </c>
      <c r="CB6581" s="358"/>
      <c r="CC6581" s="367" t="s">
        <v>10254</v>
      </c>
      <c r="CD6581" s="353" t="s">
        <v>1726</v>
      </c>
      <c r="CE6581" s="367" t="s">
        <v>10255</v>
      </c>
      <c r="CF6581" s="354" t="s">
        <v>4023</v>
      </c>
      <c r="CG6581" s="355" t="s">
        <v>670</v>
      </c>
      <c r="CH6581" s="356">
        <v>72720</v>
      </c>
      <c r="CI6581" s="357">
        <v>45717</v>
      </c>
    </row>
    <row r="6582" spans="79:87">
      <c r="CA6582" s="351">
        <v>6579</v>
      </c>
      <c r="CB6582" s="358"/>
      <c r="CC6582" s="367" t="s">
        <v>10256</v>
      </c>
      <c r="CD6582" s="353" t="s">
        <v>10257</v>
      </c>
      <c r="CE6582" s="367" t="s">
        <v>10258</v>
      </c>
      <c r="CF6582" s="354" t="s">
        <v>2134</v>
      </c>
      <c r="CG6582" s="355" t="s">
        <v>807</v>
      </c>
      <c r="CH6582" s="356">
        <v>220000</v>
      </c>
      <c r="CI6582" s="357">
        <v>45717</v>
      </c>
    </row>
    <row r="6583" spans="79:87">
      <c r="CA6583" s="351">
        <v>6580</v>
      </c>
      <c r="CB6583" s="358"/>
      <c r="CC6583" s="367" t="s">
        <v>10259</v>
      </c>
      <c r="CD6583" s="353" t="s">
        <v>10260</v>
      </c>
      <c r="CE6583" s="367" t="s">
        <v>10261</v>
      </c>
      <c r="CF6583" s="354" t="s">
        <v>2137</v>
      </c>
      <c r="CG6583" s="355" t="s">
        <v>810</v>
      </c>
      <c r="CH6583" s="356">
        <v>12000</v>
      </c>
      <c r="CI6583" s="357">
        <v>45717</v>
      </c>
    </row>
    <row r="6584" spans="79:87">
      <c r="CA6584" s="351">
        <v>6581</v>
      </c>
      <c r="CB6584" s="358"/>
      <c r="CC6584" s="367" t="s">
        <v>10262</v>
      </c>
      <c r="CD6584" s="353" t="s">
        <v>10263</v>
      </c>
      <c r="CE6584" s="367" t="s">
        <v>10264</v>
      </c>
      <c r="CF6584" s="354" t="s">
        <v>2137</v>
      </c>
      <c r="CG6584" s="355" t="s">
        <v>810</v>
      </c>
      <c r="CH6584" s="356">
        <v>12000</v>
      </c>
      <c r="CI6584" s="357">
        <v>45689</v>
      </c>
    </row>
    <row r="6585" spans="79:87">
      <c r="CA6585" s="351">
        <v>6582</v>
      </c>
      <c r="CB6585" s="358"/>
      <c r="CC6585" s="367" t="s">
        <v>10254</v>
      </c>
      <c r="CD6585" s="353" t="s">
        <v>1726</v>
      </c>
      <c r="CE6585" s="367" t="s">
        <v>10255</v>
      </c>
      <c r="CF6585" s="354" t="s">
        <v>3749</v>
      </c>
      <c r="CG6585" s="355" t="s">
        <v>707</v>
      </c>
      <c r="CH6585" s="356">
        <v>302700</v>
      </c>
      <c r="CI6585" s="357">
        <v>45658</v>
      </c>
    </row>
    <row r="6586" spans="79:87">
      <c r="CA6586" s="351">
        <v>6583</v>
      </c>
      <c r="CB6586" s="358"/>
      <c r="CC6586" s="367" t="s">
        <v>10254</v>
      </c>
      <c r="CD6586" s="353" t="s">
        <v>1726</v>
      </c>
      <c r="CE6586" s="367" t="s">
        <v>10255</v>
      </c>
      <c r="CF6586" s="354" t="s">
        <v>2329</v>
      </c>
      <c r="CG6586" s="355" t="s">
        <v>663</v>
      </c>
      <c r="CH6586" s="356">
        <v>913200</v>
      </c>
      <c r="CI6586" s="357">
        <v>45717</v>
      </c>
    </row>
    <row r="6587" spans="79:87">
      <c r="CA6587" s="351">
        <v>6584</v>
      </c>
      <c r="CB6587" s="358"/>
      <c r="CC6587" s="367" t="s">
        <v>10254</v>
      </c>
      <c r="CD6587" s="353" t="s">
        <v>1726</v>
      </c>
      <c r="CE6587" s="367" t="s">
        <v>10255</v>
      </c>
      <c r="CF6587" s="354" t="s">
        <v>2869</v>
      </c>
      <c r="CG6587" s="355" t="s">
        <v>668</v>
      </c>
      <c r="CH6587" s="356">
        <v>191100</v>
      </c>
      <c r="CI6587" s="357">
        <v>45717</v>
      </c>
    </row>
    <row r="6588" spans="79:87">
      <c r="CA6588" s="351">
        <v>6585</v>
      </c>
      <c r="CB6588" s="358"/>
      <c r="CC6588" s="367" t="s">
        <v>10254</v>
      </c>
      <c r="CD6588" s="353" t="s">
        <v>1726</v>
      </c>
      <c r="CE6588" s="367" t="s">
        <v>10255</v>
      </c>
      <c r="CF6588" s="354" t="s">
        <v>2330</v>
      </c>
      <c r="CG6588" s="355" t="s">
        <v>735</v>
      </c>
      <c r="CH6588" s="356">
        <v>130260</v>
      </c>
      <c r="CI6588" s="357">
        <v>45717</v>
      </c>
    </row>
    <row r="6589" spans="79:87">
      <c r="CA6589" s="351">
        <v>6586</v>
      </c>
      <c r="CB6589" s="358"/>
      <c r="CC6589" s="367" t="s">
        <v>10254</v>
      </c>
      <c r="CD6589" s="353" t="s">
        <v>1726</v>
      </c>
      <c r="CE6589" s="367" t="s">
        <v>10255</v>
      </c>
      <c r="CF6589" s="354" t="s">
        <v>2347</v>
      </c>
      <c r="CG6589" s="355" t="s">
        <v>737</v>
      </c>
      <c r="CH6589" s="356">
        <v>59850</v>
      </c>
      <c r="CI6589" s="357">
        <v>45717</v>
      </c>
    </row>
    <row r="6590" spans="79:87">
      <c r="CA6590" s="351">
        <v>6587</v>
      </c>
      <c r="CB6590" s="358"/>
      <c r="CC6590" s="367" t="s">
        <v>10265</v>
      </c>
      <c r="CD6590" s="353" t="s">
        <v>10266</v>
      </c>
      <c r="CE6590" s="367" t="s">
        <v>10267</v>
      </c>
      <c r="CF6590" s="354" t="s">
        <v>2127</v>
      </c>
      <c r="CG6590" s="355" t="s">
        <v>751</v>
      </c>
      <c r="CH6590" s="356">
        <v>189600</v>
      </c>
      <c r="CI6590" s="357">
        <v>45717</v>
      </c>
    </row>
    <row r="6591" spans="79:87">
      <c r="CA6591" s="351">
        <v>6588</v>
      </c>
      <c r="CB6591" s="358"/>
      <c r="CC6591" s="367" t="s">
        <v>10254</v>
      </c>
      <c r="CD6591" s="353" t="s">
        <v>1726</v>
      </c>
      <c r="CE6591" s="367" t="s">
        <v>10255</v>
      </c>
      <c r="CF6591" s="354" t="s">
        <v>3976</v>
      </c>
      <c r="CG6591" s="355" t="s">
        <v>654</v>
      </c>
      <c r="CH6591" s="356">
        <v>154500</v>
      </c>
      <c r="CI6591" s="357">
        <v>45717</v>
      </c>
    </row>
    <row r="6592" spans="79:87">
      <c r="CA6592" s="351">
        <v>6589</v>
      </c>
      <c r="CB6592" s="358"/>
      <c r="CC6592" s="367" t="s">
        <v>10268</v>
      </c>
      <c r="CD6592" s="353" t="s">
        <v>10269</v>
      </c>
      <c r="CE6592" s="367" t="s">
        <v>10270</v>
      </c>
      <c r="CF6592" s="354" t="s">
        <v>2137</v>
      </c>
      <c r="CG6592" s="355" t="s">
        <v>810</v>
      </c>
      <c r="CH6592" s="356">
        <v>48000</v>
      </c>
      <c r="CI6592" s="357">
        <v>45717</v>
      </c>
    </row>
    <row r="6593" spans="79:87">
      <c r="CA6593" s="351">
        <v>6590</v>
      </c>
      <c r="CB6593" s="358"/>
      <c r="CC6593" s="367" t="s">
        <v>10254</v>
      </c>
      <c r="CD6593" s="353" t="s">
        <v>1726</v>
      </c>
      <c r="CE6593" s="367" t="s">
        <v>10255</v>
      </c>
      <c r="CF6593" s="354" t="s">
        <v>3774</v>
      </c>
      <c r="CG6593" s="355" t="s">
        <v>809</v>
      </c>
      <c r="CH6593" s="356">
        <v>192000</v>
      </c>
      <c r="CI6593" s="357">
        <v>45689</v>
      </c>
    </row>
    <row r="6594" spans="79:87">
      <c r="CA6594" s="351">
        <v>6591</v>
      </c>
      <c r="CB6594" s="358"/>
      <c r="CC6594" s="367" t="s">
        <v>10254</v>
      </c>
      <c r="CD6594" s="353" t="s">
        <v>1726</v>
      </c>
      <c r="CE6594" s="367" t="s">
        <v>10255</v>
      </c>
      <c r="CF6594" s="354" t="s">
        <v>2864</v>
      </c>
      <c r="CG6594" s="355" t="s">
        <v>640</v>
      </c>
      <c r="CH6594" s="356">
        <v>108600</v>
      </c>
      <c r="CI6594" s="357">
        <v>45658</v>
      </c>
    </row>
    <row r="6595" spans="79:87">
      <c r="CA6595" s="351">
        <v>6592</v>
      </c>
      <c r="CB6595" s="358"/>
      <c r="CC6595" s="367" t="s">
        <v>10271</v>
      </c>
      <c r="CD6595" s="353" t="s">
        <v>10272</v>
      </c>
      <c r="CE6595" s="367" t="s">
        <v>10273</v>
      </c>
      <c r="CF6595" s="354" t="s">
        <v>2137</v>
      </c>
      <c r="CG6595" s="355" t="s">
        <v>810</v>
      </c>
      <c r="CH6595" s="356">
        <v>12000</v>
      </c>
      <c r="CI6595" s="357">
        <v>45717</v>
      </c>
    </row>
    <row r="6596" spans="79:87">
      <c r="CA6596" s="351">
        <v>6593</v>
      </c>
      <c r="CB6596" s="358"/>
      <c r="CC6596" s="367" t="s">
        <v>10274</v>
      </c>
      <c r="CD6596" s="353" t="s">
        <v>10275</v>
      </c>
      <c r="CE6596" s="367" t="s">
        <v>10276</v>
      </c>
      <c r="CF6596" s="354" t="s">
        <v>2137</v>
      </c>
      <c r="CG6596" s="355" t="s">
        <v>810</v>
      </c>
      <c r="CH6596" s="356">
        <v>24000</v>
      </c>
      <c r="CI6596" s="357">
        <v>45717</v>
      </c>
    </row>
    <row r="6597" spans="79:87">
      <c r="CA6597" s="351">
        <v>6594</v>
      </c>
      <c r="CB6597" s="358"/>
      <c r="CC6597" s="367" t="s">
        <v>10254</v>
      </c>
      <c r="CD6597" s="353" t="s">
        <v>1726</v>
      </c>
      <c r="CE6597" s="367" t="s">
        <v>10255</v>
      </c>
      <c r="CF6597" s="354" t="s">
        <v>2060</v>
      </c>
      <c r="CG6597" s="355" t="s">
        <v>761</v>
      </c>
      <c r="CH6597" s="356">
        <v>51900</v>
      </c>
      <c r="CI6597" s="357">
        <v>45717</v>
      </c>
    </row>
    <row r="6598" spans="79:87">
      <c r="CA6598" s="351">
        <v>6595</v>
      </c>
      <c r="CB6598" s="358"/>
      <c r="CC6598" s="367" t="s">
        <v>10254</v>
      </c>
      <c r="CD6598" s="353" t="s">
        <v>1726</v>
      </c>
      <c r="CE6598" s="367" t="s">
        <v>10255</v>
      </c>
      <c r="CF6598" s="354" t="s">
        <v>2147</v>
      </c>
      <c r="CG6598" s="355" t="s">
        <v>752</v>
      </c>
      <c r="CH6598" s="356">
        <v>1320000</v>
      </c>
      <c r="CI6598" s="357">
        <v>45717</v>
      </c>
    </row>
    <row r="6599" spans="79:87">
      <c r="CA6599" s="351">
        <v>6596</v>
      </c>
      <c r="CB6599" s="358"/>
      <c r="CC6599" s="367" t="s">
        <v>10277</v>
      </c>
      <c r="CD6599" s="353" t="s">
        <v>10278</v>
      </c>
      <c r="CE6599" s="367" t="s">
        <v>10279</v>
      </c>
      <c r="CF6599" s="354" t="s">
        <v>2137</v>
      </c>
      <c r="CG6599" s="355" t="s">
        <v>810</v>
      </c>
      <c r="CH6599" s="356">
        <v>12000</v>
      </c>
      <c r="CI6599" s="357">
        <v>45717</v>
      </c>
    </row>
    <row r="6600" spans="79:87">
      <c r="CA6600" s="351">
        <v>6597</v>
      </c>
      <c r="CB6600" s="358"/>
      <c r="CC6600" s="367" t="s">
        <v>10254</v>
      </c>
      <c r="CD6600" s="353" t="s">
        <v>1726</v>
      </c>
      <c r="CE6600" s="367" t="s">
        <v>10255</v>
      </c>
      <c r="CF6600" s="354" t="s">
        <v>3774</v>
      </c>
      <c r="CG6600" s="355" t="s">
        <v>809</v>
      </c>
      <c r="CH6600" s="356">
        <v>128000</v>
      </c>
      <c r="CI6600" s="357">
        <v>45717</v>
      </c>
    </row>
    <row r="6601" spans="79:87">
      <c r="CA6601" s="351">
        <v>6598</v>
      </c>
      <c r="CB6601" s="358"/>
      <c r="CC6601" s="367" t="s">
        <v>10254</v>
      </c>
      <c r="CD6601" s="353" t="s">
        <v>1726</v>
      </c>
      <c r="CE6601" s="367" t="s">
        <v>10255</v>
      </c>
      <c r="CF6601" s="354" t="s">
        <v>2278</v>
      </c>
      <c r="CG6601" s="355" t="s">
        <v>685</v>
      </c>
      <c r="CH6601" s="356">
        <v>323400</v>
      </c>
      <c r="CI6601" s="357">
        <v>45717</v>
      </c>
    </row>
    <row r="6602" spans="79:87">
      <c r="CA6602" s="351">
        <v>6599</v>
      </c>
      <c r="CB6602" s="358"/>
      <c r="CC6602" s="367" t="s">
        <v>10254</v>
      </c>
      <c r="CD6602" s="353" t="s">
        <v>1726</v>
      </c>
      <c r="CE6602" s="367" t="s">
        <v>10255</v>
      </c>
      <c r="CF6602" s="354" t="s">
        <v>2855</v>
      </c>
      <c r="CG6602" s="355" t="s">
        <v>707</v>
      </c>
      <c r="CH6602" s="356">
        <v>302700</v>
      </c>
      <c r="CI6602" s="357">
        <v>45689</v>
      </c>
    </row>
    <row r="6603" spans="79:87">
      <c r="CA6603" s="351">
        <v>6600</v>
      </c>
      <c r="CB6603" s="358"/>
      <c r="CC6603" s="367" t="s">
        <v>10254</v>
      </c>
      <c r="CD6603" s="353" t="s">
        <v>1726</v>
      </c>
      <c r="CE6603" s="367" t="s">
        <v>10255</v>
      </c>
      <c r="CF6603" s="354" t="s">
        <v>7958</v>
      </c>
      <c r="CG6603" s="355" t="s">
        <v>679</v>
      </c>
      <c r="CH6603" s="356">
        <v>75600</v>
      </c>
      <c r="CI6603" s="357">
        <v>45658</v>
      </c>
    </row>
    <row r="6604" spans="79:87">
      <c r="CA6604" s="351">
        <v>6601</v>
      </c>
      <c r="CB6604" s="358"/>
      <c r="CC6604" s="367" t="s">
        <v>10254</v>
      </c>
      <c r="CD6604" s="353" t="s">
        <v>1726</v>
      </c>
      <c r="CE6604" s="367" t="s">
        <v>10255</v>
      </c>
      <c r="CF6604" s="354" t="s">
        <v>2325</v>
      </c>
      <c r="CG6604" s="355" t="s">
        <v>661</v>
      </c>
      <c r="CH6604" s="356">
        <v>159450</v>
      </c>
      <c r="CI6604" s="357">
        <v>45717</v>
      </c>
    </row>
    <row r="6605" spans="79:87">
      <c r="CA6605" s="351">
        <v>6602</v>
      </c>
      <c r="CB6605" s="358"/>
      <c r="CC6605" s="367" t="s">
        <v>10280</v>
      </c>
      <c r="CD6605" s="353" t="s">
        <v>10281</v>
      </c>
      <c r="CE6605" s="367" t="s">
        <v>10282</v>
      </c>
      <c r="CF6605" s="354" t="s">
        <v>2137</v>
      </c>
      <c r="CG6605" s="355" t="s">
        <v>810</v>
      </c>
      <c r="CH6605" s="356">
        <v>60000</v>
      </c>
      <c r="CI6605" s="357">
        <v>45717</v>
      </c>
    </row>
    <row r="6606" spans="79:87">
      <c r="CA6606" s="351">
        <v>6603</v>
      </c>
      <c r="CB6606" s="358"/>
      <c r="CC6606" s="367" t="s">
        <v>10283</v>
      </c>
      <c r="CD6606" s="353" t="s">
        <v>1882</v>
      </c>
      <c r="CE6606" s="367" t="s">
        <v>10284</v>
      </c>
      <c r="CF6606" s="354" t="s">
        <v>2856</v>
      </c>
      <c r="CG6606" s="355" t="s">
        <v>693</v>
      </c>
      <c r="CH6606" s="356">
        <v>58000</v>
      </c>
      <c r="CI6606" s="357">
        <v>45717</v>
      </c>
    </row>
    <row r="6607" spans="79:87">
      <c r="CA6607" s="351">
        <v>6604</v>
      </c>
      <c r="CB6607" s="358"/>
      <c r="CC6607" s="367" t="s">
        <v>10262</v>
      </c>
      <c r="CD6607" s="353" t="s">
        <v>10263</v>
      </c>
      <c r="CE6607" s="367" t="s">
        <v>10264</v>
      </c>
      <c r="CF6607" s="354" t="s">
        <v>3774</v>
      </c>
      <c r="CG6607" s="355" t="s">
        <v>809</v>
      </c>
      <c r="CH6607" s="356">
        <v>64000</v>
      </c>
      <c r="CI6607" s="357">
        <v>45717</v>
      </c>
    </row>
    <row r="6608" spans="79:87">
      <c r="CA6608" s="351">
        <v>6605</v>
      </c>
      <c r="CB6608" s="358"/>
      <c r="CC6608" s="367" t="s">
        <v>10254</v>
      </c>
      <c r="CD6608" s="353" t="s">
        <v>1726</v>
      </c>
      <c r="CE6608" s="367" t="s">
        <v>10255</v>
      </c>
      <c r="CF6608" s="354" t="s">
        <v>2855</v>
      </c>
      <c r="CG6608" s="355" t="s">
        <v>707</v>
      </c>
      <c r="CH6608" s="356">
        <v>605400</v>
      </c>
      <c r="CI6608" s="357">
        <v>45717</v>
      </c>
    </row>
    <row r="6609" spans="79:87">
      <c r="CA6609" s="351">
        <v>6606</v>
      </c>
      <c r="CB6609" s="358"/>
      <c r="CC6609" s="367" t="s">
        <v>10254</v>
      </c>
      <c r="CD6609" s="353" t="s">
        <v>1726</v>
      </c>
      <c r="CE6609" s="367" t="s">
        <v>10255</v>
      </c>
      <c r="CF6609" s="354" t="s">
        <v>2325</v>
      </c>
      <c r="CG6609" s="355" t="s">
        <v>661</v>
      </c>
      <c r="CH6609" s="356">
        <v>318900</v>
      </c>
      <c r="CI6609" s="357">
        <v>45717</v>
      </c>
    </row>
    <row r="6610" spans="79:87">
      <c r="CA6610" s="351">
        <v>6607</v>
      </c>
      <c r="CB6610" s="358"/>
      <c r="CC6610" s="367" t="s">
        <v>10254</v>
      </c>
      <c r="CD6610" s="353" t="s">
        <v>1726</v>
      </c>
      <c r="CE6610" s="367" t="s">
        <v>10255</v>
      </c>
      <c r="CF6610" s="354" t="s">
        <v>2329</v>
      </c>
      <c r="CG6610" s="355" t="s">
        <v>663</v>
      </c>
      <c r="CH6610" s="356">
        <v>2511300</v>
      </c>
      <c r="CI6610" s="357">
        <v>45717</v>
      </c>
    </row>
    <row r="6611" spans="79:87">
      <c r="CA6611" s="351">
        <v>6608</v>
      </c>
      <c r="CB6611" s="358"/>
      <c r="CC6611" s="367" t="s">
        <v>10254</v>
      </c>
      <c r="CD6611" s="353" t="s">
        <v>1726</v>
      </c>
      <c r="CE6611" s="367" t="s">
        <v>10255</v>
      </c>
      <c r="CF6611" s="354" t="s">
        <v>2347</v>
      </c>
      <c r="CG6611" s="355" t="s">
        <v>737</v>
      </c>
      <c r="CH6611" s="356">
        <v>199500</v>
      </c>
      <c r="CI6611" s="357">
        <v>45689</v>
      </c>
    </row>
    <row r="6612" spans="79:87">
      <c r="CA6612" s="351">
        <v>6609</v>
      </c>
      <c r="CB6612" s="358"/>
      <c r="CC6612" s="367" t="s">
        <v>10285</v>
      </c>
      <c r="CD6612" s="353" t="s">
        <v>10286</v>
      </c>
      <c r="CE6612" s="367" t="s">
        <v>10287</v>
      </c>
      <c r="CF6612" s="354" t="s">
        <v>2137</v>
      </c>
      <c r="CG6612" s="355" t="s">
        <v>810</v>
      </c>
      <c r="CH6612" s="356">
        <v>48000</v>
      </c>
      <c r="CI6612" s="357">
        <v>45658</v>
      </c>
    </row>
    <row r="6613" spans="79:87">
      <c r="CA6613" s="351">
        <v>6610</v>
      </c>
      <c r="CB6613" s="358"/>
      <c r="CC6613" s="367" t="s">
        <v>10254</v>
      </c>
      <c r="CD6613" s="353" t="s">
        <v>1726</v>
      </c>
      <c r="CE6613" s="367" t="s">
        <v>10255</v>
      </c>
      <c r="CF6613" s="354" t="s">
        <v>2060</v>
      </c>
      <c r="CG6613" s="355" t="s">
        <v>761</v>
      </c>
      <c r="CH6613" s="356">
        <v>20760</v>
      </c>
      <c r="CI6613" s="357">
        <v>45717</v>
      </c>
    </row>
    <row r="6614" spans="79:87">
      <c r="CA6614" s="351">
        <v>6611</v>
      </c>
      <c r="CB6614" s="358"/>
      <c r="CC6614" s="367" t="s">
        <v>10288</v>
      </c>
      <c r="CD6614" s="353" t="s">
        <v>10289</v>
      </c>
      <c r="CE6614" s="367" t="s">
        <v>10290</v>
      </c>
      <c r="CF6614" s="354" t="s">
        <v>2137</v>
      </c>
      <c r="CG6614" s="355" t="s">
        <v>810</v>
      </c>
      <c r="CH6614" s="356">
        <v>60000</v>
      </c>
      <c r="CI6614" s="357">
        <v>45717</v>
      </c>
    </row>
    <row r="6615" spans="79:87">
      <c r="CA6615" s="351">
        <v>6612</v>
      </c>
      <c r="CB6615" s="358"/>
      <c r="CC6615" s="367" t="s">
        <v>10291</v>
      </c>
      <c r="CD6615" s="353" t="s">
        <v>10292</v>
      </c>
      <c r="CE6615" s="367" t="s">
        <v>10293</v>
      </c>
      <c r="CF6615" s="354" t="s">
        <v>2856</v>
      </c>
      <c r="CG6615" s="355" t="s">
        <v>693</v>
      </c>
      <c r="CH6615" s="356">
        <v>58000</v>
      </c>
      <c r="CI6615" s="357">
        <v>45717</v>
      </c>
    </row>
    <row r="6616" spans="79:87">
      <c r="CA6616" s="351">
        <v>6613</v>
      </c>
      <c r="CB6616" s="358"/>
      <c r="CC6616" s="367" t="s">
        <v>10294</v>
      </c>
      <c r="CD6616" s="353" t="s">
        <v>10295</v>
      </c>
      <c r="CE6616" s="367" t="s">
        <v>10296</v>
      </c>
      <c r="CF6616" s="354" t="s">
        <v>2134</v>
      </c>
      <c r="CG6616" s="355" t="s">
        <v>807</v>
      </c>
      <c r="CH6616" s="356">
        <v>110000</v>
      </c>
      <c r="CI6616" s="357">
        <v>45717</v>
      </c>
    </row>
    <row r="6617" spans="79:87">
      <c r="CA6617" s="351">
        <v>6614</v>
      </c>
      <c r="CB6617" s="358"/>
      <c r="CC6617" s="367" t="s">
        <v>10294</v>
      </c>
      <c r="CD6617" s="353" t="s">
        <v>10295</v>
      </c>
      <c r="CE6617" s="367" t="s">
        <v>10296</v>
      </c>
      <c r="CF6617" s="354" t="s">
        <v>2841</v>
      </c>
      <c r="CG6617" s="355" t="s">
        <v>751</v>
      </c>
      <c r="CH6617" s="356">
        <v>189600</v>
      </c>
      <c r="CI6617" s="357">
        <v>45717</v>
      </c>
    </row>
    <row r="6618" spans="79:87">
      <c r="CA6618" s="351">
        <v>6615</v>
      </c>
      <c r="CB6618" s="358"/>
      <c r="CC6618" s="367" t="s">
        <v>10297</v>
      </c>
      <c r="CD6618" s="353" t="s">
        <v>10298</v>
      </c>
      <c r="CE6618" s="367" t="s">
        <v>10299</v>
      </c>
      <c r="CF6618" s="354" t="s">
        <v>2134</v>
      </c>
      <c r="CG6618" s="355" t="s">
        <v>807</v>
      </c>
      <c r="CH6618" s="356">
        <v>220000</v>
      </c>
      <c r="CI6618" s="357">
        <v>45717</v>
      </c>
    </row>
    <row r="6619" spans="79:87">
      <c r="CA6619" s="351">
        <v>6616</v>
      </c>
      <c r="CB6619" s="358"/>
      <c r="CC6619" s="367" t="s">
        <v>10254</v>
      </c>
      <c r="CD6619" s="353" t="s">
        <v>1726</v>
      </c>
      <c r="CE6619" s="367" t="s">
        <v>10255</v>
      </c>
      <c r="CF6619" s="354" t="s">
        <v>3774</v>
      </c>
      <c r="CG6619" s="355" t="s">
        <v>809</v>
      </c>
      <c r="CH6619" s="356">
        <v>192000</v>
      </c>
      <c r="CI6619" s="357">
        <v>45717</v>
      </c>
    </row>
    <row r="6620" spans="79:87">
      <c r="CA6620" s="351">
        <v>6617</v>
      </c>
      <c r="CB6620" s="358"/>
      <c r="CC6620" s="367" t="s">
        <v>10254</v>
      </c>
      <c r="CD6620" s="353" t="s">
        <v>1726</v>
      </c>
      <c r="CE6620" s="367" t="s">
        <v>10255</v>
      </c>
      <c r="CF6620" s="354" t="s">
        <v>2134</v>
      </c>
      <c r="CG6620" s="355" t="s">
        <v>807</v>
      </c>
      <c r="CH6620" s="356">
        <v>22000</v>
      </c>
      <c r="CI6620" s="357">
        <v>45689</v>
      </c>
    </row>
    <row r="6621" spans="79:87">
      <c r="CA6621" s="351">
        <v>6618</v>
      </c>
      <c r="CB6621" s="358"/>
      <c r="CC6621" s="367" t="s">
        <v>10254</v>
      </c>
      <c r="CD6621" s="353" t="s">
        <v>1726</v>
      </c>
      <c r="CE6621" s="367" t="s">
        <v>10255</v>
      </c>
      <c r="CF6621" s="354" t="s">
        <v>2054</v>
      </c>
      <c r="CG6621" s="355" t="s">
        <v>759</v>
      </c>
      <c r="CH6621" s="356">
        <v>36720</v>
      </c>
      <c r="CI6621" s="357">
        <v>45658</v>
      </c>
    </row>
    <row r="6622" spans="79:87">
      <c r="CA6622" s="351">
        <v>6619</v>
      </c>
      <c r="CB6622" s="358"/>
      <c r="CC6622" s="367" t="s">
        <v>10254</v>
      </c>
      <c r="CD6622" s="353" t="s">
        <v>1726</v>
      </c>
      <c r="CE6622" s="367" t="s">
        <v>10255</v>
      </c>
      <c r="CF6622" s="354" t="s">
        <v>2060</v>
      </c>
      <c r="CG6622" s="355" t="s">
        <v>761</v>
      </c>
      <c r="CH6622" s="356">
        <v>20760</v>
      </c>
      <c r="CI6622" s="357">
        <v>45717</v>
      </c>
    </row>
    <row r="6623" spans="79:87">
      <c r="CA6623" s="351">
        <v>6620</v>
      </c>
      <c r="CB6623" s="358"/>
      <c r="CC6623" s="367" t="s">
        <v>10254</v>
      </c>
      <c r="CD6623" s="353" t="s">
        <v>1726</v>
      </c>
      <c r="CE6623" s="367" t="s">
        <v>10255</v>
      </c>
      <c r="CF6623" s="354" t="s">
        <v>2278</v>
      </c>
      <c r="CG6623" s="355" t="s">
        <v>685</v>
      </c>
      <c r="CH6623" s="356">
        <v>323400</v>
      </c>
      <c r="CI6623" s="357">
        <v>45717</v>
      </c>
    </row>
    <row r="6624" spans="79:87">
      <c r="CA6624" s="351">
        <v>6621</v>
      </c>
      <c r="CB6624" s="358"/>
      <c r="CC6624" s="367" t="s">
        <v>10254</v>
      </c>
      <c r="CD6624" s="353" t="s">
        <v>1726</v>
      </c>
      <c r="CE6624" s="367" t="s">
        <v>10255</v>
      </c>
      <c r="CF6624" s="354" t="s">
        <v>2864</v>
      </c>
      <c r="CG6624" s="355" t="s">
        <v>640</v>
      </c>
      <c r="CH6624" s="356">
        <v>54300</v>
      </c>
      <c r="CI6624" s="357">
        <v>45717</v>
      </c>
    </row>
    <row r="6625" spans="79:87">
      <c r="CA6625" s="351">
        <v>6622</v>
      </c>
      <c r="CB6625" s="358"/>
      <c r="CC6625" s="367" t="s">
        <v>10254</v>
      </c>
      <c r="CD6625" s="353" t="s">
        <v>1726</v>
      </c>
      <c r="CE6625" s="367" t="s">
        <v>10255</v>
      </c>
      <c r="CF6625" s="354" t="s">
        <v>3749</v>
      </c>
      <c r="CG6625" s="355" t="s">
        <v>707</v>
      </c>
      <c r="CH6625" s="356">
        <v>302700</v>
      </c>
      <c r="CI6625" s="357">
        <v>45717</v>
      </c>
    </row>
    <row r="6626" spans="79:87">
      <c r="CA6626" s="351">
        <v>6623</v>
      </c>
      <c r="CB6626" s="358"/>
      <c r="CC6626" s="367" t="s">
        <v>10254</v>
      </c>
      <c r="CD6626" s="353" t="s">
        <v>1726</v>
      </c>
      <c r="CE6626" s="367" t="s">
        <v>10255</v>
      </c>
      <c r="CF6626" s="354" t="s">
        <v>7958</v>
      </c>
      <c r="CG6626" s="355" t="s">
        <v>679</v>
      </c>
      <c r="CH6626" s="356">
        <v>201600</v>
      </c>
      <c r="CI6626" s="357">
        <v>45717</v>
      </c>
    </row>
    <row r="6627" spans="79:87">
      <c r="CA6627" s="351">
        <v>6624</v>
      </c>
      <c r="CB6627" s="358"/>
      <c r="CC6627" s="367" t="s">
        <v>10254</v>
      </c>
      <c r="CD6627" s="353" t="s">
        <v>1726</v>
      </c>
      <c r="CE6627" s="367" t="s">
        <v>10255</v>
      </c>
      <c r="CF6627" s="354" t="s">
        <v>3855</v>
      </c>
      <c r="CG6627" s="355" t="s">
        <v>642</v>
      </c>
      <c r="CH6627" s="356">
        <v>416000</v>
      </c>
      <c r="CI6627" s="357">
        <v>45717</v>
      </c>
    </row>
    <row r="6628" spans="79:87">
      <c r="CA6628" s="351">
        <v>6625</v>
      </c>
      <c r="CB6628" s="358"/>
      <c r="CC6628" s="367" t="s">
        <v>10254</v>
      </c>
      <c r="CD6628" s="353" t="s">
        <v>1726</v>
      </c>
      <c r="CE6628" s="367" t="s">
        <v>10255</v>
      </c>
      <c r="CF6628" s="354" t="s">
        <v>2147</v>
      </c>
      <c r="CG6628" s="355" t="s">
        <v>752</v>
      </c>
      <c r="CH6628" s="356">
        <v>880000</v>
      </c>
      <c r="CI6628" s="357">
        <v>45717</v>
      </c>
    </row>
    <row r="6629" spans="79:87">
      <c r="CA6629" s="351">
        <v>6626</v>
      </c>
      <c r="CB6629" s="358"/>
      <c r="CC6629" s="367" t="s">
        <v>10254</v>
      </c>
      <c r="CD6629" s="353" t="s">
        <v>1726</v>
      </c>
      <c r="CE6629" s="367" t="s">
        <v>10255</v>
      </c>
      <c r="CF6629" s="354" t="s">
        <v>2325</v>
      </c>
      <c r="CG6629" s="355" t="s">
        <v>661</v>
      </c>
      <c r="CH6629" s="356">
        <v>318900</v>
      </c>
      <c r="CI6629" s="357">
        <v>45689</v>
      </c>
    </row>
    <row r="6630" spans="79:87">
      <c r="CA6630" s="351">
        <v>6627</v>
      </c>
      <c r="CB6630" s="358"/>
      <c r="CC6630" s="367" t="s">
        <v>10254</v>
      </c>
      <c r="CD6630" s="353" t="s">
        <v>1726</v>
      </c>
      <c r="CE6630" s="367" t="s">
        <v>10255</v>
      </c>
      <c r="CF6630" s="354" t="s">
        <v>2329</v>
      </c>
      <c r="CG6630" s="355" t="s">
        <v>663</v>
      </c>
      <c r="CH6630" s="356">
        <v>1141500</v>
      </c>
      <c r="CI6630" s="357">
        <v>45658</v>
      </c>
    </row>
    <row r="6631" spans="79:87">
      <c r="CA6631" s="351">
        <v>6628</v>
      </c>
      <c r="CB6631" s="358"/>
      <c r="CC6631" s="367" t="s">
        <v>10254</v>
      </c>
      <c r="CD6631" s="353" t="s">
        <v>1726</v>
      </c>
      <c r="CE6631" s="367" t="s">
        <v>10255</v>
      </c>
      <c r="CF6631" s="354" t="s">
        <v>2330</v>
      </c>
      <c r="CG6631" s="355" t="s">
        <v>735</v>
      </c>
      <c r="CH6631" s="356">
        <v>50100</v>
      </c>
      <c r="CI6631" s="357">
        <v>45717</v>
      </c>
    </row>
    <row r="6632" spans="79:87">
      <c r="CA6632" s="351">
        <v>6629</v>
      </c>
      <c r="CB6632" s="358"/>
      <c r="CC6632" s="367" t="s">
        <v>10254</v>
      </c>
      <c r="CD6632" s="353" t="s">
        <v>1726</v>
      </c>
      <c r="CE6632" s="367" t="s">
        <v>10255</v>
      </c>
      <c r="CF6632" s="354" t="s">
        <v>2347</v>
      </c>
      <c r="CG6632" s="355" t="s">
        <v>737</v>
      </c>
      <c r="CH6632" s="356">
        <v>199500</v>
      </c>
      <c r="CI6632" s="357">
        <v>45717</v>
      </c>
    </row>
    <row r="6633" spans="79:87">
      <c r="CA6633" s="351">
        <v>6630</v>
      </c>
      <c r="CB6633" s="358"/>
      <c r="CC6633" s="367" t="s">
        <v>10300</v>
      </c>
      <c r="CD6633" s="353" t="s">
        <v>10301</v>
      </c>
      <c r="CE6633" s="367" t="s">
        <v>10302</v>
      </c>
      <c r="CF6633" s="354" t="s">
        <v>2137</v>
      </c>
      <c r="CG6633" s="355" t="s">
        <v>810</v>
      </c>
      <c r="CH6633" s="356">
        <v>84000</v>
      </c>
      <c r="CI6633" s="357">
        <v>45717</v>
      </c>
    </row>
    <row r="6634" spans="79:87">
      <c r="CA6634" s="351">
        <v>6631</v>
      </c>
      <c r="CB6634" s="358"/>
      <c r="CC6634" s="367" t="s">
        <v>10254</v>
      </c>
      <c r="CD6634" s="353" t="s">
        <v>1726</v>
      </c>
      <c r="CE6634" s="367" t="s">
        <v>10255</v>
      </c>
      <c r="CF6634" s="354" t="s">
        <v>3774</v>
      </c>
      <c r="CG6634" s="355" t="s">
        <v>809</v>
      </c>
      <c r="CH6634" s="356">
        <v>320000</v>
      </c>
      <c r="CI6634" s="357">
        <v>45717</v>
      </c>
    </row>
    <row r="6635" spans="79:87">
      <c r="CA6635" s="351">
        <v>6632</v>
      </c>
      <c r="CB6635" s="358"/>
      <c r="CC6635" s="367" t="s">
        <v>10254</v>
      </c>
      <c r="CD6635" s="353" t="s">
        <v>1726</v>
      </c>
      <c r="CE6635" s="367" t="s">
        <v>10255</v>
      </c>
      <c r="CF6635" s="354" t="s">
        <v>2134</v>
      </c>
      <c r="CG6635" s="355" t="s">
        <v>807</v>
      </c>
      <c r="CH6635" s="356">
        <v>44000</v>
      </c>
      <c r="CI6635" s="357">
        <v>45717</v>
      </c>
    </row>
    <row r="6636" spans="79:87">
      <c r="CA6636" s="351">
        <v>6633</v>
      </c>
      <c r="CB6636" s="358"/>
      <c r="CC6636" s="367" t="s">
        <v>10303</v>
      </c>
      <c r="CD6636" s="353" t="s">
        <v>10304</v>
      </c>
      <c r="CE6636" s="367" t="s">
        <v>10305</v>
      </c>
      <c r="CF6636" s="354" t="s">
        <v>2134</v>
      </c>
      <c r="CG6636" s="355" t="s">
        <v>807</v>
      </c>
      <c r="CH6636" s="356">
        <v>220000</v>
      </c>
      <c r="CI6636" s="357">
        <v>45717</v>
      </c>
    </row>
    <row r="6637" spans="79:87">
      <c r="CA6637" s="351">
        <v>6634</v>
      </c>
      <c r="CB6637" s="358"/>
      <c r="CC6637" s="367" t="s">
        <v>10306</v>
      </c>
      <c r="CD6637" s="353" t="s">
        <v>10307</v>
      </c>
      <c r="CE6637" s="367" t="s">
        <v>10308</v>
      </c>
      <c r="CF6637" s="354" t="s">
        <v>2137</v>
      </c>
      <c r="CG6637" s="355" t="s">
        <v>810</v>
      </c>
      <c r="CH6637" s="356">
        <v>12000</v>
      </c>
      <c r="CI6637" s="357">
        <v>45717</v>
      </c>
    </row>
    <row r="6638" spans="79:87">
      <c r="CA6638" s="351">
        <v>6635</v>
      </c>
      <c r="CB6638" s="358"/>
      <c r="CC6638" s="367" t="s">
        <v>10254</v>
      </c>
      <c r="CD6638" s="353" t="s">
        <v>1726</v>
      </c>
      <c r="CE6638" s="367" t="s">
        <v>10255</v>
      </c>
      <c r="CF6638" s="354" t="s">
        <v>2277</v>
      </c>
      <c r="CG6638" s="355" t="s">
        <v>684</v>
      </c>
      <c r="CH6638" s="356">
        <v>45840</v>
      </c>
      <c r="CI6638" s="357">
        <v>45689</v>
      </c>
    </row>
    <row r="6639" spans="79:87">
      <c r="CA6639" s="351">
        <v>6636</v>
      </c>
      <c r="CB6639" s="358"/>
      <c r="CC6639" s="367" t="s">
        <v>10254</v>
      </c>
      <c r="CD6639" s="353" t="s">
        <v>1726</v>
      </c>
      <c r="CE6639" s="367" t="s">
        <v>10255</v>
      </c>
      <c r="CF6639" s="354" t="s">
        <v>2855</v>
      </c>
      <c r="CG6639" s="355" t="s">
        <v>707</v>
      </c>
      <c r="CH6639" s="356">
        <v>605400</v>
      </c>
      <c r="CI6639" s="357">
        <v>45658</v>
      </c>
    </row>
    <row r="6640" spans="79:87">
      <c r="CA6640" s="351">
        <v>6637</v>
      </c>
      <c r="CB6640" s="358"/>
      <c r="CC6640" s="367" t="s">
        <v>10254</v>
      </c>
      <c r="CD6640" s="353" t="s">
        <v>1726</v>
      </c>
      <c r="CE6640" s="367" t="s">
        <v>10255</v>
      </c>
      <c r="CF6640" s="354" t="s">
        <v>3749</v>
      </c>
      <c r="CG6640" s="355" t="s">
        <v>707</v>
      </c>
      <c r="CH6640" s="356">
        <v>201800</v>
      </c>
      <c r="CI6640" s="357">
        <v>45717</v>
      </c>
    </row>
    <row r="6641" spans="79:87">
      <c r="CA6641" s="351">
        <v>6638</v>
      </c>
      <c r="CB6641" s="358"/>
      <c r="CC6641" s="367" t="s">
        <v>10254</v>
      </c>
      <c r="CD6641" s="353" t="s">
        <v>1726</v>
      </c>
      <c r="CE6641" s="367" t="s">
        <v>10255</v>
      </c>
      <c r="CF6641" s="354" t="s">
        <v>2147</v>
      </c>
      <c r="CG6641" s="355" t="s">
        <v>752</v>
      </c>
      <c r="CH6641" s="356">
        <v>440000</v>
      </c>
      <c r="CI6641" s="357">
        <v>45717</v>
      </c>
    </row>
    <row r="6642" spans="79:87">
      <c r="CA6642" s="351">
        <v>6639</v>
      </c>
      <c r="CB6642" s="358"/>
      <c r="CC6642" s="367" t="s">
        <v>10254</v>
      </c>
      <c r="CD6642" s="353" t="s">
        <v>1726</v>
      </c>
      <c r="CE6642" s="367" t="s">
        <v>10255</v>
      </c>
      <c r="CF6642" s="354" t="s">
        <v>2329</v>
      </c>
      <c r="CG6642" s="355" t="s">
        <v>663</v>
      </c>
      <c r="CH6642" s="356">
        <v>1141500</v>
      </c>
      <c r="CI6642" s="357">
        <v>45717</v>
      </c>
    </row>
    <row r="6643" spans="79:87">
      <c r="CA6643" s="351">
        <v>6640</v>
      </c>
      <c r="CB6643" s="358"/>
      <c r="CC6643" s="367" t="s">
        <v>10254</v>
      </c>
      <c r="CD6643" s="353" t="s">
        <v>1726</v>
      </c>
      <c r="CE6643" s="367" t="s">
        <v>10255</v>
      </c>
      <c r="CF6643" s="354" t="s">
        <v>2347</v>
      </c>
      <c r="CG6643" s="355" t="s">
        <v>737</v>
      </c>
      <c r="CH6643" s="356">
        <v>199500</v>
      </c>
      <c r="CI6643" s="357">
        <v>45717</v>
      </c>
    </row>
    <row r="6644" spans="79:87">
      <c r="CA6644" s="351">
        <v>6641</v>
      </c>
      <c r="CB6644" s="358"/>
      <c r="CC6644" s="367" t="s">
        <v>10288</v>
      </c>
      <c r="CD6644" s="353" t="s">
        <v>10289</v>
      </c>
      <c r="CE6644" s="367" t="s">
        <v>10290</v>
      </c>
      <c r="CF6644" s="354" t="s">
        <v>2134</v>
      </c>
      <c r="CG6644" s="355" t="s">
        <v>807</v>
      </c>
      <c r="CH6644" s="356">
        <v>44000</v>
      </c>
      <c r="CI6644" s="357">
        <v>45717</v>
      </c>
    </row>
    <row r="6645" spans="79:87">
      <c r="CA6645" s="351">
        <v>6642</v>
      </c>
      <c r="CB6645" s="358"/>
      <c r="CC6645" s="367" t="s">
        <v>10254</v>
      </c>
      <c r="CD6645" s="353" t="s">
        <v>1726</v>
      </c>
      <c r="CE6645" s="367" t="s">
        <v>10255</v>
      </c>
      <c r="CF6645" s="354" t="s">
        <v>3976</v>
      </c>
      <c r="CG6645" s="355" t="s">
        <v>654</v>
      </c>
      <c r="CH6645" s="356">
        <v>103000</v>
      </c>
      <c r="CI6645" s="357">
        <v>45717</v>
      </c>
    </row>
    <row r="6646" spans="79:87">
      <c r="CA6646" s="351">
        <v>6643</v>
      </c>
      <c r="CB6646" s="358"/>
      <c r="CC6646" s="367" t="s">
        <v>10309</v>
      </c>
      <c r="CD6646" s="353" t="s">
        <v>10310</v>
      </c>
      <c r="CE6646" s="367" t="s">
        <v>10311</v>
      </c>
      <c r="CF6646" s="354" t="s">
        <v>2092</v>
      </c>
      <c r="CG6646" s="355" t="s">
        <v>812</v>
      </c>
      <c r="CH6646" s="356">
        <v>11500</v>
      </c>
      <c r="CI6646" s="357">
        <v>45717</v>
      </c>
    </row>
    <row r="6647" spans="79:87">
      <c r="CA6647" s="351">
        <v>6644</v>
      </c>
      <c r="CB6647" s="358"/>
      <c r="CC6647" s="367" t="s">
        <v>10283</v>
      </c>
      <c r="CD6647" s="353" t="s">
        <v>1882</v>
      </c>
      <c r="CE6647" s="367" t="s">
        <v>10284</v>
      </c>
      <c r="CF6647" s="354" t="s">
        <v>2109</v>
      </c>
      <c r="CG6647" s="355" t="s">
        <v>631</v>
      </c>
      <c r="CH6647" s="356">
        <v>57500</v>
      </c>
      <c r="CI6647" s="357">
        <v>45689</v>
      </c>
    </row>
    <row r="6648" spans="79:87">
      <c r="CA6648" s="351">
        <v>6645</v>
      </c>
      <c r="CB6648" s="358"/>
      <c r="CC6648" s="367" t="s">
        <v>10254</v>
      </c>
      <c r="CD6648" s="353" t="s">
        <v>1726</v>
      </c>
      <c r="CE6648" s="367" t="s">
        <v>10255</v>
      </c>
      <c r="CF6648" s="354" t="s">
        <v>3774</v>
      </c>
      <c r="CG6648" s="355" t="s">
        <v>809</v>
      </c>
      <c r="CH6648" s="356">
        <v>128000</v>
      </c>
      <c r="CI6648" s="357">
        <v>45658</v>
      </c>
    </row>
    <row r="6649" spans="79:87">
      <c r="CA6649" s="351">
        <v>6646</v>
      </c>
      <c r="CB6649" s="358"/>
      <c r="CC6649" s="367" t="s">
        <v>10254</v>
      </c>
      <c r="CD6649" s="353" t="s">
        <v>1726</v>
      </c>
      <c r="CE6649" s="367" t="s">
        <v>10255</v>
      </c>
      <c r="CF6649" s="354" t="s">
        <v>2054</v>
      </c>
      <c r="CG6649" s="355" t="s">
        <v>759</v>
      </c>
      <c r="CH6649" s="356">
        <v>18360</v>
      </c>
      <c r="CI6649" s="357">
        <v>45717</v>
      </c>
    </row>
    <row r="6650" spans="79:87">
      <c r="CA6650" s="351">
        <v>6647</v>
      </c>
      <c r="CB6650" s="358"/>
      <c r="CC6650" s="367" t="s">
        <v>10254</v>
      </c>
      <c r="CD6650" s="353" t="s">
        <v>1726</v>
      </c>
      <c r="CE6650" s="367" t="s">
        <v>10255</v>
      </c>
      <c r="CF6650" s="354" t="s">
        <v>2278</v>
      </c>
      <c r="CG6650" s="355" t="s">
        <v>685</v>
      </c>
      <c r="CH6650" s="356">
        <v>161700</v>
      </c>
      <c r="CI6650" s="357">
        <v>45717</v>
      </c>
    </row>
    <row r="6651" spans="79:87">
      <c r="CA6651" s="351">
        <v>6648</v>
      </c>
      <c r="CB6651" s="358"/>
      <c r="CC6651" s="367" t="s">
        <v>10254</v>
      </c>
      <c r="CD6651" s="353" t="s">
        <v>1726</v>
      </c>
      <c r="CE6651" s="367" t="s">
        <v>10255</v>
      </c>
      <c r="CF6651" s="354" t="s">
        <v>2864</v>
      </c>
      <c r="CG6651" s="355" t="s">
        <v>640</v>
      </c>
      <c r="CH6651" s="356">
        <v>32580</v>
      </c>
      <c r="CI6651" s="357">
        <v>45717</v>
      </c>
    </row>
    <row r="6652" spans="79:87">
      <c r="CA6652" s="351">
        <v>6649</v>
      </c>
      <c r="CB6652" s="358"/>
      <c r="CC6652" s="367" t="s">
        <v>10254</v>
      </c>
      <c r="CD6652" s="353" t="s">
        <v>1726</v>
      </c>
      <c r="CE6652" s="367" t="s">
        <v>10255</v>
      </c>
      <c r="CF6652" s="354" t="s">
        <v>2147</v>
      </c>
      <c r="CG6652" s="355" t="s">
        <v>752</v>
      </c>
      <c r="CH6652" s="356">
        <v>440000</v>
      </c>
      <c r="CI6652" s="357">
        <v>45717</v>
      </c>
    </row>
    <row r="6653" spans="79:87">
      <c r="CA6653" s="351">
        <v>6650</v>
      </c>
      <c r="CB6653" s="358"/>
      <c r="CC6653" s="367" t="s">
        <v>10254</v>
      </c>
      <c r="CD6653" s="353" t="s">
        <v>1726</v>
      </c>
      <c r="CE6653" s="367" t="s">
        <v>10255</v>
      </c>
      <c r="CF6653" s="354" t="s">
        <v>2329</v>
      </c>
      <c r="CG6653" s="355" t="s">
        <v>663</v>
      </c>
      <c r="CH6653" s="356">
        <v>456600</v>
      </c>
      <c r="CI6653" s="357">
        <v>45717</v>
      </c>
    </row>
    <row r="6654" spans="79:87">
      <c r="CA6654" s="351">
        <v>6651</v>
      </c>
      <c r="CB6654" s="358"/>
      <c r="CC6654" s="367" t="s">
        <v>10254</v>
      </c>
      <c r="CD6654" s="353" t="s">
        <v>1726</v>
      </c>
      <c r="CE6654" s="367" t="s">
        <v>10255</v>
      </c>
      <c r="CF6654" s="354" t="s">
        <v>2869</v>
      </c>
      <c r="CG6654" s="355" t="s">
        <v>668</v>
      </c>
      <c r="CH6654" s="356">
        <v>95550</v>
      </c>
      <c r="CI6654" s="357">
        <v>45717</v>
      </c>
    </row>
    <row r="6655" spans="79:87">
      <c r="CA6655" s="351">
        <v>6652</v>
      </c>
      <c r="CB6655" s="358"/>
      <c r="CC6655" s="367" t="s">
        <v>10285</v>
      </c>
      <c r="CD6655" s="353" t="s">
        <v>10286</v>
      </c>
      <c r="CE6655" s="367" t="s">
        <v>10287</v>
      </c>
      <c r="CF6655" s="354" t="s">
        <v>2137</v>
      </c>
      <c r="CG6655" s="355" t="s">
        <v>810</v>
      </c>
      <c r="CH6655" s="356">
        <v>24000</v>
      </c>
      <c r="CI6655" s="357">
        <v>45717</v>
      </c>
    </row>
    <row r="6656" spans="79:87">
      <c r="CA6656" s="351">
        <v>6653</v>
      </c>
      <c r="CB6656" s="358"/>
      <c r="CC6656" s="367" t="s">
        <v>10283</v>
      </c>
      <c r="CD6656" s="353" t="s">
        <v>1882</v>
      </c>
      <c r="CE6656" s="367" t="s">
        <v>10284</v>
      </c>
      <c r="CF6656" s="354" t="s">
        <v>2856</v>
      </c>
      <c r="CG6656" s="355" t="s">
        <v>693</v>
      </c>
      <c r="CH6656" s="356">
        <v>58000</v>
      </c>
      <c r="CI6656" s="357">
        <v>45689</v>
      </c>
    </row>
    <row r="6657" spans="79:87">
      <c r="CA6657" s="351">
        <v>6654</v>
      </c>
      <c r="CB6657" s="358"/>
      <c r="CC6657" s="367" t="s">
        <v>10283</v>
      </c>
      <c r="CD6657" s="353" t="s">
        <v>1882</v>
      </c>
      <c r="CE6657" s="367" t="s">
        <v>10284</v>
      </c>
      <c r="CF6657" s="354" t="s">
        <v>2137</v>
      </c>
      <c r="CG6657" s="355" t="s">
        <v>810</v>
      </c>
      <c r="CH6657" s="356">
        <v>12000</v>
      </c>
      <c r="CI6657" s="357">
        <v>45658</v>
      </c>
    </row>
    <row r="6658" spans="79:87">
      <c r="CA6658" s="351">
        <v>6655</v>
      </c>
      <c r="CB6658" s="358"/>
      <c r="CC6658" s="367" t="s">
        <v>10312</v>
      </c>
      <c r="CD6658" s="353" t="s">
        <v>10313</v>
      </c>
      <c r="CE6658" s="367" t="s">
        <v>10314</v>
      </c>
      <c r="CF6658" s="354" t="s">
        <v>2137</v>
      </c>
      <c r="CG6658" s="355" t="s">
        <v>810</v>
      </c>
      <c r="CH6658" s="356">
        <v>12000</v>
      </c>
      <c r="CI6658" s="357">
        <v>45717</v>
      </c>
    </row>
    <row r="6659" spans="79:87">
      <c r="CA6659" s="351">
        <v>6656</v>
      </c>
      <c r="CB6659" s="358"/>
      <c r="CC6659" s="367" t="s">
        <v>10309</v>
      </c>
      <c r="CD6659" s="353" t="s">
        <v>10310</v>
      </c>
      <c r="CE6659" s="367" t="s">
        <v>10311</v>
      </c>
      <c r="CF6659" s="354" t="s">
        <v>2065</v>
      </c>
      <c r="CG6659" s="355" t="s">
        <v>811</v>
      </c>
      <c r="CH6659" s="356">
        <v>30000</v>
      </c>
      <c r="CI6659" s="357">
        <v>45717</v>
      </c>
    </row>
    <row r="6660" spans="79:87">
      <c r="CA6660" s="351">
        <v>6657</v>
      </c>
      <c r="CB6660" s="358"/>
      <c r="CC6660" s="367" t="s">
        <v>10254</v>
      </c>
      <c r="CD6660" s="353" t="s">
        <v>1726</v>
      </c>
      <c r="CE6660" s="367" t="s">
        <v>10255</v>
      </c>
      <c r="CF6660" s="354" t="s">
        <v>2054</v>
      </c>
      <c r="CG6660" s="355" t="s">
        <v>759</v>
      </c>
      <c r="CH6660" s="356">
        <v>55080</v>
      </c>
      <c r="CI6660" s="357">
        <v>45717</v>
      </c>
    </row>
    <row r="6661" spans="79:87">
      <c r="CA6661" s="351">
        <v>6658</v>
      </c>
      <c r="CB6661" s="358"/>
      <c r="CC6661" s="367" t="s">
        <v>10254</v>
      </c>
      <c r="CD6661" s="353" t="s">
        <v>1726</v>
      </c>
      <c r="CE6661" s="367" t="s">
        <v>10255</v>
      </c>
      <c r="CF6661" s="354" t="s">
        <v>2060</v>
      </c>
      <c r="CG6661" s="355" t="s">
        <v>761</v>
      </c>
      <c r="CH6661" s="356">
        <v>31140</v>
      </c>
      <c r="CI6661" s="357">
        <v>45717</v>
      </c>
    </row>
    <row r="6662" spans="79:87">
      <c r="CA6662" s="351">
        <v>6659</v>
      </c>
      <c r="CB6662" s="358"/>
      <c r="CC6662" s="367" t="s">
        <v>10254</v>
      </c>
      <c r="CD6662" s="353" t="s">
        <v>1726</v>
      </c>
      <c r="CE6662" s="367" t="s">
        <v>10255</v>
      </c>
      <c r="CF6662" s="354" t="s">
        <v>2147</v>
      </c>
      <c r="CG6662" s="355" t="s">
        <v>752</v>
      </c>
      <c r="CH6662" s="356">
        <v>440000</v>
      </c>
      <c r="CI6662" s="357">
        <v>45717</v>
      </c>
    </row>
    <row r="6663" spans="79:87">
      <c r="CA6663" s="351">
        <v>6660</v>
      </c>
      <c r="CB6663" s="358"/>
      <c r="CC6663" s="367" t="s">
        <v>10315</v>
      </c>
      <c r="CD6663" s="353" t="s">
        <v>10316</v>
      </c>
      <c r="CE6663" s="367" t="s">
        <v>10317</v>
      </c>
      <c r="CF6663" s="354" t="s">
        <v>2134</v>
      </c>
      <c r="CG6663" s="355" t="s">
        <v>807</v>
      </c>
      <c r="CH6663" s="356">
        <v>110000</v>
      </c>
      <c r="CI6663" s="357">
        <v>45717</v>
      </c>
    </row>
    <row r="6664" spans="79:87">
      <c r="CA6664" s="351">
        <v>6661</v>
      </c>
      <c r="CB6664" s="358"/>
      <c r="CC6664" s="367" t="s">
        <v>10254</v>
      </c>
      <c r="CD6664" s="353" t="s">
        <v>1726</v>
      </c>
      <c r="CE6664" s="367" t="s">
        <v>10255</v>
      </c>
      <c r="CF6664" s="354" t="s">
        <v>3774</v>
      </c>
      <c r="CG6664" s="355" t="s">
        <v>809</v>
      </c>
      <c r="CH6664" s="356">
        <v>192000</v>
      </c>
      <c r="CI6664" s="357">
        <v>45717</v>
      </c>
    </row>
    <row r="6665" spans="79:87">
      <c r="CA6665" s="351">
        <v>6662</v>
      </c>
      <c r="CB6665" s="358"/>
      <c r="CC6665" s="367" t="s">
        <v>10254</v>
      </c>
      <c r="CD6665" s="353" t="s">
        <v>1726</v>
      </c>
      <c r="CE6665" s="367" t="s">
        <v>10255</v>
      </c>
      <c r="CF6665" s="354" t="s">
        <v>2134</v>
      </c>
      <c r="CG6665" s="355" t="s">
        <v>807</v>
      </c>
      <c r="CH6665" s="356">
        <v>22000</v>
      </c>
      <c r="CI6665" s="357">
        <v>45689</v>
      </c>
    </row>
    <row r="6666" spans="79:87">
      <c r="CA6666" s="351">
        <v>6663</v>
      </c>
      <c r="CB6666" s="358"/>
      <c r="CC6666" s="367" t="s">
        <v>10254</v>
      </c>
      <c r="CD6666" s="353" t="s">
        <v>1726</v>
      </c>
      <c r="CE6666" s="367" t="s">
        <v>10255</v>
      </c>
      <c r="CF6666" s="354" t="s">
        <v>2869</v>
      </c>
      <c r="CG6666" s="355" t="s">
        <v>668</v>
      </c>
      <c r="CH6666" s="356">
        <v>191100</v>
      </c>
      <c r="CI6666" s="357">
        <v>45658</v>
      </c>
    </row>
    <row r="6667" spans="79:87">
      <c r="CA6667" s="351">
        <v>6664</v>
      </c>
      <c r="CB6667" s="358"/>
      <c r="CC6667" s="367" t="s">
        <v>10283</v>
      </c>
      <c r="CD6667" s="353" t="s">
        <v>1882</v>
      </c>
      <c r="CE6667" s="367" t="s">
        <v>10284</v>
      </c>
      <c r="CF6667" s="354" t="s">
        <v>2137</v>
      </c>
      <c r="CG6667" s="355" t="s">
        <v>810</v>
      </c>
      <c r="CH6667" s="356">
        <v>12000</v>
      </c>
      <c r="CI6667" s="357">
        <v>45717</v>
      </c>
    </row>
    <row r="6668" spans="79:87">
      <c r="CA6668" s="351">
        <v>6665</v>
      </c>
      <c r="CB6668" s="358"/>
      <c r="CC6668" s="367" t="s">
        <v>10318</v>
      </c>
      <c r="CD6668" s="353" t="s">
        <v>10319</v>
      </c>
      <c r="CE6668" s="367" t="s">
        <v>10320</v>
      </c>
      <c r="CF6668" s="354" t="s">
        <v>2137</v>
      </c>
      <c r="CG6668" s="355" t="s">
        <v>810</v>
      </c>
      <c r="CH6668" s="353">
        <v>12000</v>
      </c>
      <c r="CI6668" s="357">
        <v>45717</v>
      </c>
    </row>
    <row r="6669" spans="79:87">
      <c r="CA6669" s="351">
        <v>6666</v>
      </c>
      <c r="CB6669" s="358"/>
      <c r="CC6669" s="367" t="s">
        <v>10254</v>
      </c>
      <c r="CD6669" s="353" t="s">
        <v>1726</v>
      </c>
      <c r="CE6669" s="367" t="s">
        <v>10255</v>
      </c>
      <c r="CF6669" s="354" t="s">
        <v>2054</v>
      </c>
      <c r="CG6669" s="355" t="s">
        <v>759</v>
      </c>
      <c r="CH6669" s="353">
        <v>55080</v>
      </c>
      <c r="CI6669" s="357">
        <v>45717</v>
      </c>
    </row>
    <row r="6670" spans="79:87">
      <c r="CA6670" s="351">
        <v>6667</v>
      </c>
      <c r="CB6670" s="358"/>
      <c r="CC6670" s="367" t="s">
        <v>10254</v>
      </c>
      <c r="CD6670" s="353" t="s">
        <v>1726</v>
      </c>
      <c r="CE6670" s="367" t="s">
        <v>10255</v>
      </c>
      <c r="CF6670" s="354" t="s">
        <v>2855</v>
      </c>
      <c r="CG6670" s="355" t="s">
        <v>707</v>
      </c>
      <c r="CH6670" s="353">
        <v>605400</v>
      </c>
      <c r="CI6670" s="357">
        <v>45717</v>
      </c>
    </row>
    <row r="6671" spans="79:87">
      <c r="CA6671" s="351">
        <v>6668</v>
      </c>
      <c r="CB6671" s="358"/>
      <c r="CC6671" s="367" t="s">
        <v>10254</v>
      </c>
      <c r="CD6671" s="353" t="s">
        <v>1726</v>
      </c>
      <c r="CE6671" s="367" t="s">
        <v>10255</v>
      </c>
      <c r="CF6671" s="354" t="s">
        <v>2147</v>
      </c>
      <c r="CG6671" s="355" t="s">
        <v>752</v>
      </c>
      <c r="CH6671" s="353">
        <v>880000</v>
      </c>
      <c r="CI6671" s="357">
        <v>45717</v>
      </c>
    </row>
    <row r="6672" spans="79:87">
      <c r="CA6672" s="351">
        <v>6669</v>
      </c>
      <c r="CB6672" s="358"/>
      <c r="CC6672" s="367" t="s">
        <v>10254</v>
      </c>
      <c r="CD6672" s="353" t="s">
        <v>1726</v>
      </c>
      <c r="CE6672" s="367" t="s">
        <v>10255</v>
      </c>
      <c r="CF6672" s="354" t="s">
        <v>2329</v>
      </c>
      <c r="CG6672" s="355" t="s">
        <v>663</v>
      </c>
      <c r="CH6672" s="353">
        <v>1141500</v>
      </c>
      <c r="CI6672" s="357">
        <v>45717</v>
      </c>
    </row>
    <row r="6673" spans="79:87">
      <c r="CA6673" s="351">
        <v>6670</v>
      </c>
      <c r="CB6673" s="358"/>
      <c r="CC6673" s="367" t="s">
        <v>10321</v>
      </c>
      <c r="CD6673" s="353" t="s">
        <v>10322</v>
      </c>
      <c r="CE6673" s="367" t="s">
        <v>10323</v>
      </c>
      <c r="CF6673" s="354" t="s">
        <v>3806</v>
      </c>
      <c r="CG6673" s="355" t="s">
        <v>826</v>
      </c>
      <c r="CH6673" s="353">
        <v>264000</v>
      </c>
      <c r="CI6673" s="357">
        <v>45717</v>
      </c>
    </row>
    <row r="6674" spans="79:87">
      <c r="CA6674" s="351">
        <v>6671</v>
      </c>
      <c r="CB6674" s="358"/>
      <c r="CC6674" s="367" t="s">
        <v>10321</v>
      </c>
      <c r="CD6674" s="353" t="s">
        <v>10322</v>
      </c>
      <c r="CE6674" s="367" t="s">
        <v>10323</v>
      </c>
      <c r="CF6674" s="354" t="s">
        <v>3806</v>
      </c>
      <c r="CG6674" s="355" t="s">
        <v>826</v>
      </c>
      <c r="CH6674" s="353">
        <v>88000</v>
      </c>
      <c r="CI6674" s="357">
        <v>45689</v>
      </c>
    </row>
    <row r="6675" spans="79:87">
      <c r="CA6675" s="351">
        <v>6672</v>
      </c>
      <c r="CB6675" s="358"/>
      <c r="CC6675" s="367" t="s">
        <v>10324</v>
      </c>
      <c r="CD6675" s="353" t="s">
        <v>10325</v>
      </c>
      <c r="CE6675" s="367" t="s">
        <v>10326</v>
      </c>
      <c r="CF6675" s="354" t="s">
        <v>6875</v>
      </c>
      <c r="CG6675" s="355" t="s">
        <v>791</v>
      </c>
      <c r="CH6675" s="353">
        <v>-137900</v>
      </c>
      <c r="CI6675" s="357">
        <v>45658</v>
      </c>
    </row>
    <row r="6676" spans="79:87">
      <c r="CA6676" s="351">
        <v>6673</v>
      </c>
      <c r="CB6676" s="358"/>
      <c r="CC6676" s="367" t="s">
        <v>10327</v>
      </c>
      <c r="CD6676" s="353" t="s">
        <v>10328</v>
      </c>
      <c r="CE6676" s="367" t="s">
        <v>10329</v>
      </c>
      <c r="CF6676" s="354" t="s">
        <v>2072</v>
      </c>
      <c r="CG6676" s="355" t="s">
        <v>800</v>
      </c>
      <c r="CH6676" s="353">
        <v>38000</v>
      </c>
      <c r="CI6676" s="357">
        <v>45717</v>
      </c>
    </row>
    <row r="6677" spans="79:87">
      <c r="CA6677" s="351">
        <v>6674</v>
      </c>
      <c r="CB6677" s="358"/>
      <c r="CC6677" s="367" t="s">
        <v>10330</v>
      </c>
      <c r="CD6677" s="353" t="s">
        <v>10331</v>
      </c>
      <c r="CE6677" s="367" t="s">
        <v>10332</v>
      </c>
      <c r="CF6677" s="354" t="s">
        <v>2049</v>
      </c>
      <c r="CG6677" s="355" t="s">
        <v>675</v>
      </c>
      <c r="CH6677" s="353">
        <v>170880</v>
      </c>
      <c r="CI6677" s="357">
        <v>45717</v>
      </c>
    </row>
    <row r="6678" spans="79:87">
      <c r="CA6678" s="351">
        <v>6675</v>
      </c>
      <c r="CB6678" s="358"/>
      <c r="CC6678" s="367" t="s">
        <v>10330</v>
      </c>
      <c r="CD6678" s="353" t="s">
        <v>10331</v>
      </c>
      <c r="CE6678" s="367" t="s">
        <v>10332</v>
      </c>
      <c r="CF6678" s="354" t="s">
        <v>2831</v>
      </c>
      <c r="CG6678" s="355" t="s">
        <v>671</v>
      </c>
      <c r="CH6678" s="353">
        <v>198900</v>
      </c>
      <c r="CI6678" s="357">
        <v>45717</v>
      </c>
    </row>
    <row r="6679" spans="79:87">
      <c r="CA6679" s="351">
        <v>6676</v>
      </c>
      <c r="CB6679" s="358"/>
      <c r="CC6679" s="367" t="s">
        <v>10333</v>
      </c>
      <c r="CD6679" s="353" t="s">
        <v>8566</v>
      </c>
      <c r="CE6679" s="367" t="s">
        <v>10334</v>
      </c>
      <c r="CF6679" s="354" t="s">
        <v>3829</v>
      </c>
      <c r="CG6679" s="355" t="s">
        <v>650</v>
      </c>
      <c r="CH6679" s="353">
        <v>254240</v>
      </c>
      <c r="CI6679" s="357">
        <v>45717</v>
      </c>
    </row>
    <row r="6680" spans="79:87">
      <c r="CA6680" s="351">
        <v>6677</v>
      </c>
      <c r="CB6680" s="358"/>
      <c r="CC6680" s="367" t="s">
        <v>10333</v>
      </c>
      <c r="CD6680" s="353" t="s">
        <v>8566</v>
      </c>
      <c r="CE6680" s="367" t="s">
        <v>10334</v>
      </c>
      <c r="CF6680" s="354" t="s">
        <v>2215</v>
      </c>
      <c r="CG6680" s="355" t="s">
        <v>683</v>
      </c>
      <c r="CH6680" s="353">
        <v>213000</v>
      </c>
      <c r="CI6680" s="357">
        <v>45717</v>
      </c>
    </row>
    <row r="6681" spans="79:87">
      <c r="CA6681" s="351">
        <v>6678</v>
      </c>
      <c r="CB6681" s="358"/>
      <c r="CC6681" s="367" t="s">
        <v>10335</v>
      </c>
      <c r="CD6681" s="353" t="s">
        <v>10336</v>
      </c>
      <c r="CE6681" s="367" t="s">
        <v>10337</v>
      </c>
      <c r="CF6681" s="354" t="s">
        <v>2732</v>
      </c>
      <c r="CG6681" s="355" t="s">
        <v>802</v>
      </c>
      <c r="CH6681" s="353">
        <v>29000</v>
      </c>
      <c r="CI6681" s="357">
        <v>45717</v>
      </c>
    </row>
    <row r="6682" spans="79:87">
      <c r="CA6682" s="351">
        <v>6679</v>
      </c>
      <c r="CB6682" s="358"/>
      <c r="CC6682" s="367" t="s">
        <v>10330</v>
      </c>
      <c r="CD6682" s="353" t="s">
        <v>10331</v>
      </c>
      <c r="CE6682" s="367" t="s">
        <v>10332</v>
      </c>
      <c r="CF6682" s="354" t="s">
        <v>2049</v>
      </c>
      <c r="CG6682" s="355" t="s">
        <v>675</v>
      </c>
      <c r="CH6682" s="353">
        <v>170880</v>
      </c>
      <c r="CI6682" s="357">
        <v>45717</v>
      </c>
    </row>
    <row r="6683" spans="79:87">
      <c r="CA6683" s="351">
        <v>6680</v>
      </c>
      <c r="CB6683" s="358"/>
      <c r="CC6683" s="367" t="s">
        <v>10330</v>
      </c>
      <c r="CD6683" s="353" t="s">
        <v>10331</v>
      </c>
      <c r="CE6683" s="367" t="s">
        <v>10332</v>
      </c>
      <c r="CF6683" s="354" t="s">
        <v>2831</v>
      </c>
      <c r="CG6683" s="355" t="s">
        <v>671</v>
      </c>
      <c r="CH6683" s="353">
        <v>198900</v>
      </c>
      <c r="CI6683" s="357">
        <v>45689</v>
      </c>
    </row>
    <row r="6684" spans="79:87">
      <c r="CA6684" s="351">
        <v>6681</v>
      </c>
      <c r="CB6684" s="358"/>
      <c r="CC6684" s="367" t="s">
        <v>10333</v>
      </c>
      <c r="CD6684" s="353" t="s">
        <v>8566</v>
      </c>
      <c r="CE6684" s="367" t="s">
        <v>10334</v>
      </c>
      <c r="CF6684" s="354" t="s">
        <v>2215</v>
      </c>
      <c r="CG6684" s="355" t="s">
        <v>683</v>
      </c>
      <c r="CH6684" s="353">
        <v>106500</v>
      </c>
      <c r="CI6684" s="357">
        <v>45658</v>
      </c>
    </row>
    <row r="6685" spans="79:87">
      <c r="CA6685" s="351">
        <v>6682</v>
      </c>
      <c r="CB6685" s="358"/>
      <c r="CC6685" s="367" t="s">
        <v>10333</v>
      </c>
      <c r="CD6685" s="353" t="s">
        <v>8566</v>
      </c>
      <c r="CE6685" s="367" t="s">
        <v>10334</v>
      </c>
      <c r="CF6685" s="354" t="s">
        <v>3829</v>
      </c>
      <c r="CG6685" s="355" t="s">
        <v>650</v>
      </c>
      <c r="CH6685" s="353">
        <v>254240</v>
      </c>
      <c r="CI6685" s="357">
        <v>45717</v>
      </c>
    </row>
    <row r="6686" spans="79:87">
      <c r="CA6686" s="351">
        <v>6683</v>
      </c>
      <c r="CB6686" s="358"/>
      <c r="CC6686" s="367" t="s">
        <v>10338</v>
      </c>
      <c r="CD6686" s="353" t="s">
        <v>1868</v>
      </c>
      <c r="CE6686" s="367" t="s">
        <v>10339</v>
      </c>
      <c r="CF6686" s="354" t="s">
        <v>2147</v>
      </c>
      <c r="CG6686" s="355" t="s">
        <v>752</v>
      </c>
      <c r="CH6686" s="353">
        <v>11000</v>
      </c>
      <c r="CI6686" s="357">
        <v>45717</v>
      </c>
    </row>
    <row r="6687" spans="79:87">
      <c r="CA6687" s="351">
        <v>6684</v>
      </c>
      <c r="CB6687" s="358"/>
      <c r="CC6687" s="367" t="s">
        <v>2245</v>
      </c>
      <c r="CD6687" s="353" t="s">
        <v>2246</v>
      </c>
      <c r="CE6687" s="367" t="s">
        <v>10340</v>
      </c>
      <c r="CF6687" s="354" t="s">
        <v>4281</v>
      </c>
      <c r="CG6687" s="355" t="s">
        <v>664</v>
      </c>
      <c r="CH6687" s="353">
        <v>47700</v>
      </c>
      <c r="CI6687" s="357">
        <v>45717</v>
      </c>
    </row>
    <row r="6688" spans="79:87">
      <c r="CA6688" s="351">
        <v>6685</v>
      </c>
      <c r="CB6688" s="358"/>
      <c r="CC6688" s="367" t="s">
        <v>10341</v>
      </c>
      <c r="CD6688" s="353" t="s">
        <v>10342</v>
      </c>
      <c r="CE6688" s="367" t="s">
        <v>10343</v>
      </c>
      <c r="CF6688" s="354" t="s">
        <v>2198</v>
      </c>
      <c r="CG6688" s="355" t="s">
        <v>2199</v>
      </c>
      <c r="CH6688" s="353">
        <v>25000</v>
      </c>
      <c r="CI6688" s="357">
        <v>45717</v>
      </c>
    </row>
    <row r="6689" spans="79:87">
      <c r="CA6689" s="351">
        <v>6686</v>
      </c>
      <c r="CB6689" s="358"/>
      <c r="CC6689" s="367" t="s">
        <v>1893</v>
      </c>
      <c r="CD6689" s="353" t="s">
        <v>1894</v>
      </c>
      <c r="CE6689" s="367" t="s">
        <v>10344</v>
      </c>
      <c r="CF6689" s="354" t="s">
        <v>2131</v>
      </c>
      <c r="CG6689" s="355" t="s">
        <v>808</v>
      </c>
      <c r="CH6689" s="353">
        <v>150000</v>
      </c>
      <c r="CI6689" s="357">
        <v>45717</v>
      </c>
    </row>
    <row r="6690" spans="79:87">
      <c r="CA6690" s="351">
        <v>6687</v>
      </c>
      <c r="CB6690" s="358"/>
      <c r="CC6690" s="367" t="s">
        <v>10345</v>
      </c>
      <c r="CD6690" s="353" t="s">
        <v>2010</v>
      </c>
      <c r="CE6690" s="367" t="s">
        <v>10346</v>
      </c>
      <c r="CF6690" s="354" t="s">
        <v>2290</v>
      </c>
      <c r="CG6690" s="355" t="s">
        <v>712</v>
      </c>
      <c r="CH6690" s="356">
        <v>43200</v>
      </c>
      <c r="CI6690" s="357">
        <v>45717</v>
      </c>
    </row>
    <row r="6691" spans="79:87">
      <c r="CA6691" s="351">
        <v>6688</v>
      </c>
      <c r="CB6691" s="358"/>
      <c r="CC6691" s="367" t="s">
        <v>1781</v>
      </c>
      <c r="CD6691" s="353" t="s">
        <v>1782</v>
      </c>
      <c r="CE6691" s="367" t="s">
        <v>10347</v>
      </c>
      <c r="CF6691" s="354" t="s">
        <v>2312</v>
      </c>
      <c r="CG6691" s="355" t="s">
        <v>638</v>
      </c>
      <c r="CH6691" s="356">
        <v>90000</v>
      </c>
      <c r="CI6691" s="357">
        <v>45717</v>
      </c>
    </row>
    <row r="6692" spans="79:87">
      <c r="CA6692" s="351">
        <v>6689</v>
      </c>
      <c r="CB6692" s="358"/>
      <c r="CC6692" s="367" t="s">
        <v>10348</v>
      </c>
      <c r="CD6692" s="353" t="s">
        <v>8780</v>
      </c>
      <c r="CE6692" s="367" t="s">
        <v>10349</v>
      </c>
      <c r="CF6692" s="354" t="s">
        <v>2065</v>
      </c>
      <c r="CG6692" s="355" t="s">
        <v>811</v>
      </c>
      <c r="CH6692" s="356">
        <v>15000</v>
      </c>
      <c r="CI6692" s="357">
        <v>45689</v>
      </c>
    </row>
    <row r="6693" spans="79:87">
      <c r="CA6693" s="351">
        <v>6690</v>
      </c>
      <c r="CB6693" s="358"/>
      <c r="CC6693" s="367" t="s">
        <v>1867</v>
      </c>
      <c r="CD6693" s="353" t="s">
        <v>7700</v>
      </c>
      <c r="CE6693" s="367" t="s">
        <v>10350</v>
      </c>
      <c r="CF6693" s="354" t="s">
        <v>2065</v>
      </c>
      <c r="CG6693" s="355" t="s">
        <v>811</v>
      </c>
      <c r="CH6693" s="356">
        <v>30000</v>
      </c>
      <c r="CI6693" s="357">
        <v>45658</v>
      </c>
    </row>
    <row r="6694" spans="79:87">
      <c r="CA6694" s="351">
        <v>6691</v>
      </c>
      <c r="CB6694" s="358"/>
      <c r="CC6694" s="367" t="s">
        <v>10351</v>
      </c>
      <c r="CD6694" s="353" t="s">
        <v>1685</v>
      </c>
      <c r="CE6694" s="367" t="s">
        <v>10352</v>
      </c>
      <c r="CF6694" s="354" t="s">
        <v>2330</v>
      </c>
      <c r="CG6694" s="355" t="s">
        <v>735</v>
      </c>
      <c r="CH6694" s="356">
        <v>10020</v>
      </c>
      <c r="CI6694" s="357">
        <v>45717</v>
      </c>
    </row>
    <row r="6695" spans="79:87">
      <c r="CA6695" s="351">
        <v>6692</v>
      </c>
      <c r="CB6695" s="358"/>
      <c r="CC6695" s="367" t="s">
        <v>10351</v>
      </c>
      <c r="CD6695" s="353" t="s">
        <v>1685</v>
      </c>
      <c r="CE6695" s="367" t="s">
        <v>10352</v>
      </c>
      <c r="CF6695" s="354" t="s">
        <v>2290</v>
      </c>
      <c r="CG6695" s="355" t="s">
        <v>712</v>
      </c>
      <c r="CH6695" s="356">
        <v>144000</v>
      </c>
      <c r="CI6695" s="357">
        <v>45717</v>
      </c>
    </row>
    <row r="6696" spans="79:87">
      <c r="CA6696" s="351">
        <v>6693</v>
      </c>
      <c r="CB6696" s="358"/>
      <c r="CC6696" s="367" t="s">
        <v>1686</v>
      </c>
      <c r="CD6696" s="353" t="s">
        <v>1687</v>
      </c>
      <c r="CE6696" s="367" t="s">
        <v>10353</v>
      </c>
      <c r="CF6696" s="354" t="s">
        <v>2341</v>
      </c>
      <c r="CG6696" s="355" t="s">
        <v>738</v>
      </c>
      <c r="CH6696" s="356">
        <v>279300</v>
      </c>
      <c r="CI6696" s="357">
        <v>45717</v>
      </c>
    </row>
    <row r="6697" spans="79:87">
      <c r="CA6697" s="351">
        <v>6694</v>
      </c>
      <c r="CB6697" s="358"/>
      <c r="CC6697" s="367" t="s">
        <v>1686</v>
      </c>
      <c r="CD6697" s="353" t="s">
        <v>1687</v>
      </c>
      <c r="CE6697" s="367" t="s">
        <v>10353</v>
      </c>
      <c r="CF6697" s="354" t="s">
        <v>7958</v>
      </c>
      <c r="CG6697" s="355" t="s">
        <v>679</v>
      </c>
      <c r="CH6697" s="356">
        <v>75600</v>
      </c>
      <c r="CI6697" s="357">
        <v>45717</v>
      </c>
    </row>
    <row r="6698" spans="79:87">
      <c r="CA6698" s="351">
        <v>6695</v>
      </c>
      <c r="CB6698" s="358"/>
      <c r="CC6698" s="367" t="s">
        <v>2610</v>
      </c>
      <c r="CD6698" s="353" t="s">
        <v>1665</v>
      </c>
      <c r="CE6698" s="367" t="s">
        <v>10354</v>
      </c>
      <c r="CF6698" s="354" t="s">
        <v>3820</v>
      </c>
      <c r="CG6698" s="355" t="s">
        <v>733</v>
      </c>
      <c r="CH6698" s="356">
        <v>66780</v>
      </c>
      <c r="CI6698" s="357">
        <v>45717</v>
      </c>
    </row>
    <row r="6699" spans="79:87">
      <c r="CA6699" s="351">
        <v>6696</v>
      </c>
      <c r="CB6699" s="358"/>
      <c r="CC6699" s="367" t="s">
        <v>10355</v>
      </c>
      <c r="CD6699" s="353" t="s">
        <v>1633</v>
      </c>
      <c r="CE6699" s="367" t="s">
        <v>10356</v>
      </c>
      <c r="CF6699" s="354" t="s">
        <v>2304</v>
      </c>
      <c r="CG6699" s="355" t="s">
        <v>640</v>
      </c>
      <c r="CH6699" s="362">
        <v>325800</v>
      </c>
      <c r="CI6699" s="357">
        <v>45717</v>
      </c>
    </row>
    <row r="6700" spans="79:87">
      <c r="CA6700" s="351">
        <v>6697</v>
      </c>
      <c r="CB6700" s="358"/>
      <c r="CC6700" s="367" t="s">
        <v>10357</v>
      </c>
      <c r="CD6700" s="353" t="s">
        <v>10358</v>
      </c>
      <c r="CE6700" s="367" t="s">
        <v>10359</v>
      </c>
      <c r="CF6700" s="354" t="s">
        <v>2198</v>
      </c>
      <c r="CG6700" s="355" t="s">
        <v>2199</v>
      </c>
      <c r="CH6700" s="356">
        <v>25000</v>
      </c>
      <c r="CI6700" s="357">
        <v>45717</v>
      </c>
    </row>
    <row r="6701" spans="79:87">
      <c r="CA6701" s="351">
        <v>6698</v>
      </c>
      <c r="CB6701" s="358"/>
      <c r="CC6701" s="367" t="s">
        <v>10360</v>
      </c>
      <c r="CD6701" s="353" t="s">
        <v>10361</v>
      </c>
      <c r="CE6701" s="367" t="s">
        <v>10362</v>
      </c>
      <c r="CF6701" s="354" t="s">
        <v>3806</v>
      </c>
      <c r="CG6701" s="355" t="s">
        <v>826</v>
      </c>
      <c r="CH6701" s="356">
        <v>88000</v>
      </c>
      <c r="CI6701" s="357">
        <v>45689</v>
      </c>
    </row>
    <row r="6702" spans="79:87">
      <c r="CA6702" s="351">
        <v>6699</v>
      </c>
      <c r="CB6702" s="358"/>
      <c r="CC6702" s="367" t="s">
        <v>10363</v>
      </c>
      <c r="CD6702" s="353" t="s">
        <v>1702</v>
      </c>
      <c r="CE6702" s="367" t="s">
        <v>10364</v>
      </c>
      <c r="CF6702" s="354" t="s">
        <v>2864</v>
      </c>
      <c r="CG6702" s="355" t="s">
        <v>640</v>
      </c>
      <c r="CH6702" s="356">
        <v>32580</v>
      </c>
      <c r="CI6702" s="357">
        <v>45658</v>
      </c>
    </row>
    <row r="6703" spans="79:87">
      <c r="CA6703" s="351">
        <v>6700</v>
      </c>
      <c r="CB6703" s="358"/>
      <c r="CC6703" s="367" t="s">
        <v>10363</v>
      </c>
      <c r="CD6703" s="353" t="s">
        <v>1702</v>
      </c>
      <c r="CE6703" s="367" t="s">
        <v>10364</v>
      </c>
      <c r="CF6703" s="354" t="s">
        <v>2304</v>
      </c>
      <c r="CG6703" s="355" t="s">
        <v>640</v>
      </c>
      <c r="CH6703" s="356">
        <v>36200</v>
      </c>
      <c r="CI6703" s="357">
        <v>45717</v>
      </c>
    </row>
    <row r="6704" spans="79:87">
      <c r="CA6704" s="351">
        <v>6701</v>
      </c>
      <c r="CB6704" s="358"/>
      <c r="CC6704" s="367" t="s">
        <v>10365</v>
      </c>
      <c r="CD6704" s="353" t="s">
        <v>10366</v>
      </c>
      <c r="CE6704" s="367" t="s">
        <v>10367</v>
      </c>
      <c r="CF6704" s="354" t="s">
        <v>2127</v>
      </c>
      <c r="CG6704" s="355" t="s">
        <v>751</v>
      </c>
      <c r="CH6704" s="356">
        <v>56880</v>
      </c>
      <c r="CI6704" s="357">
        <v>45717</v>
      </c>
    </row>
    <row r="6705" spans="79:87">
      <c r="CA6705" s="351">
        <v>6702</v>
      </c>
      <c r="CB6705" s="358"/>
      <c r="CC6705" s="367" t="s">
        <v>10368</v>
      </c>
      <c r="CD6705" s="353" t="s">
        <v>1738</v>
      </c>
      <c r="CE6705" s="367" t="s">
        <v>10369</v>
      </c>
      <c r="CF6705" s="354" t="s">
        <v>2092</v>
      </c>
      <c r="CG6705" s="355" t="s">
        <v>812</v>
      </c>
      <c r="CH6705" s="356">
        <v>46000</v>
      </c>
      <c r="CI6705" s="357">
        <v>45717</v>
      </c>
    </row>
    <row r="6706" spans="79:87">
      <c r="CA6706" s="351">
        <v>6703</v>
      </c>
      <c r="CB6706" s="358"/>
      <c r="CC6706" s="367" t="s">
        <v>10370</v>
      </c>
      <c r="CD6706" s="353" t="s">
        <v>7409</v>
      </c>
      <c r="CE6706" s="367" t="s">
        <v>10371</v>
      </c>
      <c r="CF6706" s="354" t="s">
        <v>2869</v>
      </c>
      <c r="CG6706" s="355" t="s">
        <v>668</v>
      </c>
      <c r="CH6706" s="356">
        <v>38220</v>
      </c>
      <c r="CI6706" s="357">
        <v>45717</v>
      </c>
    </row>
    <row r="6707" spans="79:87">
      <c r="CA6707" s="351">
        <v>6704</v>
      </c>
      <c r="CB6707" s="358"/>
      <c r="CC6707" s="367" t="s">
        <v>10372</v>
      </c>
      <c r="CD6707" s="353" t="s">
        <v>4033</v>
      </c>
      <c r="CE6707" s="367" t="s">
        <v>10373</v>
      </c>
      <c r="CF6707" s="354" t="s">
        <v>7996</v>
      </c>
      <c r="CG6707" s="355" t="s">
        <v>758</v>
      </c>
      <c r="CH6707" s="356">
        <v>16470</v>
      </c>
      <c r="CI6707" s="357">
        <v>45717</v>
      </c>
    </row>
    <row r="6708" spans="79:87">
      <c r="CA6708" s="351">
        <v>6705</v>
      </c>
      <c r="CB6708" s="358"/>
      <c r="CC6708" s="367" t="s">
        <v>10374</v>
      </c>
      <c r="CD6708" s="353" t="s">
        <v>10375</v>
      </c>
      <c r="CE6708" s="367" t="s">
        <v>10376</v>
      </c>
      <c r="CF6708" s="354" t="s">
        <v>2707</v>
      </c>
      <c r="CG6708" s="355" t="s">
        <v>631</v>
      </c>
      <c r="CH6708" s="356">
        <v>3450</v>
      </c>
      <c r="CI6708" s="357">
        <v>45717</v>
      </c>
    </row>
    <row r="6709" spans="79:87">
      <c r="CA6709" s="351">
        <v>6706</v>
      </c>
      <c r="CB6709" s="358"/>
      <c r="CC6709" s="367" t="s">
        <v>10377</v>
      </c>
      <c r="CD6709" s="353" t="s">
        <v>2027</v>
      </c>
      <c r="CE6709" s="367" t="s">
        <v>10378</v>
      </c>
      <c r="CF6709" s="354" t="s">
        <v>2147</v>
      </c>
      <c r="CG6709" s="355" t="s">
        <v>752</v>
      </c>
      <c r="CH6709" s="356">
        <v>88000</v>
      </c>
      <c r="CI6709" s="357">
        <v>45717</v>
      </c>
    </row>
    <row r="6710" spans="79:87">
      <c r="CA6710" s="351">
        <v>6707</v>
      </c>
      <c r="CB6710" s="358"/>
      <c r="CC6710" s="367" t="s">
        <v>10379</v>
      </c>
      <c r="CD6710" s="353" t="s">
        <v>1778</v>
      </c>
      <c r="CE6710" s="367" t="s">
        <v>10380</v>
      </c>
      <c r="CF6710" s="354" t="s">
        <v>2348</v>
      </c>
      <c r="CG6710" s="355" t="s">
        <v>736</v>
      </c>
      <c r="CH6710" s="356">
        <v>50100</v>
      </c>
      <c r="CI6710" s="357">
        <v>45689</v>
      </c>
    </row>
    <row r="6711" spans="79:87">
      <c r="CA6711" s="351">
        <v>6708</v>
      </c>
      <c r="CB6711" s="358"/>
      <c r="CC6711" s="367" t="s">
        <v>10381</v>
      </c>
      <c r="CD6711" s="353" t="s">
        <v>10382</v>
      </c>
      <c r="CE6711" s="367" t="s">
        <v>10383</v>
      </c>
      <c r="CF6711" s="354" t="s">
        <v>2621</v>
      </c>
      <c r="CG6711" s="355" t="s">
        <v>797</v>
      </c>
      <c r="CH6711" s="356">
        <v>17000</v>
      </c>
      <c r="CI6711" s="357">
        <v>45658</v>
      </c>
    </row>
    <row r="6712" spans="79:87">
      <c r="CA6712" s="351">
        <v>6709</v>
      </c>
      <c r="CB6712" s="358"/>
      <c r="CC6712" s="367" t="s">
        <v>10384</v>
      </c>
      <c r="CD6712" s="353" t="s">
        <v>10385</v>
      </c>
      <c r="CE6712" s="367" t="s">
        <v>10386</v>
      </c>
      <c r="CF6712" s="354" t="s">
        <v>2856</v>
      </c>
      <c r="CG6712" s="355" t="s">
        <v>693</v>
      </c>
      <c r="CH6712" s="356">
        <v>58000</v>
      </c>
      <c r="CI6712" s="357">
        <v>45717</v>
      </c>
    </row>
    <row r="6713" spans="79:87">
      <c r="CA6713" s="351">
        <v>6710</v>
      </c>
      <c r="CB6713" s="358"/>
      <c r="CC6713" s="367" t="s">
        <v>9653</v>
      </c>
      <c r="CD6713" s="353" t="s">
        <v>9654</v>
      </c>
      <c r="CE6713" s="367" t="s">
        <v>10387</v>
      </c>
      <c r="CF6713" s="354" t="s">
        <v>2147</v>
      </c>
      <c r="CG6713" s="355" t="s">
        <v>752</v>
      </c>
      <c r="CH6713" s="356">
        <v>27500</v>
      </c>
      <c r="CI6713" s="357">
        <v>45717</v>
      </c>
    </row>
    <row r="6714" spans="79:87">
      <c r="CA6714" s="351">
        <v>6711</v>
      </c>
      <c r="CB6714" s="358"/>
      <c r="CC6714" s="367" t="s">
        <v>10388</v>
      </c>
      <c r="CD6714" s="353" t="s">
        <v>10389</v>
      </c>
      <c r="CE6714" s="367" t="s">
        <v>10390</v>
      </c>
      <c r="CF6714" s="354" t="s">
        <v>2305</v>
      </c>
      <c r="CG6714" s="355" t="s">
        <v>639</v>
      </c>
      <c r="CH6714" s="356">
        <v>43500</v>
      </c>
      <c r="CI6714" s="357">
        <v>45717</v>
      </c>
    </row>
    <row r="6715" spans="79:87">
      <c r="CA6715" s="351">
        <v>6712</v>
      </c>
      <c r="CB6715" s="358"/>
      <c r="CC6715" s="367" t="s">
        <v>10388</v>
      </c>
      <c r="CD6715" s="353" t="s">
        <v>10389</v>
      </c>
      <c r="CE6715" s="367" t="s">
        <v>10390</v>
      </c>
      <c r="CF6715" s="354" t="s">
        <v>2127</v>
      </c>
      <c r="CG6715" s="355" t="s">
        <v>751</v>
      </c>
      <c r="CH6715" s="356">
        <v>37920</v>
      </c>
      <c r="CI6715" s="357">
        <v>45717</v>
      </c>
    </row>
    <row r="6716" spans="79:87">
      <c r="CA6716" s="351">
        <v>6713</v>
      </c>
      <c r="CB6716" s="358"/>
      <c r="CC6716" s="367" t="s">
        <v>10391</v>
      </c>
      <c r="CD6716" s="353" t="s">
        <v>1824</v>
      </c>
      <c r="CE6716" s="367" t="s">
        <v>10164</v>
      </c>
      <c r="CF6716" s="354" t="s">
        <v>3773</v>
      </c>
      <c r="CG6716" s="355" t="s">
        <v>734</v>
      </c>
      <c r="CH6716" s="356">
        <v>101250</v>
      </c>
      <c r="CI6716" s="357">
        <v>45717</v>
      </c>
    </row>
    <row r="6717" spans="79:87">
      <c r="CA6717" s="351">
        <v>6714</v>
      </c>
      <c r="CB6717" s="358"/>
      <c r="CC6717" s="367" t="s">
        <v>10391</v>
      </c>
      <c r="CD6717" s="353" t="s">
        <v>1824</v>
      </c>
      <c r="CE6717" s="367" t="s">
        <v>10164</v>
      </c>
      <c r="CF6717" s="354" t="s">
        <v>4008</v>
      </c>
      <c r="CG6717" s="355" t="s">
        <v>746</v>
      </c>
      <c r="CH6717" s="356">
        <v>153600</v>
      </c>
      <c r="CI6717" s="357">
        <v>45717</v>
      </c>
    </row>
    <row r="6718" spans="79:87">
      <c r="CA6718" s="351">
        <v>6715</v>
      </c>
      <c r="CB6718" s="358"/>
      <c r="CC6718" s="367" t="s">
        <v>10391</v>
      </c>
      <c r="CD6718" s="353" t="s">
        <v>1824</v>
      </c>
      <c r="CE6718" s="367" t="s">
        <v>10164</v>
      </c>
      <c r="CF6718" s="354" t="s">
        <v>4447</v>
      </c>
      <c r="CG6718" s="355" t="s">
        <v>742</v>
      </c>
      <c r="CH6718" s="356">
        <v>101400</v>
      </c>
      <c r="CI6718" s="357">
        <v>45717</v>
      </c>
    </row>
    <row r="6719" spans="79:87">
      <c r="CA6719" s="351">
        <v>6716</v>
      </c>
      <c r="CB6719" s="358"/>
      <c r="CC6719" s="367" t="s">
        <v>10391</v>
      </c>
      <c r="CD6719" s="353" t="s">
        <v>1824</v>
      </c>
      <c r="CE6719" s="367" t="s">
        <v>10164</v>
      </c>
      <c r="CF6719" s="354" t="s">
        <v>2827</v>
      </c>
      <c r="CG6719" s="355" t="s">
        <v>627</v>
      </c>
      <c r="CH6719" s="356">
        <v>64890</v>
      </c>
      <c r="CI6719" s="357">
        <v>45689</v>
      </c>
    </row>
    <row r="6720" spans="79:87">
      <c r="CA6720" s="351">
        <v>6717</v>
      </c>
      <c r="CB6720" s="358"/>
      <c r="CC6720" s="367" t="s">
        <v>10392</v>
      </c>
      <c r="CD6720" s="353" t="s">
        <v>1806</v>
      </c>
      <c r="CE6720" s="367" t="s">
        <v>10393</v>
      </c>
      <c r="CF6720" s="354" t="s">
        <v>2147</v>
      </c>
      <c r="CG6720" s="355" t="s">
        <v>752</v>
      </c>
      <c r="CH6720" s="356">
        <v>11000</v>
      </c>
      <c r="CI6720" s="357">
        <v>45658</v>
      </c>
    </row>
    <row r="6721" spans="79:87">
      <c r="CA6721" s="351">
        <v>6718</v>
      </c>
      <c r="CB6721" s="358"/>
      <c r="CC6721" s="367" t="s">
        <v>10392</v>
      </c>
      <c r="CD6721" s="353" t="s">
        <v>1806</v>
      </c>
      <c r="CE6721" s="367" t="s">
        <v>10393</v>
      </c>
      <c r="CF6721" s="354" t="s">
        <v>7918</v>
      </c>
      <c r="CG6721" s="355" t="s">
        <v>744</v>
      </c>
      <c r="CH6721" s="356">
        <v>12516</v>
      </c>
      <c r="CI6721" s="357">
        <v>45717</v>
      </c>
    </row>
    <row r="6722" spans="79:87">
      <c r="CA6722" s="351">
        <v>6719</v>
      </c>
      <c r="CB6722" s="358"/>
      <c r="CC6722" s="367" t="s">
        <v>10394</v>
      </c>
      <c r="CD6722" s="353" t="s">
        <v>1722</v>
      </c>
      <c r="CE6722" s="367" t="s">
        <v>10395</v>
      </c>
      <c r="CF6722" s="354" t="s">
        <v>3749</v>
      </c>
      <c r="CG6722" s="355" t="s">
        <v>707</v>
      </c>
      <c r="CH6722" s="356">
        <v>100900</v>
      </c>
      <c r="CI6722" s="357">
        <v>45717</v>
      </c>
    </row>
    <row r="6723" spans="79:87">
      <c r="CA6723" s="351">
        <v>6720</v>
      </c>
      <c r="CB6723" s="358"/>
      <c r="CC6723" s="367" t="s">
        <v>10396</v>
      </c>
      <c r="CD6723" s="353" t="s">
        <v>10397</v>
      </c>
      <c r="CE6723" s="367" t="s">
        <v>10398</v>
      </c>
      <c r="CF6723" s="354" t="s">
        <v>2198</v>
      </c>
      <c r="CG6723" s="355" t="s">
        <v>2199</v>
      </c>
      <c r="CH6723" s="356">
        <v>50000</v>
      </c>
      <c r="CI6723" s="357">
        <v>45717</v>
      </c>
    </row>
    <row r="6724" spans="79:87">
      <c r="CA6724" s="351">
        <v>6721</v>
      </c>
      <c r="CB6724" s="358"/>
      <c r="CC6724" s="367" t="s">
        <v>10399</v>
      </c>
      <c r="CD6724" s="353" t="s">
        <v>10400</v>
      </c>
      <c r="CE6724" s="367" t="s">
        <v>10401</v>
      </c>
      <c r="CF6724" s="354" t="s">
        <v>2131</v>
      </c>
      <c r="CG6724" s="355" t="s">
        <v>808</v>
      </c>
      <c r="CH6724" s="356">
        <v>30000</v>
      </c>
      <c r="CI6724" s="357">
        <v>45717</v>
      </c>
    </row>
    <row r="6725" spans="79:87">
      <c r="CA6725" s="351">
        <v>6722</v>
      </c>
      <c r="CB6725" s="358"/>
      <c r="CC6725" s="367" t="s">
        <v>10402</v>
      </c>
      <c r="CD6725" s="353" t="s">
        <v>10403</v>
      </c>
      <c r="CE6725" s="367" t="s">
        <v>10404</v>
      </c>
      <c r="CF6725" s="354" t="s">
        <v>2134</v>
      </c>
      <c r="CG6725" s="355" t="s">
        <v>807</v>
      </c>
      <c r="CH6725" s="356">
        <v>22000</v>
      </c>
      <c r="CI6725" s="357">
        <v>45717</v>
      </c>
    </row>
    <row r="6726" spans="79:87">
      <c r="CA6726" s="351">
        <v>6723</v>
      </c>
      <c r="CB6726" s="358"/>
      <c r="CC6726" s="367" t="s">
        <v>10405</v>
      </c>
      <c r="CD6726" s="353" t="s">
        <v>10406</v>
      </c>
      <c r="CE6726" s="367" t="s">
        <v>10407</v>
      </c>
      <c r="CF6726" s="354" t="s">
        <v>2580</v>
      </c>
      <c r="CG6726" s="355" t="s">
        <v>823</v>
      </c>
      <c r="CH6726" s="356">
        <v>41000</v>
      </c>
      <c r="CI6726" s="357">
        <v>45717</v>
      </c>
    </row>
    <row r="6727" spans="79:87">
      <c r="CA6727" s="351">
        <v>6724</v>
      </c>
      <c r="CB6727" s="358"/>
      <c r="CC6727" s="367" t="s">
        <v>1869</v>
      </c>
      <c r="CD6727" s="353" t="s">
        <v>1870</v>
      </c>
      <c r="CE6727" s="367" t="s">
        <v>10408</v>
      </c>
      <c r="CF6727" s="354" t="s">
        <v>7753</v>
      </c>
      <c r="CG6727" s="355" t="s">
        <v>747</v>
      </c>
      <c r="CH6727" s="356">
        <v>14190</v>
      </c>
      <c r="CI6727" s="357">
        <v>45717</v>
      </c>
    </row>
    <row r="6728" spans="79:87">
      <c r="CA6728" s="351">
        <v>6725</v>
      </c>
      <c r="CB6728" s="358"/>
      <c r="CC6728" s="367" t="s">
        <v>10409</v>
      </c>
      <c r="CD6728" s="353" t="s">
        <v>1872</v>
      </c>
      <c r="CE6728" s="367" t="s">
        <v>10410</v>
      </c>
      <c r="CF6728" s="354" t="s">
        <v>7958</v>
      </c>
      <c r="CG6728" s="355" t="s">
        <v>679</v>
      </c>
      <c r="CH6728" s="356">
        <v>25200</v>
      </c>
      <c r="CI6728" s="357">
        <v>45689</v>
      </c>
    </row>
    <row r="6729" spans="79:87">
      <c r="CA6729" s="351">
        <v>6726</v>
      </c>
      <c r="CB6729" s="358"/>
      <c r="CC6729" s="367" t="s">
        <v>10411</v>
      </c>
      <c r="CD6729" s="353" t="s">
        <v>10412</v>
      </c>
      <c r="CE6729" s="367" t="s">
        <v>10413</v>
      </c>
      <c r="CF6729" s="354" t="s">
        <v>2072</v>
      </c>
      <c r="CG6729" s="355" t="s">
        <v>800</v>
      </c>
      <c r="CH6729" s="356">
        <v>95000</v>
      </c>
      <c r="CI6729" s="357">
        <v>45658</v>
      </c>
    </row>
    <row r="6730" spans="79:87">
      <c r="CA6730" s="351">
        <v>6727</v>
      </c>
      <c r="CB6730" s="358"/>
      <c r="CC6730" s="367" t="s">
        <v>10414</v>
      </c>
      <c r="CD6730" s="353" t="s">
        <v>1949</v>
      </c>
      <c r="CE6730" s="367" t="s">
        <v>10415</v>
      </c>
      <c r="CF6730" s="354" t="s">
        <v>2312</v>
      </c>
      <c r="CG6730" s="355" t="s">
        <v>638</v>
      </c>
      <c r="CH6730" s="356">
        <v>54000</v>
      </c>
      <c r="CI6730" s="357">
        <v>45717</v>
      </c>
    </row>
    <row r="6731" spans="79:87">
      <c r="CA6731" s="351">
        <v>6728</v>
      </c>
      <c r="CB6731" s="358"/>
      <c r="CC6731" s="367" t="s">
        <v>10414</v>
      </c>
      <c r="CD6731" s="353" t="s">
        <v>1949</v>
      </c>
      <c r="CE6731" s="367" t="s">
        <v>10415</v>
      </c>
      <c r="CF6731" s="354" t="s">
        <v>2855</v>
      </c>
      <c r="CG6731" s="355" t="s">
        <v>707</v>
      </c>
      <c r="CH6731" s="356">
        <v>90810</v>
      </c>
      <c r="CI6731" s="357">
        <v>45717</v>
      </c>
    </row>
    <row r="6732" spans="79:87">
      <c r="CA6732" s="351">
        <v>6729</v>
      </c>
      <c r="CB6732" s="358"/>
      <c r="CC6732" s="367" t="s">
        <v>10414</v>
      </c>
      <c r="CD6732" s="353" t="s">
        <v>1949</v>
      </c>
      <c r="CE6732" s="367" t="s">
        <v>10415</v>
      </c>
      <c r="CF6732" s="354" t="s">
        <v>2703</v>
      </c>
      <c r="CG6732" s="355" t="s">
        <v>689</v>
      </c>
      <c r="CH6732" s="356">
        <v>26280</v>
      </c>
      <c r="CI6732" s="357">
        <v>45717</v>
      </c>
    </row>
    <row r="6733" spans="79:87">
      <c r="CA6733" s="351">
        <v>6730</v>
      </c>
      <c r="CB6733" s="358"/>
      <c r="CC6733" s="367" t="s">
        <v>2890</v>
      </c>
      <c r="CD6733" s="353" t="s">
        <v>2891</v>
      </c>
      <c r="CE6733" s="367" t="s">
        <v>10416</v>
      </c>
      <c r="CF6733" s="354" t="s">
        <v>2888</v>
      </c>
      <c r="CG6733" s="355" t="s">
        <v>2889</v>
      </c>
      <c r="CH6733" s="356">
        <v>8360</v>
      </c>
      <c r="CI6733" s="357">
        <v>45717</v>
      </c>
    </row>
    <row r="6734" spans="79:87">
      <c r="CA6734" s="351">
        <v>6731</v>
      </c>
      <c r="CB6734" s="358"/>
      <c r="CC6734" s="367" t="s">
        <v>2879</v>
      </c>
      <c r="CD6734" s="353" t="s">
        <v>2880</v>
      </c>
      <c r="CE6734" s="367" t="s">
        <v>2881</v>
      </c>
      <c r="CF6734" s="354" t="s">
        <v>2137</v>
      </c>
      <c r="CG6734" s="355" t="s">
        <v>810</v>
      </c>
      <c r="CH6734" s="356">
        <v>24000</v>
      </c>
      <c r="CI6734" s="357">
        <v>45717</v>
      </c>
    </row>
    <row r="6735" spans="79:87">
      <c r="CA6735" s="351">
        <v>6732</v>
      </c>
      <c r="CB6735" s="358"/>
      <c r="CC6735" s="367" t="s">
        <v>10417</v>
      </c>
      <c r="CD6735" s="353" t="s">
        <v>10418</v>
      </c>
      <c r="CE6735" s="367" t="s">
        <v>10419</v>
      </c>
      <c r="CF6735" s="354" t="s">
        <v>2888</v>
      </c>
      <c r="CG6735" s="355" t="s">
        <v>2889</v>
      </c>
      <c r="CH6735" s="356">
        <v>8360</v>
      </c>
      <c r="CI6735" s="357">
        <v>45717</v>
      </c>
    </row>
    <row r="6736" spans="79:87">
      <c r="CA6736" s="351">
        <v>6733</v>
      </c>
      <c r="CB6736" s="358"/>
      <c r="CC6736" s="367" t="s">
        <v>10420</v>
      </c>
      <c r="CD6736" s="353" t="s">
        <v>10421</v>
      </c>
      <c r="CE6736" s="367" t="s">
        <v>10422</v>
      </c>
      <c r="CF6736" s="354" t="s">
        <v>2092</v>
      </c>
      <c r="CG6736" s="355" t="s">
        <v>812</v>
      </c>
      <c r="CH6736" s="356">
        <v>11500</v>
      </c>
      <c r="CI6736" s="357">
        <v>45717</v>
      </c>
    </row>
    <row r="6737" spans="79:87">
      <c r="CA6737" s="351">
        <v>6734</v>
      </c>
      <c r="CB6737" s="358"/>
      <c r="CC6737" s="367" t="s">
        <v>10423</v>
      </c>
      <c r="CD6737" s="353" t="s">
        <v>10424</v>
      </c>
      <c r="CE6737" s="367" t="s">
        <v>10425</v>
      </c>
      <c r="CF6737" s="354" t="s">
        <v>2131</v>
      </c>
      <c r="CG6737" s="355" t="s">
        <v>808</v>
      </c>
      <c r="CH6737" s="356">
        <v>30000</v>
      </c>
      <c r="CI6737" s="357">
        <v>45689</v>
      </c>
    </row>
    <row r="6738" spans="79:87">
      <c r="CA6738" s="351">
        <v>6735</v>
      </c>
      <c r="CB6738" s="358"/>
      <c r="CC6738" s="367" t="s">
        <v>10426</v>
      </c>
      <c r="CD6738" s="353" t="s">
        <v>10427</v>
      </c>
      <c r="CE6738" s="367" t="s">
        <v>10428</v>
      </c>
      <c r="CF6738" s="354" t="s">
        <v>2388</v>
      </c>
      <c r="CG6738" s="355" t="s">
        <v>804</v>
      </c>
      <c r="CH6738" s="356">
        <v>7200</v>
      </c>
      <c r="CI6738" s="357">
        <v>45658</v>
      </c>
    </row>
    <row r="6739" spans="79:87">
      <c r="CA6739" s="351">
        <v>6736</v>
      </c>
      <c r="CB6739" s="358"/>
      <c r="CC6739" s="367" t="s">
        <v>10429</v>
      </c>
      <c r="CD6739" s="353" t="s">
        <v>10430</v>
      </c>
      <c r="CE6739" s="367" t="s">
        <v>10431</v>
      </c>
      <c r="CF6739" s="354" t="s">
        <v>2888</v>
      </c>
      <c r="CG6739" s="355" t="s">
        <v>2889</v>
      </c>
      <c r="CH6739" s="356">
        <v>41800</v>
      </c>
      <c r="CI6739" s="357">
        <v>45717</v>
      </c>
    </row>
    <row r="6740" spans="79:87">
      <c r="CA6740" s="351">
        <v>6737</v>
      </c>
      <c r="CB6740" s="358"/>
      <c r="CC6740" s="367" t="s">
        <v>10432</v>
      </c>
      <c r="CD6740" s="353" t="s">
        <v>5366</v>
      </c>
      <c r="CE6740" s="367" t="s">
        <v>10433</v>
      </c>
      <c r="CF6740" s="354" t="s">
        <v>2065</v>
      </c>
      <c r="CG6740" s="355" t="s">
        <v>811</v>
      </c>
      <c r="CH6740" s="356">
        <v>150000</v>
      </c>
      <c r="CI6740" s="357">
        <v>45717</v>
      </c>
    </row>
    <row r="6741" spans="79:87">
      <c r="CA6741" s="351">
        <v>6738</v>
      </c>
      <c r="CB6741" s="358"/>
      <c r="CC6741" s="367" t="s">
        <v>10434</v>
      </c>
      <c r="CD6741" s="353" t="s">
        <v>9005</v>
      </c>
      <c r="CE6741" s="367" t="s">
        <v>10435</v>
      </c>
      <c r="CF6741" s="354" t="s">
        <v>2072</v>
      </c>
      <c r="CG6741" s="355" t="s">
        <v>800</v>
      </c>
      <c r="CH6741" s="356">
        <v>95000</v>
      </c>
      <c r="CI6741" s="357">
        <v>45717</v>
      </c>
    </row>
    <row r="6742" spans="79:87">
      <c r="CA6742" s="351">
        <v>6739</v>
      </c>
      <c r="CB6742" s="358"/>
      <c r="CC6742" s="367" t="s">
        <v>10436</v>
      </c>
      <c r="CD6742" s="353" t="s">
        <v>2836</v>
      </c>
      <c r="CE6742" s="367" t="s">
        <v>10437</v>
      </c>
      <c r="CF6742" s="354" t="s">
        <v>2300</v>
      </c>
      <c r="CG6742" s="355" t="s">
        <v>641</v>
      </c>
      <c r="CH6742" s="356">
        <v>14610</v>
      </c>
      <c r="CI6742" s="357">
        <v>45717</v>
      </c>
    </row>
    <row r="6743" spans="79:87">
      <c r="CA6743" s="351">
        <v>6740</v>
      </c>
      <c r="CB6743" s="358"/>
      <c r="CC6743" s="367" t="s">
        <v>10438</v>
      </c>
      <c r="CD6743" s="353" t="s">
        <v>5720</v>
      </c>
      <c r="CE6743" s="367" t="s">
        <v>10439</v>
      </c>
      <c r="CF6743" s="354" t="s">
        <v>3036</v>
      </c>
      <c r="CG6743" s="355" t="s">
        <v>799</v>
      </c>
      <c r="CH6743" s="356">
        <v>-57000</v>
      </c>
      <c r="CI6743" s="357">
        <v>45717</v>
      </c>
    </row>
    <row r="6744" spans="79:87">
      <c r="CA6744" s="351">
        <v>6741</v>
      </c>
      <c r="CB6744" s="358"/>
      <c r="CC6744" s="367" t="s">
        <v>1656</v>
      </c>
      <c r="CD6744" s="353" t="s">
        <v>1657</v>
      </c>
      <c r="CE6744" s="367" t="s">
        <v>10440</v>
      </c>
      <c r="CF6744" s="354" t="s">
        <v>2341</v>
      </c>
      <c r="CG6744" s="355" t="s">
        <v>738</v>
      </c>
      <c r="CH6744" s="356">
        <v>99750</v>
      </c>
      <c r="CI6744" s="357">
        <v>45717</v>
      </c>
    </row>
    <row r="6745" spans="79:87">
      <c r="CA6745" s="351">
        <v>6742</v>
      </c>
      <c r="CB6745" s="358"/>
      <c r="CC6745" s="367" t="s">
        <v>10441</v>
      </c>
      <c r="CD6745" s="353" t="s">
        <v>10442</v>
      </c>
      <c r="CE6745" s="367" t="s">
        <v>10443</v>
      </c>
      <c r="CF6745" s="354" t="s">
        <v>2042</v>
      </c>
      <c r="CG6745" s="355" t="s">
        <v>671</v>
      </c>
      <c r="CH6745" s="356">
        <v>79560</v>
      </c>
      <c r="CI6745" s="357">
        <v>45717</v>
      </c>
    </row>
    <row r="6746" spans="79:87">
      <c r="CA6746" s="351">
        <v>6743</v>
      </c>
      <c r="CB6746" s="358"/>
      <c r="CC6746" s="367" t="s">
        <v>10444</v>
      </c>
      <c r="CD6746" s="353" t="s">
        <v>1826</v>
      </c>
      <c r="CE6746" s="367" t="s">
        <v>10445</v>
      </c>
      <c r="CF6746" s="354" t="s">
        <v>2827</v>
      </c>
      <c r="CG6746" s="355" t="s">
        <v>627</v>
      </c>
      <c r="CH6746" s="356">
        <v>9270</v>
      </c>
      <c r="CI6746" s="357">
        <v>45689</v>
      </c>
    </row>
    <row r="6747" spans="79:87">
      <c r="CA6747" s="351">
        <v>6744</v>
      </c>
      <c r="CB6747" s="358"/>
      <c r="CC6747" s="367" t="s">
        <v>10444</v>
      </c>
      <c r="CD6747" s="353" t="s">
        <v>1826</v>
      </c>
      <c r="CE6747" s="367" t="s">
        <v>10445</v>
      </c>
      <c r="CF6747" s="354" t="s">
        <v>2127</v>
      </c>
      <c r="CG6747" s="355" t="s">
        <v>751</v>
      </c>
      <c r="CH6747" s="356">
        <v>37920</v>
      </c>
      <c r="CI6747" s="357">
        <v>45658</v>
      </c>
    </row>
    <row r="6748" spans="79:87">
      <c r="CA6748" s="351">
        <v>6745</v>
      </c>
      <c r="CB6748" s="358"/>
      <c r="CC6748" s="367" t="s">
        <v>10446</v>
      </c>
      <c r="CD6748" s="353" t="s">
        <v>10447</v>
      </c>
      <c r="CE6748" s="367" t="s">
        <v>10448</v>
      </c>
      <c r="CF6748" s="354" t="s">
        <v>2072</v>
      </c>
      <c r="CG6748" s="355" t="s">
        <v>800</v>
      </c>
      <c r="CH6748" s="356">
        <v>190000</v>
      </c>
      <c r="CI6748" s="357">
        <v>45717</v>
      </c>
    </row>
    <row r="6749" spans="79:87">
      <c r="CA6749" s="351">
        <v>6746</v>
      </c>
      <c r="CB6749" s="358"/>
      <c r="CC6749" s="367" t="s">
        <v>10449</v>
      </c>
      <c r="CD6749" s="353" t="s">
        <v>10450</v>
      </c>
      <c r="CE6749" s="367" t="s">
        <v>10451</v>
      </c>
      <c r="CF6749" s="354" t="s">
        <v>2707</v>
      </c>
      <c r="CG6749" s="355" t="s">
        <v>631</v>
      </c>
      <c r="CH6749" s="356">
        <v>13800</v>
      </c>
      <c r="CI6749" s="357">
        <v>45717</v>
      </c>
    </row>
    <row r="6750" spans="79:87">
      <c r="CA6750" s="351">
        <v>6747</v>
      </c>
      <c r="CB6750" s="358"/>
      <c r="CC6750" s="367" t="s">
        <v>10452</v>
      </c>
      <c r="CD6750" s="353" t="s">
        <v>10453</v>
      </c>
      <c r="CE6750" s="367" t="s">
        <v>10454</v>
      </c>
      <c r="CF6750" s="354" t="s">
        <v>2147</v>
      </c>
      <c r="CG6750" s="355" t="s">
        <v>752</v>
      </c>
      <c r="CH6750" s="356">
        <v>55000</v>
      </c>
      <c r="CI6750" s="357">
        <v>45717</v>
      </c>
    </row>
    <row r="6751" spans="79:87">
      <c r="CA6751" s="351">
        <v>6748</v>
      </c>
      <c r="CB6751" s="358"/>
      <c r="CC6751" s="367" t="s">
        <v>10455</v>
      </c>
      <c r="CD6751" s="353" t="s">
        <v>10456</v>
      </c>
      <c r="CE6751" s="367" t="s">
        <v>10457</v>
      </c>
      <c r="CF6751" s="354" t="s">
        <v>2065</v>
      </c>
      <c r="CG6751" s="355" t="s">
        <v>811</v>
      </c>
      <c r="CH6751" s="356">
        <v>15000</v>
      </c>
      <c r="CI6751" s="357">
        <v>45717</v>
      </c>
    </row>
    <row r="6752" spans="79:87">
      <c r="CA6752" s="351">
        <v>6749</v>
      </c>
      <c r="CB6752" s="358"/>
      <c r="CC6752" s="367" t="s">
        <v>10458</v>
      </c>
      <c r="CD6752" s="353" t="s">
        <v>5916</v>
      </c>
      <c r="CE6752" s="367" t="s">
        <v>10459</v>
      </c>
      <c r="CF6752" s="354" t="s">
        <v>2060</v>
      </c>
      <c r="CG6752" s="355" t="s">
        <v>761</v>
      </c>
      <c r="CH6752" s="356">
        <v>20760</v>
      </c>
      <c r="CI6752" s="357">
        <v>45717</v>
      </c>
    </row>
    <row r="6753" spans="79:87">
      <c r="CA6753" s="351">
        <v>6750</v>
      </c>
      <c r="CB6753" s="358"/>
      <c r="CC6753" s="367" t="s">
        <v>10460</v>
      </c>
      <c r="CD6753" s="353" t="s">
        <v>1609</v>
      </c>
      <c r="CE6753" s="367" t="s">
        <v>10461</v>
      </c>
      <c r="CF6753" s="354" t="s">
        <v>3957</v>
      </c>
      <c r="CG6753" s="355" t="s">
        <v>655</v>
      </c>
      <c r="CH6753" s="356">
        <v>68400</v>
      </c>
      <c r="CI6753" s="357">
        <v>45717</v>
      </c>
    </row>
    <row r="6754" spans="79:87">
      <c r="CA6754" s="351">
        <v>6751</v>
      </c>
      <c r="CB6754" s="358"/>
      <c r="CC6754" s="367" t="s">
        <v>10462</v>
      </c>
      <c r="CD6754" s="353" t="s">
        <v>8067</v>
      </c>
      <c r="CE6754" s="367" t="s">
        <v>10463</v>
      </c>
      <c r="CF6754" s="354" t="s">
        <v>2198</v>
      </c>
      <c r="CG6754" s="355" t="s">
        <v>2199</v>
      </c>
      <c r="CH6754" s="356">
        <v>25000</v>
      </c>
      <c r="CI6754" s="357">
        <v>45717</v>
      </c>
    </row>
    <row r="6755" spans="79:87">
      <c r="CA6755" s="351">
        <v>6752</v>
      </c>
      <c r="CB6755" s="358"/>
      <c r="CC6755" s="367" t="s">
        <v>1895</v>
      </c>
      <c r="CD6755" s="353" t="s">
        <v>1896</v>
      </c>
      <c r="CE6755" s="367" t="s">
        <v>10464</v>
      </c>
      <c r="CF6755" s="354" t="s">
        <v>10465</v>
      </c>
      <c r="CG6755" s="355" t="s">
        <v>653</v>
      </c>
      <c r="CH6755" s="356">
        <v>50904</v>
      </c>
      <c r="CI6755" s="357">
        <v>45689</v>
      </c>
    </row>
    <row r="6756" spans="79:87">
      <c r="CA6756" s="351">
        <v>6753</v>
      </c>
      <c r="CB6756" s="358"/>
      <c r="CC6756" s="367" t="s">
        <v>10466</v>
      </c>
      <c r="CD6756" s="353" t="s">
        <v>10467</v>
      </c>
      <c r="CE6756" s="367" t="s">
        <v>10468</v>
      </c>
      <c r="CF6756" s="354" t="s">
        <v>2134</v>
      </c>
      <c r="CG6756" s="355" t="s">
        <v>807</v>
      </c>
      <c r="CH6756" s="356">
        <v>22000</v>
      </c>
      <c r="CI6756" s="357">
        <v>45658</v>
      </c>
    </row>
    <row r="6757" spans="79:87">
      <c r="CA6757" s="351">
        <v>6754</v>
      </c>
      <c r="CB6757" s="358"/>
      <c r="CC6757" s="367" t="s">
        <v>10469</v>
      </c>
      <c r="CD6757" s="353" t="s">
        <v>10470</v>
      </c>
      <c r="CE6757" s="367" t="s">
        <v>10471</v>
      </c>
      <c r="CF6757" s="354" t="s">
        <v>2888</v>
      </c>
      <c r="CG6757" s="355" t="s">
        <v>2889</v>
      </c>
      <c r="CH6757" s="356">
        <v>8360</v>
      </c>
      <c r="CI6757" s="357">
        <v>45717</v>
      </c>
    </row>
    <row r="6758" spans="79:87">
      <c r="CA6758" s="351">
        <v>6755</v>
      </c>
      <c r="CB6758" s="358"/>
      <c r="CC6758" s="367" t="s">
        <v>3431</v>
      </c>
      <c r="CD6758" s="353" t="s">
        <v>3432</v>
      </c>
      <c r="CE6758" s="367" t="s">
        <v>3433</v>
      </c>
      <c r="CF6758" s="354" t="s">
        <v>2580</v>
      </c>
      <c r="CG6758" s="355" t="s">
        <v>823</v>
      </c>
      <c r="CH6758" s="356">
        <v>20500</v>
      </c>
      <c r="CI6758" s="357">
        <v>45717</v>
      </c>
    </row>
    <row r="6759" spans="79:87">
      <c r="CA6759" s="351">
        <v>6756</v>
      </c>
      <c r="CB6759" s="358"/>
      <c r="CC6759" s="367" t="s">
        <v>10472</v>
      </c>
      <c r="CD6759" s="353" t="s">
        <v>10473</v>
      </c>
      <c r="CE6759" s="367" t="s">
        <v>10474</v>
      </c>
      <c r="CF6759" s="354" t="s">
        <v>2147</v>
      </c>
      <c r="CG6759" s="355" t="s">
        <v>752</v>
      </c>
      <c r="CH6759" s="356">
        <v>176000</v>
      </c>
      <c r="CI6759" s="357">
        <v>45717</v>
      </c>
    </row>
    <row r="6760" spans="79:87">
      <c r="CA6760" s="351">
        <v>6757</v>
      </c>
      <c r="CB6760" s="358"/>
      <c r="CC6760" s="367" t="s">
        <v>10475</v>
      </c>
      <c r="CD6760" s="353" t="s">
        <v>10476</v>
      </c>
      <c r="CE6760" s="367" t="s">
        <v>10477</v>
      </c>
      <c r="CF6760" s="354" t="s">
        <v>2065</v>
      </c>
      <c r="CG6760" s="355" t="s">
        <v>811</v>
      </c>
      <c r="CH6760" s="356">
        <v>15000</v>
      </c>
      <c r="CI6760" s="357">
        <v>45717</v>
      </c>
    </row>
    <row r="6761" spans="79:87">
      <c r="CA6761" s="351">
        <v>6758</v>
      </c>
      <c r="CB6761" s="358"/>
      <c r="CC6761" s="367" t="s">
        <v>3375</v>
      </c>
      <c r="CD6761" s="353" t="s">
        <v>3376</v>
      </c>
      <c r="CE6761" s="367" t="s">
        <v>3377</v>
      </c>
      <c r="CF6761" s="354" t="s">
        <v>2072</v>
      </c>
      <c r="CG6761" s="355" t="s">
        <v>800</v>
      </c>
      <c r="CH6761" s="356">
        <v>19000</v>
      </c>
      <c r="CI6761" s="357">
        <v>45717</v>
      </c>
    </row>
    <row r="6762" spans="79:87">
      <c r="CA6762" s="351">
        <v>6759</v>
      </c>
      <c r="CB6762" s="358"/>
      <c r="CC6762" s="367" t="s">
        <v>2920</v>
      </c>
      <c r="CD6762" s="353" t="s">
        <v>2921</v>
      </c>
      <c r="CE6762" s="367" t="s">
        <v>2922</v>
      </c>
      <c r="CF6762" s="354" t="s">
        <v>2831</v>
      </c>
      <c r="CG6762" s="355" t="s">
        <v>671</v>
      </c>
      <c r="CH6762" s="356">
        <v>59670</v>
      </c>
      <c r="CI6762" s="357">
        <v>45717</v>
      </c>
    </row>
    <row r="6763" spans="79:87">
      <c r="CA6763" s="351">
        <v>6760</v>
      </c>
      <c r="CB6763" s="358"/>
      <c r="CC6763" s="367" t="s">
        <v>10478</v>
      </c>
      <c r="CD6763" s="353" t="s">
        <v>10479</v>
      </c>
      <c r="CE6763" s="367" t="s">
        <v>10480</v>
      </c>
      <c r="CF6763" s="354" t="s">
        <v>3424</v>
      </c>
      <c r="CG6763" s="355" t="s">
        <v>798</v>
      </c>
      <c r="CH6763" s="356">
        <v>60000</v>
      </c>
      <c r="CI6763" s="357">
        <v>45717</v>
      </c>
    </row>
    <row r="6764" spans="79:87">
      <c r="CA6764" s="351">
        <v>6761</v>
      </c>
      <c r="CB6764" s="358"/>
      <c r="CC6764" s="367" t="s">
        <v>10481</v>
      </c>
      <c r="CD6764" s="353" t="s">
        <v>10482</v>
      </c>
      <c r="CE6764" s="367" t="s">
        <v>10483</v>
      </c>
      <c r="CF6764" s="354" t="s">
        <v>2198</v>
      </c>
      <c r="CG6764" s="355" t="s">
        <v>2199</v>
      </c>
      <c r="CH6764" s="356">
        <v>25000</v>
      </c>
      <c r="CI6764" s="357">
        <v>45689</v>
      </c>
    </row>
    <row r="6765" spans="79:87">
      <c r="CA6765" s="351">
        <v>6762</v>
      </c>
      <c r="CB6765" s="358"/>
      <c r="CC6765" s="367" t="s">
        <v>10484</v>
      </c>
      <c r="CD6765" s="353" t="s">
        <v>10485</v>
      </c>
      <c r="CE6765" s="367" t="s">
        <v>10486</v>
      </c>
      <c r="CF6765" s="354" t="s">
        <v>3036</v>
      </c>
      <c r="CG6765" s="355" t="s">
        <v>799</v>
      </c>
      <c r="CH6765" s="356">
        <v>57000</v>
      </c>
      <c r="CI6765" s="357">
        <v>45658</v>
      </c>
    </row>
    <row r="6766" spans="79:87">
      <c r="CA6766" s="351">
        <v>6763</v>
      </c>
      <c r="CB6766" s="358"/>
      <c r="CC6766" s="367" t="s">
        <v>10487</v>
      </c>
      <c r="CD6766" s="353" t="s">
        <v>10488</v>
      </c>
      <c r="CE6766" s="367" t="s">
        <v>10489</v>
      </c>
      <c r="CF6766" s="354" t="s">
        <v>2092</v>
      </c>
      <c r="CG6766" s="355" t="s">
        <v>812</v>
      </c>
      <c r="CH6766" s="356">
        <v>11500</v>
      </c>
      <c r="CI6766" s="357">
        <v>45717</v>
      </c>
    </row>
    <row r="6767" spans="79:87">
      <c r="CA6767" s="351">
        <v>6764</v>
      </c>
      <c r="CB6767" s="358"/>
      <c r="CC6767" s="367" t="s">
        <v>10490</v>
      </c>
      <c r="CD6767" s="353" t="s">
        <v>10491</v>
      </c>
      <c r="CE6767" s="367" t="s">
        <v>10492</v>
      </c>
      <c r="CF6767" s="354" t="s">
        <v>2305</v>
      </c>
      <c r="CG6767" s="355" t="s">
        <v>639</v>
      </c>
      <c r="CH6767" s="356">
        <v>43500</v>
      </c>
      <c r="CI6767" s="357">
        <v>45717</v>
      </c>
    </row>
    <row r="6768" spans="79:87">
      <c r="CA6768" s="351">
        <v>6765</v>
      </c>
      <c r="CB6768" s="358"/>
      <c r="CC6768" s="367" t="s">
        <v>10493</v>
      </c>
      <c r="CD6768" s="353" t="s">
        <v>10494</v>
      </c>
      <c r="CE6768" s="367" t="s">
        <v>10495</v>
      </c>
      <c r="CF6768" s="354" t="s">
        <v>2137</v>
      </c>
      <c r="CG6768" s="355" t="s">
        <v>810</v>
      </c>
      <c r="CH6768" s="356">
        <v>12000</v>
      </c>
      <c r="CI6768" s="357">
        <v>45717</v>
      </c>
    </row>
    <row r="6769" spans="79:87">
      <c r="CA6769" s="351">
        <v>6766</v>
      </c>
      <c r="CB6769" s="358"/>
      <c r="CC6769" s="367" t="s">
        <v>10496</v>
      </c>
      <c r="CD6769" s="353" t="s">
        <v>10497</v>
      </c>
      <c r="CE6769" s="367" t="s">
        <v>10498</v>
      </c>
      <c r="CF6769" s="354" t="s">
        <v>2092</v>
      </c>
      <c r="CG6769" s="355" t="s">
        <v>812</v>
      </c>
      <c r="CH6769" s="356">
        <v>11500</v>
      </c>
      <c r="CI6769" s="357">
        <v>45717</v>
      </c>
    </row>
    <row r="6770" spans="79:87">
      <c r="CA6770" s="351">
        <v>6767</v>
      </c>
      <c r="CB6770" s="358"/>
      <c r="CC6770" s="367" t="s">
        <v>10499</v>
      </c>
      <c r="CD6770" s="353" t="s">
        <v>10500</v>
      </c>
      <c r="CE6770" s="367" t="s">
        <v>10501</v>
      </c>
      <c r="CF6770" s="354" t="s">
        <v>2072</v>
      </c>
      <c r="CG6770" s="355" t="s">
        <v>800</v>
      </c>
      <c r="CH6770" s="356">
        <v>95000</v>
      </c>
      <c r="CI6770" s="357">
        <v>45717</v>
      </c>
    </row>
    <row r="6771" spans="79:87">
      <c r="CA6771" s="351">
        <v>6768</v>
      </c>
      <c r="CB6771" s="358"/>
      <c r="CC6771" s="367" t="s">
        <v>3584</v>
      </c>
      <c r="CD6771" s="353" t="s">
        <v>3585</v>
      </c>
      <c r="CE6771" s="367" t="s">
        <v>3586</v>
      </c>
      <c r="CF6771" s="354" t="s">
        <v>2092</v>
      </c>
      <c r="CG6771" s="355" t="s">
        <v>812</v>
      </c>
      <c r="CH6771" s="356">
        <v>11500</v>
      </c>
      <c r="CI6771" s="357">
        <v>45717</v>
      </c>
    </row>
    <row r="6772" spans="79:87">
      <c r="CA6772" s="351">
        <v>6769</v>
      </c>
      <c r="CB6772" s="358"/>
      <c r="CC6772" s="367" t="s">
        <v>10502</v>
      </c>
      <c r="CD6772" s="353" t="s">
        <v>10503</v>
      </c>
      <c r="CE6772" s="367" t="s">
        <v>10504</v>
      </c>
      <c r="CF6772" s="354" t="s">
        <v>2137</v>
      </c>
      <c r="CG6772" s="355" t="s">
        <v>810</v>
      </c>
      <c r="CH6772" s="356">
        <v>168000</v>
      </c>
      <c r="CI6772" s="357">
        <v>45717</v>
      </c>
    </row>
    <row r="6773" spans="79:87">
      <c r="CA6773" s="351">
        <v>6770</v>
      </c>
      <c r="CB6773" s="358"/>
      <c r="CC6773" s="367" t="s">
        <v>3256</v>
      </c>
      <c r="CD6773" s="353" t="s">
        <v>3257</v>
      </c>
      <c r="CE6773" s="367" t="s">
        <v>10505</v>
      </c>
      <c r="CF6773" s="354" t="s">
        <v>2065</v>
      </c>
      <c r="CG6773" s="355" t="s">
        <v>811</v>
      </c>
      <c r="CH6773" s="356">
        <v>15000</v>
      </c>
      <c r="CI6773" s="357">
        <v>45689</v>
      </c>
    </row>
    <row r="6774" spans="79:87">
      <c r="CA6774" s="351">
        <v>6771</v>
      </c>
      <c r="CB6774" s="358"/>
      <c r="CC6774" s="367" t="s">
        <v>10506</v>
      </c>
      <c r="CD6774" s="353" t="s">
        <v>10507</v>
      </c>
      <c r="CE6774" s="367" t="s">
        <v>10508</v>
      </c>
      <c r="CF6774" s="354" t="s">
        <v>2065</v>
      </c>
      <c r="CG6774" s="355" t="s">
        <v>811</v>
      </c>
      <c r="CH6774" s="356">
        <v>15000</v>
      </c>
      <c r="CI6774" s="357">
        <v>45658</v>
      </c>
    </row>
    <row r="6775" spans="79:87">
      <c r="CA6775" s="351">
        <v>6772</v>
      </c>
      <c r="CB6775" s="358"/>
      <c r="CC6775" s="367" t="s">
        <v>10509</v>
      </c>
      <c r="CD6775" s="353" t="s">
        <v>10510</v>
      </c>
      <c r="CE6775" s="367" t="s">
        <v>10511</v>
      </c>
      <c r="CF6775" s="354" t="s">
        <v>2580</v>
      </c>
      <c r="CG6775" s="355" t="s">
        <v>823</v>
      </c>
      <c r="CH6775" s="356">
        <v>61500</v>
      </c>
      <c r="CI6775" s="357">
        <v>45717</v>
      </c>
    </row>
    <row r="6776" spans="79:87">
      <c r="CA6776" s="351">
        <v>6773</v>
      </c>
      <c r="CB6776" s="358"/>
      <c r="CC6776" s="367" t="s">
        <v>10512</v>
      </c>
      <c r="CD6776" s="353" t="s">
        <v>10513</v>
      </c>
      <c r="CE6776" s="367" t="s">
        <v>10514</v>
      </c>
      <c r="CF6776" s="354" t="s">
        <v>2092</v>
      </c>
      <c r="CG6776" s="355" t="s">
        <v>812</v>
      </c>
      <c r="CH6776" s="356">
        <v>11500</v>
      </c>
      <c r="CI6776" s="357">
        <v>45717</v>
      </c>
    </row>
    <row r="6777" spans="79:87">
      <c r="CA6777" s="351">
        <v>6774</v>
      </c>
      <c r="CB6777" s="358"/>
      <c r="CC6777" s="367" t="s">
        <v>10515</v>
      </c>
      <c r="CD6777" s="353" t="s">
        <v>10516</v>
      </c>
      <c r="CE6777" s="367" t="s">
        <v>10517</v>
      </c>
      <c r="CF6777" s="354" t="s">
        <v>2137</v>
      </c>
      <c r="CG6777" s="355" t="s">
        <v>810</v>
      </c>
      <c r="CH6777" s="356">
        <v>12000</v>
      </c>
      <c r="CI6777" s="357">
        <v>45717</v>
      </c>
    </row>
    <row r="6778" spans="79:87">
      <c r="CA6778" s="351">
        <v>6775</v>
      </c>
      <c r="CB6778" s="358"/>
      <c r="CC6778" s="367" t="s">
        <v>3193</v>
      </c>
      <c r="CD6778" s="353" t="s">
        <v>3194</v>
      </c>
      <c r="CE6778" s="367" t="s">
        <v>10518</v>
      </c>
      <c r="CF6778" s="354" t="s">
        <v>2092</v>
      </c>
      <c r="CG6778" s="355" t="s">
        <v>812</v>
      </c>
      <c r="CH6778" s="356">
        <v>23000</v>
      </c>
      <c r="CI6778" s="357">
        <v>45717</v>
      </c>
    </row>
    <row r="6779" spans="79:87">
      <c r="CA6779" s="351">
        <v>6776</v>
      </c>
      <c r="CB6779" s="358"/>
      <c r="CC6779" s="367" t="s">
        <v>10519</v>
      </c>
      <c r="CD6779" s="353" t="s">
        <v>1639</v>
      </c>
      <c r="CE6779" s="367" t="s">
        <v>10520</v>
      </c>
      <c r="CF6779" s="354" t="s">
        <v>2738</v>
      </c>
      <c r="CG6779" s="355" t="s">
        <v>677</v>
      </c>
      <c r="CH6779" s="356">
        <v>35000</v>
      </c>
      <c r="CI6779" s="357">
        <v>45717</v>
      </c>
    </row>
    <row r="6780" spans="79:87">
      <c r="CA6780" s="351">
        <v>6777</v>
      </c>
      <c r="CB6780" s="358"/>
      <c r="CC6780" s="367" t="s">
        <v>3484</v>
      </c>
      <c r="CD6780" s="353" t="s">
        <v>3485</v>
      </c>
      <c r="CE6780" s="367" t="s">
        <v>3486</v>
      </c>
      <c r="CF6780" s="354" t="s">
        <v>2137</v>
      </c>
      <c r="CG6780" s="355" t="s">
        <v>810</v>
      </c>
      <c r="CH6780" s="356">
        <v>12000</v>
      </c>
      <c r="CI6780" s="357">
        <v>45717</v>
      </c>
    </row>
    <row r="6781" spans="79:87">
      <c r="CA6781" s="351">
        <v>6778</v>
      </c>
      <c r="CB6781" s="358"/>
      <c r="CC6781" s="367" t="s">
        <v>10521</v>
      </c>
      <c r="CD6781" s="353" t="s">
        <v>10522</v>
      </c>
      <c r="CE6781" s="367" t="s">
        <v>10523</v>
      </c>
      <c r="CF6781" s="354" t="s">
        <v>2092</v>
      </c>
      <c r="CG6781" s="355" t="s">
        <v>812</v>
      </c>
      <c r="CH6781" s="356">
        <v>11500</v>
      </c>
      <c r="CI6781" s="357">
        <v>45717</v>
      </c>
    </row>
    <row r="6782" spans="79:87">
      <c r="CA6782" s="351">
        <v>6779</v>
      </c>
      <c r="CB6782" s="358"/>
      <c r="CC6782" s="367" t="s">
        <v>10524</v>
      </c>
      <c r="CD6782" s="353" t="s">
        <v>10525</v>
      </c>
      <c r="CE6782" s="367" t="s">
        <v>10526</v>
      </c>
      <c r="CF6782" s="354" t="s">
        <v>3790</v>
      </c>
      <c r="CG6782" s="355" t="s">
        <v>817</v>
      </c>
      <c r="CH6782" s="356">
        <v>57500</v>
      </c>
      <c r="CI6782" s="357">
        <v>45689</v>
      </c>
    </row>
    <row r="6783" spans="79:87">
      <c r="CA6783" s="351">
        <v>6780</v>
      </c>
      <c r="CB6783" s="358"/>
      <c r="CC6783" s="367" t="s">
        <v>10527</v>
      </c>
      <c r="CD6783" s="353" t="s">
        <v>10528</v>
      </c>
      <c r="CE6783" s="367" t="s">
        <v>10529</v>
      </c>
      <c r="CF6783" s="354" t="s">
        <v>2134</v>
      </c>
      <c r="CG6783" s="355" t="s">
        <v>807</v>
      </c>
      <c r="CH6783" s="356">
        <v>44000</v>
      </c>
      <c r="CI6783" s="357">
        <v>45658</v>
      </c>
    </row>
    <row r="6784" spans="79:87">
      <c r="CA6784" s="351">
        <v>6781</v>
      </c>
      <c r="CB6784" s="358"/>
      <c r="CC6784" s="367" t="s">
        <v>3487</v>
      </c>
      <c r="CD6784" s="353" t="s">
        <v>3488</v>
      </c>
      <c r="CE6784" s="367" t="s">
        <v>3489</v>
      </c>
      <c r="CF6784" s="354" t="s">
        <v>2065</v>
      </c>
      <c r="CG6784" s="355" t="s">
        <v>811</v>
      </c>
      <c r="CH6784" s="356">
        <v>15000</v>
      </c>
      <c r="CI6784" s="357">
        <v>45717</v>
      </c>
    </row>
    <row r="6785" spans="79:87">
      <c r="CA6785" s="351">
        <v>6782</v>
      </c>
      <c r="CB6785" s="358"/>
      <c r="CC6785" s="367" t="s">
        <v>10530</v>
      </c>
      <c r="CD6785" s="353" t="s">
        <v>1718</v>
      </c>
      <c r="CE6785" s="367" t="s">
        <v>10531</v>
      </c>
      <c r="CF6785" s="354" t="s">
        <v>2864</v>
      </c>
      <c r="CG6785" s="355" t="s">
        <v>640</v>
      </c>
      <c r="CH6785" s="356">
        <v>32580</v>
      </c>
      <c r="CI6785" s="357">
        <v>45717</v>
      </c>
    </row>
    <row r="6786" spans="79:87">
      <c r="CA6786" s="351">
        <v>6783</v>
      </c>
      <c r="CB6786" s="358"/>
      <c r="CC6786" s="367" t="s">
        <v>2926</v>
      </c>
      <c r="CD6786" s="353" t="s">
        <v>2927</v>
      </c>
      <c r="CE6786" s="367" t="s">
        <v>2928</v>
      </c>
      <c r="CF6786" s="354" t="s">
        <v>2127</v>
      </c>
      <c r="CG6786" s="355" t="s">
        <v>751</v>
      </c>
      <c r="CH6786" s="356">
        <v>37920</v>
      </c>
      <c r="CI6786" s="357">
        <v>45717</v>
      </c>
    </row>
    <row r="6787" spans="79:87">
      <c r="CA6787" s="351">
        <v>6784</v>
      </c>
      <c r="CB6787" s="358"/>
      <c r="CC6787" s="367" t="s">
        <v>1994</v>
      </c>
      <c r="CD6787" s="353" t="s">
        <v>1995</v>
      </c>
      <c r="CE6787" s="367" t="s">
        <v>10532</v>
      </c>
      <c r="CF6787" s="354" t="s">
        <v>7958</v>
      </c>
      <c r="CG6787" s="355" t="s">
        <v>679</v>
      </c>
      <c r="CH6787" s="356">
        <v>25200</v>
      </c>
      <c r="CI6787" s="357">
        <v>45717</v>
      </c>
    </row>
    <row r="6788" spans="79:87">
      <c r="CA6788" s="351">
        <v>6785</v>
      </c>
      <c r="CB6788" s="358"/>
      <c r="CC6788" s="367" t="s">
        <v>10533</v>
      </c>
      <c r="CD6788" s="353" t="s">
        <v>2021</v>
      </c>
      <c r="CE6788" s="367" t="s">
        <v>10534</v>
      </c>
      <c r="CF6788" s="354" t="s">
        <v>2147</v>
      </c>
      <c r="CG6788" s="355" t="s">
        <v>752</v>
      </c>
      <c r="CH6788" s="356">
        <v>11000</v>
      </c>
      <c r="CI6788" s="357">
        <v>45717</v>
      </c>
    </row>
    <row r="6789" spans="79:87">
      <c r="CA6789" s="351">
        <v>6786</v>
      </c>
      <c r="CB6789" s="358"/>
      <c r="CC6789" s="367" t="s">
        <v>10535</v>
      </c>
      <c r="CD6789" s="353" t="s">
        <v>1671</v>
      </c>
      <c r="CE6789" s="367" t="s">
        <v>10536</v>
      </c>
      <c r="CF6789" s="354" t="s">
        <v>2329</v>
      </c>
      <c r="CG6789" s="355" t="s">
        <v>663</v>
      </c>
      <c r="CH6789" s="356">
        <v>22830</v>
      </c>
      <c r="CI6789" s="357">
        <v>45717</v>
      </c>
    </row>
    <row r="6790" spans="79:87">
      <c r="CA6790" s="351">
        <v>6787</v>
      </c>
      <c r="CB6790" s="358"/>
      <c r="CC6790" s="367" t="s">
        <v>10414</v>
      </c>
      <c r="CD6790" s="353" t="s">
        <v>1949</v>
      </c>
      <c r="CE6790" s="367" t="s">
        <v>10415</v>
      </c>
      <c r="CF6790" s="354" t="s">
        <v>6765</v>
      </c>
      <c r="CG6790" s="355" t="s">
        <v>725</v>
      </c>
      <c r="CH6790" s="356">
        <v>126900</v>
      </c>
      <c r="CI6790" s="357">
        <v>45717</v>
      </c>
    </row>
    <row r="6791" spans="79:87">
      <c r="CA6791" s="351">
        <v>6788</v>
      </c>
      <c r="CB6791" s="358"/>
      <c r="CC6791" s="367" t="s">
        <v>10537</v>
      </c>
      <c r="CD6791" s="353" t="s">
        <v>10538</v>
      </c>
      <c r="CE6791" s="367" t="s">
        <v>10539</v>
      </c>
      <c r="CF6791" s="354" t="s">
        <v>7784</v>
      </c>
      <c r="CG6791" s="355" t="s">
        <v>7785</v>
      </c>
      <c r="CH6791" s="356">
        <v>154800</v>
      </c>
      <c r="CI6791" s="357">
        <v>45689</v>
      </c>
    </row>
    <row r="6792" spans="79:87">
      <c r="CA6792" s="351">
        <v>6789</v>
      </c>
      <c r="CB6792" s="358"/>
      <c r="CC6792" s="367" t="s">
        <v>10540</v>
      </c>
      <c r="CD6792" s="353" t="s">
        <v>7725</v>
      </c>
      <c r="CE6792" s="367" t="s">
        <v>10541</v>
      </c>
      <c r="CF6792" s="354" t="s">
        <v>2831</v>
      </c>
      <c r="CG6792" s="355" t="s">
        <v>671</v>
      </c>
      <c r="CH6792" s="356">
        <v>59670</v>
      </c>
      <c r="CI6792" s="357">
        <v>45658</v>
      </c>
    </row>
    <row r="6793" spans="79:87">
      <c r="CA6793" s="351">
        <v>6790</v>
      </c>
      <c r="CB6793" s="358"/>
      <c r="CC6793" s="367" t="s">
        <v>3490</v>
      </c>
      <c r="CD6793" s="353" t="s">
        <v>3491</v>
      </c>
      <c r="CE6793" s="367" t="s">
        <v>3492</v>
      </c>
      <c r="CF6793" s="354" t="s">
        <v>3493</v>
      </c>
      <c r="CG6793" s="355" t="s">
        <v>748</v>
      </c>
      <c r="CH6793" s="356">
        <v>11004</v>
      </c>
      <c r="CI6793" s="357">
        <v>45717</v>
      </c>
    </row>
    <row r="6794" spans="79:87">
      <c r="CA6794" s="351">
        <v>6791</v>
      </c>
      <c r="CB6794" s="358"/>
      <c r="CC6794" s="367" t="s">
        <v>2610</v>
      </c>
      <c r="CD6794" s="353" t="s">
        <v>1665</v>
      </c>
      <c r="CE6794" s="367" t="s">
        <v>10354</v>
      </c>
      <c r="CF6794" s="354" t="s">
        <v>2831</v>
      </c>
      <c r="CG6794" s="355" t="s">
        <v>671</v>
      </c>
      <c r="CH6794" s="356">
        <v>19890</v>
      </c>
      <c r="CI6794" s="357">
        <v>45717</v>
      </c>
    </row>
    <row r="6795" spans="79:87">
      <c r="CA6795" s="351">
        <v>6792</v>
      </c>
      <c r="CB6795" s="358"/>
      <c r="CC6795" s="367" t="s">
        <v>10542</v>
      </c>
      <c r="CD6795" s="353" t="s">
        <v>1927</v>
      </c>
      <c r="CE6795" s="367" t="s">
        <v>10543</v>
      </c>
      <c r="CF6795" s="354" t="s">
        <v>2683</v>
      </c>
      <c r="CG6795" s="355" t="s">
        <v>708</v>
      </c>
      <c r="CH6795" s="356">
        <v>112800</v>
      </c>
      <c r="CI6795" s="357">
        <v>45717</v>
      </c>
    </row>
    <row r="6796" spans="79:87">
      <c r="CA6796" s="351">
        <v>6793</v>
      </c>
      <c r="CB6796" s="358"/>
      <c r="CC6796" s="367" t="s">
        <v>10544</v>
      </c>
      <c r="CD6796" s="353" t="s">
        <v>8410</v>
      </c>
      <c r="CE6796" s="367" t="s">
        <v>10545</v>
      </c>
      <c r="CF6796" s="354" t="s">
        <v>2827</v>
      </c>
      <c r="CG6796" s="355" t="s">
        <v>627</v>
      </c>
      <c r="CH6796" s="356">
        <v>3090</v>
      </c>
      <c r="CI6796" s="357">
        <v>45717</v>
      </c>
    </row>
    <row r="6797" spans="79:87">
      <c r="CA6797" s="351">
        <v>6794</v>
      </c>
      <c r="CB6797" s="358"/>
      <c r="CC6797" s="367" t="s">
        <v>10546</v>
      </c>
      <c r="CD6797" s="353" t="s">
        <v>10547</v>
      </c>
      <c r="CE6797" s="367" t="s">
        <v>10548</v>
      </c>
      <c r="CF6797" s="354" t="s">
        <v>2065</v>
      </c>
      <c r="CG6797" s="355" t="s">
        <v>811</v>
      </c>
      <c r="CH6797" s="356">
        <v>15000</v>
      </c>
      <c r="CI6797" s="357">
        <v>45717</v>
      </c>
    </row>
    <row r="6798" spans="79:87">
      <c r="CA6798" s="351">
        <v>6795</v>
      </c>
      <c r="CB6798" s="358"/>
      <c r="CC6798" s="367" t="s">
        <v>10377</v>
      </c>
      <c r="CD6798" s="353" t="s">
        <v>2027</v>
      </c>
      <c r="CE6798" s="367" t="s">
        <v>10378</v>
      </c>
      <c r="CF6798" s="354" t="s">
        <v>4008</v>
      </c>
      <c r="CG6798" s="355" t="s">
        <v>746</v>
      </c>
      <c r="CH6798" s="356">
        <v>46080</v>
      </c>
      <c r="CI6798" s="357">
        <v>45717</v>
      </c>
    </row>
    <row r="6799" spans="79:87">
      <c r="CA6799" s="351">
        <v>6796</v>
      </c>
      <c r="CB6799" s="358"/>
      <c r="CC6799" s="367" t="s">
        <v>10549</v>
      </c>
      <c r="CD6799" s="353" t="s">
        <v>7341</v>
      </c>
      <c r="CE6799" s="367" t="s">
        <v>10550</v>
      </c>
      <c r="CF6799" s="354" t="s">
        <v>2134</v>
      </c>
      <c r="CG6799" s="355" t="s">
        <v>807</v>
      </c>
      <c r="CH6799" s="356">
        <v>22000</v>
      </c>
      <c r="CI6799" s="357">
        <v>45717</v>
      </c>
    </row>
    <row r="6800" spans="79:87">
      <c r="CA6800" s="351">
        <v>6797</v>
      </c>
      <c r="CB6800" s="358"/>
      <c r="CC6800" s="367" t="s">
        <v>10551</v>
      </c>
      <c r="CD6800" s="353" t="s">
        <v>10552</v>
      </c>
      <c r="CE6800" s="367" t="s">
        <v>10553</v>
      </c>
      <c r="CF6800" s="354" t="s">
        <v>3774</v>
      </c>
      <c r="CG6800" s="355" t="s">
        <v>809</v>
      </c>
      <c r="CH6800" s="356">
        <v>64000</v>
      </c>
      <c r="CI6800" s="357">
        <v>45689</v>
      </c>
    </row>
    <row r="6801" spans="79:87">
      <c r="CA6801" s="351">
        <v>6798</v>
      </c>
      <c r="CB6801" s="358"/>
      <c r="CC6801" s="367" t="s">
        <v>10554</v>
      </c>
      <c r="CD6801" s="353" t="s">
        <v>10555</v>
      </c>
      <c r="CE6801" s="367" t="s">
        <v>10556</v>
      </c>
      <c r="CF6801" s="354" t="s">
        <v>2198</v>
      </c>
      <c r="CG6801" s="355" t="s">
        <v>2199</v>
      </c>
      <c r="CH6801" s="356">
        <v>25000</v>
      </c>
      <c r="CI6801" s="357">
        <v>45658</v>
      </c>
    </row>
    <row r="6802" spans="79:87">
      <c r="CA6802" s="351">
        <v>6799</v>
      </c>
      <c r="CB6802" s="358"/>
      <c r="CC6802" s="367" t="s">
        <v>10557</v>
      </c>
      <c r="CD6802" s="353" t="s">
        <v>10558</v>
      </c>
      <c r="CE6802" s="367" t="s">
        <v>10559</v>
      </c>
      <c r="CF6802" s="354" t="s">
        <v>2831</v>
      </c>
      <c r="CG6802" s="355" t="s">
        <v>671</v>
      </c>
      <c r="CH6802" s="356">
        <v>39780</v>
      </c>
      <c r="CI6802" s="357">
        <v>45717</v>
      </c>
    </row>
    <row r="6803" spans="79:87">
      <c r="CA6803" s="351">
        <v>6800</v>
      </c>
      <c r="CB6803" s="358"/>
      <c r="CC6803" s="367" t="s">
        <v>10560</v>
      </c>
      <c r="CD6803" s="353" t="s">
        <v>1983</v>
      </c>
      <c r="CE6803" s="367" t="s">
        <v>10561</v>
      </c>
      <c r="CF6803" s="354" t="s">
        <v>2134</v>
      </c>
      <c r="CG6803" s="355" t="s">
        <v>807</v>
      </c>
      <c r="CH6803" s="356">
        <v>22000</v>
      </c>
      <c r="CI6803" s="357">
        <v>45717</v>
      </c>
    </row>
    <row r="6804" spans="79:87">
      <c r="CA6804" s="351">
        <v>6801</v>
      </c>
      <c r="CB6804" s="358"/>
      <c r="CC6804" s="367" t="s">
        <v>10562</v>
      </c>
      <c r="CD6804" s="353" t="s">
        <v>10563</v>
      </c>
      <c r="CE6804" s="367" t="s">
        <v>10564</v>
      </c>
      <c r="CF6804" s="354" t="s">
        <v>2329</v>
      </c>
      <c r="CG6804" s="355" t="s">
        <v>663</v>
      </c>
      <c r="CH6804" s="356">
        <v>22830</v>
      </c>
      <c r="CI6804" s="357">
        <v>45717</v>
      </c>
    </row>
    <row r="6805" spans="79:87">
      <c r="CA6805" s="351">
        <v>6802</v>
      </c>
      <c r="CB6805" s="358"/>
      <c r="CC6805" s="367" t="s">
        <v>10562</v>
      </c>
      <c r="CD6805" s="353" t="s">
        <v>10563</v>
      </c>
      <c r="CE6805" s="367" t="s">
        <v>10564</v>
      </c>
      <c r="CF6805" s="354" t="s">
        <v>2127</v>
      </c>
      <c r="CG6805" s="355" t="s">
        <v>751</v>
      </c>
      <c r="CH6805" s="356">
        <v>18960</v>
      </c>
      <c r="CI6805" s="357">
        <v>45717</v>
      </c>
    </row>
    <row r="6806" spans="79:87">
      <c r="CA6806" s="351">
        <v>6803</v>
      </c>
      <c r="CB6806" s="358"/>
      <c r="CC6806" s="367" t="s">
        <v>10565</v>
      </c>
      <c r="CD6806" s="353" t="s">
        <v>10000</v>
      </c>
      <c r="CE6806" s="367" t="s">
        <v>10566</v>
      </c>
      <c r="CF6806" s="354" t="s">
        <v>2060</v>
      </c>
      <c r="CG6806" s="355" t="s">
        <v>761</v>
      </c>
      <c r="CH6806" s="356">
        <v>10380</v>
      </c>
      <c r="CI6806" s="357">
        <v>45717</v>
      </c>
    </row>
    <row r="6807" spans="79:87">
      <c r="CA6807" s="351">
        <v>6804</v>
      </c>
      <c r="CB6807" s="358"/>
      <c r="CC6807" s="367" t="s">
        <v>10567</v>
      </c>
      <c r="CD6807" s="353" t="s">
        <v>6992</v>
      </c>
      <c r="CE6807" s="367" t="s">
        <v>10568</v>
      </c>
      <c r="CF6807" s="354" t="s">
        <v>2134</v>
      </c>
      <c r="CG6807" s="355" t="s">
        <v>807</v>
      </c>
      <c r="CH6807" s="356">
        <v>44000</v>
      </c>
      <c r="CI6807" s="357">
        <v>45717</v>
      </c>
    </row>
    <row r="6808" spans="79:87">
      <c r="CA6808" s="351">
        <v>6805</v>
      </c>
      <c r="CB6808" s="358"/>
      <c r="CC6808" s="367" t="s">
        <v>10569</v>
      </c>
      <c r="CD6808" s="353" t="s">
        <v>10570</v>
      </c>
      <c r="CE6808" s="367" t="s">
        <v>10571</v>
      </c>
      <c r="CF6808" s="354" t="s">
        <v>2134</v>
      </c>
      <c r="CG6808" s="355" t="s">
        <v>807</v>
      </c>
      <c r="CH6808" s="356">
        <v>110000</v>
      </c>
      <c r="CI6808" s="357">
        <v>45717</v>
      </c>
    </row>
    <row r="6809" spans="79:87">
      <c r="CA6809" s="351">
        <v>6806</v>
      </c>
      <c r="CB6809" s="358"/>
      <c r="CC6809" s="367" t="s">
        <v>10572</v>
      </c>
      <c r="CD6809" s="353" t="s">
        <v>2031</v>
      </c>
      <c r="CE6809" s="367" t="s">
        <v>10573</v>
      </c>
      <c r="CF6809" s="354" t="s">
        <v>2147</v>
      </c>
      <c r="CG6809" s="355" t="s">
        <v>752</v>
      </c>
      <c r="CH6809" s="356">
        <v>16500</v>
      </c>
      <c r="CI6809" s="357">
        <v>45689</v>
      </c>
    </row>
    <row r="6810" spans="79:87">
      <c r="CA6810" s="351">
        <v>6807</v>
      </c>
      <c r="CB6810" s="358"/>
      <c r="CC6810" s="367" t="s">
        <v>10530</v>
      </c>
      <c r="CD6810" s="353" t="s">
        <v>1718</v>
      </c>
      <c r="CE6810" s="367" t="s">
        <v>10531</v>
      </c>
      <c r="CF6810" s="354" t="s">
        <v>3493</v>
      </c>
      <c r="CG6810" s="355" t="s">
        <v>748</v>
      </c>
      <c r="CH6810" s="356">
        <v>110040</v>
      </c>
      <c r="CI6810" s="357">
        <v>45658</v>
      </c>
    </row>
    <row r="6811" spans="79:87">
      <c r="CA6811" s="351">
        <v>6808</v>
      </c>
      <c r="CB6811" s="358"/>
      <c r="CC6811" s="367" t="s">
        <v>10530</v>
      </c>
      <c r="CD6811" s="353" t="s">
        <v>1718</v>
      </c>
      <c r="CE6811" s="367" t="s">
        <v>10531</v>
      </c>
      <c r="CF6811" s="354" t="s">
        <v>4446</v>
      </c>
      <c r="CG6811" s="355" t="s">
        <v>720</v>
      </c>
      <c r="CH6811" s="356">
        <v>585000</v>
      </c>
      <c r="CI6811" s="357">
        <v>45717</v>
      </c>
    </row>
    <row r="6812" spans="79:87">
      <c r="CA6812" s="351">
        <v>6809</v>
      </c>
      <c r="CB6812" s="358"/>
      <c r="CC6812" s="367" t="s">
        <v>1676</v>
      </c>
      <c r="CD6812" s="353" t="s">
        <v>3982</v>
      </c>
      <c r="CE6812" s="367" t="s">
        <v>10574</v>
      </c>
      <c r="CF6812" s="354" t="s">
        <v>2329</v>
      </c>
      <c r="CG6812" s="355" t="s">
        <v>663</v>
      </c>
      <c r="CH6812" s="356">
        <v>228300</v>
      </c>
      <c r="CI6812" s="357">
        <v>45717</v>
      </c>
    </row>
    <row r="6813" spans="79:87">
      <c r="CA6813" s="351">
        <v>6810</v>
      </c>
      <c r="CB6813" s="358"/>
      <c r="CC6813" s="367" t="s">
        <v>10575</v>
      </c>
      <c r="CD6813" s="353" t="s">
        <v>10576</v>
      </c>
      <c r="CE6813" s="367" t="s">
        <v>10577</v>
      </c>
      <c r="CF6813" s="354" t="s">
        <v>3531</v>
      </c>
      <c r="CG6813" s="355" t="s">
        <v>659</v>
      </c>
      <c r="CH6813" s="356">
        <v>27300</v>
      </c>
      <c r="CI6813" s="357">
        <v>45717</v>
      </c>
    </row>
    <row r="6814" spans="79:87">
      <c r="CA6814" s="351">
        <v>6811</v>
      </c>
      <c r="CB6814" s="358"/>
      <c r="CC6814" s="367" t="s">
        <v>10578</v>
      </c>
      <c r="CD6814" s="353" t="s">
        <v>10579</v>
      </c>
      <c r="CE6814" s="367" t="s">
        <v>10580</v>
      </c>
      <c r="CF6814" s="354" t="s">
        <v>2065</v>
      </c>
      <c r="CG6814" s="355" t="s">
        <v>811</v>
      </c>
      <c r="CH6814" s="356">
        <v>15000</v>
      </c>
      <c r="CI6814" s="357">
        <v>45717</v>
      </c>
    </row>
    <row r="6815" spans="79:87">
      <c r="CA6815" s="351">
        <v>6812</v>
      </c>
      <c r="CB6815" s="358"/>
      <c r="CC6815" s="367" t="s">
        <v>10581</v>
      </c>
      <c r="CD6815" s="353" t="s">
        <v>6441</v>
      </c>
      <c r="CE6815" s="367" t="s">
        <v>10582</v>
      </c>
      <c r="CF6815" s="354" t="s">
        <v>2557</v>
      </c>
      <c r="CG6815" s="355" t="s">
        <v>824</v>
      </c>
      <c r="CH6815" s="356">
        <v>39900</v>
      </c>
      <c r="CI6815" s="357">
        <v>45717</v>
      </c>
    </row>
    <row r="6816" spans="79:87">
      <c r="CA6816" s="351">
        <v>6813</v>
      </c>
      <c r="CB6816" s="358"/>
      <c r="CC6816" s="367" t="s">
        <v>10583</v>
      </c>
      <c r="CD6816" s="353" t="s">
        <v>10584</v>
      </c>
      <c r="CE6816" s="367" t="s">
        <v>10585</v>
      </c>
      <c r="CF6816" s="354" t="s">
        <v>2072</v>
      </c>
      <c r="CG6816" s="355" t="s">
        <v>800</v>
      </c>
      <c r="CH6816" s="356">
        <v>19000</v>
      </c>
      <c r="CI6816" s="357">
        <v>45717</v>
      </c>
    </row>
    <row r="6817" spans="79:87">
      <c r="CA6817" s="351">
        <v>6814</v>
      </c>
      <c r="CB6817" s="358"/>
      <c r="CC6817" s="367" t="s">
        <v>10391</v>
      </c>
      <c r="CD6817" s="353" t="s">
        <v>1824</v>
      </c>
      <c r="CE6817" s="367" t="s">
        <v>10164</v>
      </c>
      <c r="CF6817" s="354" t="s">
        <v>10465</v>
      </c>
      <c r="CG6817" s="355" t="s">
        <v>653</v>
      </c>
      <c r="CH6817" s="356">
        <v>509040</v>
      </c>
      <c r="CI6817" s="357">
        <v>45717</v>
      </c>
    </row>
    <row r="6818" spans="79:87">
      <c r="CA6818" s="351">
        <v>6815</v>
      </c>
      <c r="CB6818" s="358"/>
      <c r="CC6818" s="367" t="s">
        <v>10586</v>
      </c>
      <c r="CD6818" s="353" t="s">
        <v>10587</v>
      </c>
      <c r="CE6818" s="367" t="s">
        <v>10588</v>
      </c>
      <c r="CF6818" s="354" t="s">
        <v>2134</v>
      </c>
      <c r="CG6818" s="355" t="s">
        <v>807</v>
      </c>
      <c r="CH6818" s="356">
        <v>220000</v>
      </c>
      <c r="CI6818" s="357">
        <v>45689</v>
      </c>
    </row>
    <row r="6819" spans="79:87">
      <c r="CA6819" s="351">
        <v>6816</v>
      </c>
      <c r="CB6819" s="358"/>
      <c r="CC6819" s="367" t="s">
        <v>2879</v>
      </c>
      <c r="CD6819" s="353" t="s">
        <v>2880</v>
      </c>
      <c r="CE6819" s="367" t="s">
        <v>2881</v>
      </c>
      <c r="CF6819" s="354" t="s">
        <v>2065</v>
      </c>
      <c r="CG6819" s="355" t="s">
        <v>811</v>
      </c>
      <c r="CH6819" s="356">
        <v>90000</v>
      </c>
      <c r="CI6819" s="357">
        <v>45658</v>
      </c>
    </row>
    <row r="6820" spans="79:87">
      <c r="CA6820" s="351">
        <v>6817</v>
      </c>
      <c r="CB6820" s="358"/>
      <c r="CC6820" s="367" t="s">
        <v>10589</v>
      </c>
      <c r="CD6820" s="353" t="s">
        <v>6831</v>
      </c>
      <c r="CE6820" s="367" t="s">
        <v>10590</v>
      </c>
      <c r="CF6820" s="354" t="s">
        <v>2092</v>
      </c>
      <c r="CG6820" s="355" t="s">
        <v>812</v>
      </c>
      <c r="CH6820" s="356">
        <v>11500</v>
      </c>
      <c r="CI6820" s="357">
        <v>45717</v>
      </c>
    </row>
    <row r="6821" spans="79:87">
      <c r="CA6821" s="351">
        <v>6818</v>
      </c>
      <c r="CB6821" s="358"/>
      <c r="CC6821" s="367" t="s">
        <v>10591</v>
      </c>
      <c r="CD6821" s="353" t="s">
        <v>10592</v>
      </c>
      <c r="CE6821" s="367" t="s">
        <v>10593</v>
      </c>
      <c r="CF6821" s="354" t="s">
        <v>2134</v>
      </c>
      <c r="CG6821" s="355" t="s">
        <v>807</v>
      </c>
      <c r="CH6821" s="356">
        <v>22000</v>
      </c>
      <c r="CI6821" s="357">
        <v>45717</v>
      </c>
    </row>
    <row r="6822" spans="79:87">
      <c r="CA6822" s="351">
        <v>6819</v>
      </c>
      <c r="CB6822" s="358"/>
      <c r="CC6822" s="367" t="s">
        <v>10594</v>
      </c>
      <c r="CD6822" s="353" t="s">
        <v>10595</v>
      </c>
      <c r="CE6822" s="367" t="s">
        <v>10596</v>
      </c>
      <c r="CF6822" s="354" t="s">
        <v>3424</v>
      </c>
      <c r="CG6822" s="355" t="s">
        <v>798</v>
      </c>
      <c r="CH6822" s="356">
        <v>30000</v>
      </c>
      <c r="CI6822" s="357">
        <v>45717</v>
      </c>
    </row>
    <row r="6823" spans="79:87">
      <c r="CA6823" s="351">
        <v>6820</v>
      </c>
      <c r="CB6823" s="358"/>
      <c r="CC6823" s="367" t="s">
        <v>10530</v>
      </c>
      <c r="CD6823" s="353" t="s">
        <v>1718</v>
      </c>
      <c r="CE6823" s="367" t="s">
        <v>10531</v>
      </c>
      <c r="CF6823" s="354" t="s">
        <v>2147</v>
      </c>
      <c r="CG6823" s="355" t="s">
        <v>752</v>
      </c>
      <c r="CH6823" s="356">
        <v>176000</v>
      </c>
      <c r="CI6823" s="357">
        <v>45717</v>
      </c>
    </row>
    <row r="6824" spans="79:87">
      <c r="CA6824" s="351">
        <v>6821</v>
      </c>
      <c r="CB6824" s="358"/>
      <c r="CC6824" s="367" t="s">
        <v>10597</v>
      </c>
      <c r="CD6824" s="353" t="s">
        <v>10598</v>
      </c>
      <c r="CE6824" s="367" t="s">
        <v>10599</v>
      </c>
      <c r="CF6824" s="354" t="s">
        <v>2493</v>
      </c>
      <c r="CG6824" s="355" t="s">
        <v>820</v>
      </c>
      <c r="CH6824" s="356">
        <v>8800</v>
      </c>
      <c r="CI6824" s="357">
        <v>45717</v>
      </c>
    </row>
    <row r="6825" spans="79:87">
      <c r="CA6825" s="351">
        <v>6822</v>
      </c>
      <c r="CB6825" s="358"/>
      <c r="CC6825" s="367" t="s">
        <v>10391</v>
      </c>
      <c r="CD6825" s="353" t="s">
        <v>1824</v>
      </c>
      <c r="CE6825" s="367" t="s">
        <v>10164</v>
      </c>
      <c r="CF6825" s="354" t="s">
        <v>10465</v>
      </c>
      <c r="CG6825" s="355" t="s">
        <v>653</v>
      </c>
      <c r="CH6825" s="356">
        <v>254520</v>
      </c>
      <c r="CI6825" s="357">
        <v>45717</v>
      </c>
    </row>
    <row r="6826" spans="79:87">
      <c r="CA6826" s="351">
        <v>6823</v>
      </c>
      <c r="CB6826" s="358"/>
      <c r="CC6826" s="367" t="s">
        <v>2947</v>
      </c>
      <c r="CD6826" s="353" t="s">
        <v>2948</v>
      </c>
      <c r="CE6826" s="367" t="s">
        <v>10600</v>
      </c>
      <c r="CF6826" s="354" t="s">
        <v>2065</v>
      </c>
      <c r="CG6826" s="355" t="s">
        <v>811</v>
      </c>
      <c r="CH6826" s="356">
        <v>15000</v>
      </c>
      <c r="CI6826" s="357">
        <v>45717</v>
      </c>
    </row>
    <row r="6827" spans="79:87">
      <c r="CA6827" s="351">
        <v>6824</v>
      </c>
      <c r="CB6827" s="358"/>
      <c r="CC6827" s="367" t="s">
        <v>10601</v>
      </c>
      <c r="CD6827" s="353" t="s">
        <v>10602</v>
      </c>
      <c r="CE6827" s="367" t="s">
        <v>10603</v>
      </c>
      <c r="CF6827" s="354" t="s">
        <v>2856</v>
      </c>
      <c r="CG6827" s="355" t="s">
        <v>693</v>
      </c>
      <c r="CH6827" s="356">
        <v>58000</v>
      </c>
      <c r="CI6827" s="357">
        <v>45689</v>
      </c>
    </row>
    <row r="6828" spans="79:87">
      <c r="CA6828" s="351">
        <v>6825</v>
      </c>
      <c r="CB6828" s="358"/>
      <c r="CC6828" s="367" t="s">
        <v>10604</v>
      </c>
      <c r="CD6828" s="353" t="s">
        <v>10605</v>
      </c>
      <c r="CE6828" s="367" t="s">
        <v>10606</v>
      </c>
      <c r="CF6828" s="354" t="s">
        <v>2137</v>
      </c>
      <c r="CG6828" s="355" t="s">
        <v>810</v>
      </c>
      <c r="CH6828" s="356">
        <v>12000</v>
      </c>
      <c r="CI6828" s="357">
        <v>45658</v>
      </c>
    </row>
    <row r="6829" spans="79:87">
      <c r="CA6829" s="351">
        <v>6826</v>
      </c>
      <c r="CB6829" s="358"/>
      <c r="CC6829" s="367" t="s">
        <v>1686</v>
      </c>
      <c r="CD6829" s="353" t="s">
        <v>1687</v>
      </c>
      <c r="CE6829" s="367" t="s">
        <v>10353</v>
      </c>
      <c r="CF6829" s="354" t="s">
        <v>3773</v>
      </c>
      <c r="CG6829" s="355" t="s">
        <v>734</v>
      </c>
      <c r="CH6829" s="356">
        <v>101250</v>
      </c>
      <c r="CI6829" s="357">
        <v>45717</v>
      </c>
    </row>
    <row r="6830" spans="79:87">
      <c r="CA6830" s="351">
        <v>6827</v>
      </c>
      <c r="CB6830" s="358"/>
      <c r="CC6830" s="367" t="s">
        <v>10607</v>
      </c>
      <c r="CD6830" s="353" t="s">
        <v>10608</v>
      </c>
      <c r="CE6830" s="367" t="s">
        <v>10609</v>
      </c>
      <c r="CF6830" s="354" t="s">
        <v>2137</v>
      </c>
      <c r="CG6830" s="355" t="s">
        <v>810</v>
      </c>
      <c r="CH6830" s="356">
        <v>120000</v>
      </c>
      <c r="CI6830" s="357">
        <v>45717</v>
      </c>
    </row>
    <row r="6831" spans="79:87">
      <c r="CA6831" s="351">
        <v>6828</v>
      </c>
      <c r="CB6831" s="358"/>
      <c r="CC6831" s="367" t="s">
        <v>10610</v>
      </c>
      <c r="CD6831" s="353" t="s">
        <v>10611</v>
      </c>
      <c r="CE6831" s="367" t="s">
        <v>10612</v>
      </c>
      <c r="CF6831" s="354" t="s">
        <v>10613</v>
      </c>
      <c r="CG6831" s="355" t="s">
        <v>821</v>
      </c>
      <c r="CH6831" s="356">
        <v>-22600</v>
      </c>
      <c r="CI6831" s="357">
        <v>45717</v>
      </c>
    </row>
    <row r="6832" spans="79:87">
      <c r="CA6832" s="351">
        <v>6829</v>
      </c>
      <c r="CB6832" s="358"/>
      <c r="CC6832" s="367" t="s">
        <v>10614</v>
      </c>
      <c r="CD6832" s="353" t="s">
        <v>10615</v>
      </c>
      <c r="CE6832" s="367" t="s">
        <v>10616</v>
      </c>
      <c r="CF6832" s="354" t="s">
        <v>2147</v>
      </c>
      <c r="CG6832" s="355" t="s">
        <v>752</v>
      </c>
      <c r="CH6832" s="356">
        <v>-5500</v>
      </c>
      <c r="CI6832" s="357">
        <v>45717</v>
      </c>
    </row>
    <row r="6833" spans="79:87">
      <c r="CA6833" s="351">
        <v>6830</v>
      </c>
      <c r="CB6833" s="358"/>
      <c r="CC6833" s="367" t="s">
        <v>10617</v>
      </c>
      <c r="CD6833" s="353" t="s">
        <v>10618</v>
      </c>
      <c r="CE6833" s="367" t="s">
        <v>10619</v>
      </c>
      <c r="CF6833" s="354" t="s">
        <v>2065</v>
      </c>
      <c r="CG6833" s="355" t="s">
        <v>811</v>
      </c>
      <c r="CH6833" s="356">
        <v>15000</v>
      </c>
      <c r="CI6833" s="357">
        <v>45717</v>
      </c>
    </row>
    <row r="6834" spans="79:87">
      <c r="CA6834" s="351">
        <v>6831</v>
      </c>
      <c r="CB6834" s="358"/>
      <c r="CC6834" s="367" t="s">
        <v>10620</v>
      </c>
      <c r="CD6834" s="353" t="s">
        <v>10621</v>
      </c>
      <c r="CE6834" s="367" t="s">
        <v>10622</v>
      </c>
      <c r="CF6834" s="354" t="s">
        <v>2137</v>
      </c>
      <c r="CG6834" s="355" t="s">
        <v>810</v>
      </c>
      <c r="CH6834" s="356">
        <v>120000</v>
      </c>
      <c r="CI6834" s="357">
        <v>45717</v>
      </c>
    </row>
    <row r="6835" spans="79:87">
      <c r="CA6835" s="351">
        <v>6832</v>
      </c>
      <c r="CB6835" s="358"/>
      <c r="CC6835" s="367" t="s">
        <v>10623</v>
      </c>
      <c r="CD6835" s="353" t="s">
        <v>10624</v>
      </c>
      <c r="CE6835" s="367" t="s">
        <v>10625</v>
      </c>
      <c r="CF6835" s="354" t="s">
        <v>2065</v>
      </c>
      <c r="CG6835" s="355" t="s">
        <v>811</v>
      </c>
      <c r="CH6835" s="356">
        <v>45000</v>
      </c>
      <c r="CI6835" s="357">
        <v>45717</v>
      </c>
    </row>
    <row r="6836" spans="79:87">
      <c r="CA6836" s="351">
        <v>6833</v>
      </c>
      <c r="CB6836" s="358"/>
      <c r="CC6836" s="367" t="s">
        <v>10626</v>
      </c>
      <c r="CD6836" s="353" t="s">
        <v>10627</v>
      </c>
      <c r="CE6836" s="367" t="s">
        <v>10628</v>
      </c>
      <c r="CF6836" s="354" t="s">
        <v>2092</v>
      </c>
      <c r="CG6836" s="355" t="s">
        <v>812</v>
      </c>
      <c r="CH6836" s="356">
        <v>11500</v>
      </c>
      <c r="CI6836" s="357">
        <v>45689</v>
      </c>
    </row>
    <row r="6837" spans="79:87">
      <c r="CA6837" s="351">
        <v>6834</v>
      </c>
      <c r="CB6837" s="358"/>
      <c r="CC6837" s="367" t="s">
        <v>10629</v>
      </c>
      <c r="CD6837" s="353" t="s">
        <v>10630</v>
      </c>
      <c r="CE6837" s="367" t="s">
        <v>10631</v>
      </c>
      <c r="CF6837" s="354" t="s">
        <v>2046</v>
      </c>
      <c r="CG6837" s="355" t="s">
        <v>821</v>
      </c>
      <c r="CH6837" s="356">
        <v>22600</v>
      </c>
      <c r="CI6837" s="357">
        <v>45658</v>
      </c>
    </row>
    <row r="6838" spans="79:87">
      <c r="CA6838" s="351">
        <v>6835</v>
      </c>
      <c r="CB6838" s="358"/>
      <c r="CC6838" s="367" t="s">
        <v>2929</v>
      </c>
      <c r="CD6838" s="353" t="s">
        <v>2930</v>
      </c>
      <c r="CE6838" s="367" t="s">
        <v>10632</v>
      </c>
      <c r="CF6838" s="354" t="s">
        <v>2042</v>
      </c>
      <c r="CG6838" s="355" t="s">
        <v>671</v>
      </c>
      <c r="CH6838" s="356">
        <v>795600</v>
      </c>
      <c r="CI6838" s="357">
        <v>45717</v>
      </c>
    </row>
    <row r="6839" spans="79:87">
      <c r="CA6839" s="351">
        <v>6836</v>
      </c>
      <c r="CB6839" s="358"/>
      <c r="CC6839" s="367" t="s">
        <v>2956</v>
      </c>
      <c r="CD6839" s="353" t="s">
        <v>2957</v>
      </c>
      <c r="CE6839" s="367" t="s">
        <v>10633</v>
      </c>
      <c r="CF6839" s="354" t="s">
        <v>2092</v>
      </c>
      <c r="CG6839" s="355" t="s">
        <v>812</v>
      </c>
      <c r="CH6839" s="356">
        <v>11500</v>
      </c>
      <c r="CI6839" s="357">
        <v>45717</v>
      </c>
    </row>
    <row r="6840" spans="79:87">
      <c r="CA6840" s="351">
        <v>6837</v>
      </c>
      <c r="CB6840" s="358"/>
      <c r="CC6840" s="367" t="s">
        <v>3310</v>
      </c>
      <c r="CD6840" s="353" t="s">
        <v>3311</v>
      </c>
      <c r="CE6840" s="367" t="s">
        <v>3312</v>
      </c>
      <c r="CF6840" s="354" t="s">
        <v>2127</v>
      </c>
      <c r="CG6840" s="355" t="s">
        <v>751</v>
      </c>
      <c r="CH6840" s="356">
        <v>18960</v>
      </c>
      <c r="CI6840" s="357">
        <v>45717</v>
      </c>
    </row>
    <row r="6841" spans="79:87">
      <c r="CA6841" s="351">
        <v>6838</v>
      </c>
      <c r="CB6841" s="358"/>
      <c r="CC6841" s="367" t="s">
        <v>3494</v>
      </c>
      <c r="CD6841" s="353" t="s">
        <v>3495</v>
      </c>
      <c r="CE6841" s="367" t="s">
        <v>3496</v>
      </c>
      <c r="CF6841" s="354" t="s">
        <v>2580</v>
      </c>
      <c r="CG6841" s="355" t="s">
        <v>823</v>
      </c>
      <c r="CH6841" s="356">
        <v>20500</v>
      </c>
      <c r="CI6841" s="357">
        <v>45717</v>
      </c>
    </row>
    <row r="6842" spans="79:87">
      <c r="CA6842" s="351">
        <v>6839</v>
      </c>
      <c r="CB6842" s="358"/>
      <c r="CC6842" s="367" t="s">
        <v>10546</v>
      </c>
      <c r="CD6842" s="353" t="s">
        <v>10547</v>
      </c>
      <c r="CE6842" s="367" t="s">
        <v>10548</v>
      </c>
      <c r="CF6842" s="354" t="s">
        <v>2137</v>
      </c>
      <c r="CG6842" s="355" t="s">
        <v>810</v>
      </c>
      <c r="CH6842" s="356">
        <v>12000</v>
      </c>
      <c r="CI6842" s="357">
        <v>45717</v>
      </c>
    </row>
    <row r="6843" spans="79:87">
      <c r="CA6843" s="351">
        <v>6840</v>
      </c>
      <c r="CB6843" s="358"/>
      <c r="CC6843" s="367" t="s">
        <v>3497</v>
      </c>
      <c r="CD6843" s="353" t="s">
        <v>3498</v>
      </c>
      <c r="CE6843" s="367" t="s">
        <v>3499</v>
      </c>
      <c r="CF6843" s="354" t="s">
        <v>3493</v>
      </c>
      <c r="CG6843" s="355" t="s">
        <v>748</v>
      </c>
      <c r="CH6843" s="356">
        <v>11004</v>
      </c>
      <c r="CI6843" s="357">
        <v>45717</v>
      </c>
    </row>
    <row r="6844" spans="79:87">
      <c r="CA6844" s="351">
        <v>6841</v>
      </c>
      <c r="CB6844" s="358"/>
      <c r="CC6844" s="367" t="s">
        <v>10634</v>
      </c>
      <c r="CD6844" s="353" t="s">
        <v>10635</v>
      </c>
      <c r="CE6844" s="367" t="s">
        <v>10636</v>
      </c>
      <c r="CF6844" s="354" t="s">
        <v>2065</v>
      </c>
      <c r="CG6844" s="355" t="s">
        <v>811</v>
      </c>
      <c r="CH6844" s="356">
        <v>15000</v>
      </c>
      <c r="CI6844" s="357">
        <v>45717</v>
      </c>
    </row>
    <row r="6845" spans="79:87">
      <c r="CA6845" s="351">
        <v>6842</v>
      </c>
      <c r="CB6845" s="358"/>
      <c r="CC6845" s="367" t="s">
        <v>10637</v>
      </c>
      <c r="CD6845" s="353" t="s">
        <v>10638</v>
      </c>
      <c r="CE6845" s="367" t="s">
        <v>10639</v>
      </c>
      <c r="CF6845" s="354" t="s">
        <v>2137</v>
      </c>
      <c r="CG6845" s="355" t="s">
        <v>810</v>
      </c>
      <c r="CH6845" s="356">
        <v>12000</v>
      </c>
      <c r="CI6845" s="357">
        <v>45689</v>
      </c>
    </row>
    <row r="6846" spans="79:87">
      <c r="CA6846" s="351">
        <v>6843</v>
      </c>
      <c r="CB6846" s="358"/>
      <c r="CC6846" s="367" t="s">
        <v>10640</v>
      </c>
      <c r="CD6846" s="353" t="s">
        <v>10641</v>
      </c>
      <c r="CE6846" s="367" t="s">
        <v>10642</v>
      </c>
      <c r="CF6846" s="354" t="s">
        <v>2147</v>
      </c>
      <c r="CG6846" s="355" t="s">
        <v>752</v>
      </c>
      <c r="CH6846" s="356">
        <v>55000</v>
      </c>
      <c r="CI6846" s="357">
        <v>45658</v>
      </c>
    </row>
    <row r="6847" spans="79:87">
      <c r="CA6847" s="351">
        <v>6844</v>
      </c>
      <c r="CB6847" s="358"/>
      <c r="CC6847" s="367" t="s">
        <v>1721</v>
      </c>
      <c r="CD6847" s="353" t="s">
        <v>1722</v>
      </c>
      <c r="CE6847" s="367" t="s">
        <v>10643</v>
      </c>
      <c r="CF6847" s="354" t="s">
        <v>2347</v>
      </c>
      <c r="CG6847" s="355" t="s">
        <v>737</v>
      </c>
      <c r="CH6847" s="356">
        <v>79800</v>
      </c>
      <c r="CI6847" s="357">
        <v>45717</v>
      </c>
    </row>
    <row r="6848" spans="79:87">
      <c r="CA6848" s="351">
        <v>6845</v>
      </c>
      <c r="CB6848" s="358"/>
      <c r="CC6848" s="367" t="s">
        <v>1721</v>
      </c>
      <c r="CD6848" s="353" t="s">
        <v>1722</v>
      </c>
      <c r="CE6848" s="367" t="s">
        <v>10643</v>
      </c>
      <c r="CF6848" s="354" t="s">
        <v>2054</v>
      </c>
      <c r="CG6848" s="355" t="s">
        <v>759</v>
      </c>
      <c r="CH6848" s="356">
        <v>91800</v>
      </c>
      <c r="CI6848" s="357">
        <v>45717</v>
      </c>
    </row>
    <row r="6849" spans="79:87">
      <c r="CA6849" s="351">
        <v>6846</v>
      </c>
      <c r="CB6849" s="358"/>
      <c r="CC6849" s="367" t="s">
        <v>2905</v>
      </c>
      <c r="CD6849" s="353" t="s">
        <v>2906</v>
      </c>
      <c r="CE6849" s="367" t="s">
        <v>10644</v>
      </c>
      <c r="CF6849" s="354" t="s">
        <v>2072</v>
      </c>
      <c r="CG6849" s="355" t="s">
        <v>800</v>
      </c>
      <c r="CH6849" s="356">
        <v>19000</v>
      </c>
      <c r="CI6849" s="357">
        <v>45717</v>
      </c>
    </row>
    <row r="6850" spans="79:87">
      <c r="CA6850" s="351">
        <v>6847</v>
      </c>
      <c r="CB6850" s="358"/>
      <c r="CC6850" s="367" t="s">
        <v>1713</v>
      </c>
      <c r="CD6850" s="353" t="s">
        <v>1714</v>
      </c>
      <c r="CE6850" s="367" t="s">
        <v>10645</v>
      </c>
      <c r="CF6850" s="354" t="s">
        <v>3829</v>
      </c>
      <c r="CG6850" s="355" t="s">
        <v>650</v>
      </c>
      <c r="CH6850" s="356">
        <v>50848</v>
      </c>
      <c r="CI6850" s="357">
        <v>45717</v>
      </c>
    </row>
    <row r="6851" spans="79:87">
      <c r="CA6851" s="351">
        <v>6848</v>
      </c>
      <c r="CB6851" s="358"/>
      <c r="CC6851" s="367" t="s">
        <v>10646</v>
      </c>
      <c r="CD6851" s="353" t="s">
        <v>7465</v>
      </c>
      <c r="CE6851" s="367" t="s">
        <v>10647</v>
      </c>
      <c r="CF6851" s="354" t="s">
        <v>2065</v>
      </c>
      <c r="CG6851" s="355" t="s">
        <v>811</v>
      </c>
      <c r="CH6851" s="356">
        <v>45000</v>
      </c>
      <c r="CI6851" s="357">
        <v>45717</v>
      </c>
    </row>
    <row r="6852" spans="79:87">
      <c r="CA6852" s="351">
        <v>6849</v>
      </c>
      <c r="CB6852" s="358"/>
      <c r="CC6852" s="367" t="s">
        <v>10648</v>
      </c>
      <c r="CD6852" s="353" t="s">
        <v>10649</v>
      </c>
      <c r="CE6852" s="367" t="s">
        <v>10650</v>
      </c>
      <c r="CF6852" s="354" t="s">
        <v>2580</v>
      </c>
      <c r="CG6852" s="355" t="s">
        <v>823</v>
      </c>
      <c r="CH6852" s="356">
        <v>61500</v>
      </c>
      <c r="CI6852" s="357">
        <v>45717</v>
      </c>
    </row>
    <row r="6853" spans="79:87">
      <c r="CA6853" s="351">
        <v>6850</v>
      </c>
      <c r="CB6853" s="358"/>
      <c r="CC6853" s="367" t="s">
        <v>10651</v>
      </c>
      <c r="CD6853" s="353" t="s">
        <v>10652</v>
      </c>
      <c r="CE6853" s="367" t="s">
        <v>10653</v>
      </c>
      <c r="CF6853" s="354" t="s">
        <v>2147</v>
      </c>
      <c r="CG6853" s="355" t="s">
        <v>752</v>
      </c>
      <c r="CH6853" s="356">
        <v>27500</v>
      </c>
      <c r="CI6853" s="357">
        <v>45717</v>
      </c>
    </row>
    <row r="6854" spans="79:87">
      <c r="CA6854" s="351">
        <v>6851</v>
      </c>
      <c r="CB6854" s="358"/>
      <c r="CC6854" s="367" t="s">
        <v>10654</v>
      </c>
      <c r="CD6854" s="353" t="s">
        <v>1734</v>
      </c>
      <c r="CE6854" s="367" t="s">
        <v>10140</v>
      </c>
      <c r="CF6854" s="354" t="s">
        <v>2347</v>
      </c>
      <c r="CG6854" s="355" t="s">
        <v>737</v>
      </c>
      <c r="CH6854" s="356">
        <v>199500</v>
      </c>
      <c r="CI6854" s="357">
        <v>45689</v>
      </c>
    </row>
    <row r="6855" spans="79:87">
      <c r="CA6855" s="351">
        <v>6852</v>
      </c>
      <c r="CB6855" s="358"/>
      <c r="CC6855" s="367" t="s">
        <v>10654</v>
      </c>
      <c r="CD6855" s="353" t="s">
        <v>1734</v>
      </c>
      <c r="CE6855" s="367" t="s">
        <v>10140</v>
      </c>
      <c r="CF6855" s="354" t="s">
        <v>2348</v>
      </c>
      <c r="CG6855" s="355" t="s">
        <v>736</v>
      </c>
      <c r="CH6855" s="356">
        <v>100200</v>
      </c>
      <c r="CI6855" s="357">
        <v>45658</v>
      </c>
    </row>
    <row r="6856" spans="79:87">
      <c r="CA6856" s="351">
        <v>6853</v>
      </c>
      <c r="CB6856" s="358"/>
      <c r="CC6856" s="367" t="s">
        <v>10654</v>
      </c>
      <c r="CD6856" s="353" t="s">
        <v>1734</v>
      </c>
      <c r="CE6856" s="367" t="s">
        <v>10140</v>
      </c>
      <c r="CF6856" s="354" t="s">
        <v>2330</v>
      </c>
      <c r="CG6856" s="355" t="s">
        <v>735</v>
      </c>
      <c r="CH6856" s="356">
        <v>100200</v>
      </c>
      <c r="CI6856" s="357">
        <v>45717</v>
      </c>
    </row>
    <row r="6857" spans="79:87">
      <c r="CA6857" s="351">
        <v>6854</v>
      </c>
      <c r="CB6857" s="358"/>
      <c r="CC6857" s="367" t="s">
        <v>10655</v>
      </c>
      <c r="CD6857" s="353" t="s">
        <v>10656</v>
      </c>
      <c r="CE6857" s="367" t="s">
        <v>10657</v>
      </c>
      <c r="CF6857" s="354" t="s">
        <v>2109</v>
      </c>
      <c r="CG6857" s="355" t="s">
        <v>631</v>
      </c>
      <c r="CH6857" s="356">
        <v>57500</v>
      </c>
      <c r="CI6857" s="357">
        <v>45717</v>
      </c>
    </row>
    <row r="6858" spans="79:87">
      <c r="CA6858" s="351">
        <v>6855</v>
      </c>
      <c r="CB6858" s="358"/>
      <c r="CC6858" s="367" t="s">
        <v>10658</v>
      </c>
      <c r="CD6858" s="353" t="s">
        <v>10659</v>
      </c>
      <c r="CE6858" s="367" t="s">
        <v>10660</v>
      </c>
      <c r="CF6858" s="354" t="s">
        <v>2121</v>
      </c>
      <c r="CG6858" s="355" t="s">
        <v>708</v>
      </c>
      <c r="CH6858" s="356">
        <v>5640</v>
      </c>
      <c r="CI6858" s="357">
        <v>45717</v>
      </c>
    </row>
    <row r="6859" spans="79:87">
      <c r="CA6859" s="351">
        <v>6856</v>
      </c>
      <c r="CB6859" s="358"/>
      <c r="CC6859" s="367" t="s">
        <v>1807</v>
      </c>
      <c r="CD6859" s="353" t="s">
        <v>1808</v>
      </c>
      <c r="CE6859" s="367" t="s">
        <v>10661</v>
      </c>
      <c r="CF6859" s="354" t="s">
        <v>7879</v>
      </c>
      <c r="CG6859" s="355" t="s">
        <v>743</v>
      </c>
      <c r="CH6859" s="356">
        <v>20280</v>
      </c>
      <c r="CI6859" s="357">
        <v>45717</v>
      </c>
    </row>
    <row r="6860" spans="79:87">
      <c r="CA6860" s="351">
        <v>6857</v>
      </c>
      <c r="CB6860" s="358"/>
      <c r="CC6860" s="367" t="s">
        <v>10654</v>
      </c>
      <c r="CD6860" s="353" t="s">
        <v>1734</v>
      </c>
      <c r="CE6860" s="367" t="s">
        <v>10140</v>
      </c>
      <c r="CF6860" s="354" t="s">
        <v>7861</v>
      </c>
      <c r="CG6860" s="355" t="s">
        <v>713</v>
      </c>
      <c r="CH6860" s="356">
        <v>20700</v>
      </c>
      <c r="CI6860" s="357">
        <v>45717</v>
      </c>
    </row>
    <row r="6861" spans="79:87">
      <c r="CA6861" s="351">
        <v>6858</v>
      </c>
      <c r="CB6861" s="358"/>
      <c r="CC6861" s="367" t="s">
        <v>10662</v>
      </c>
      <c r="CD6861" s="353" t="s">
        <v>10663</v>
      </c>
      <c r="CE6861" s="367" t="s">
        <v>10664</v>
      </c>
      <c r="CF6861" s="354" t="s">
        <v>2127</v>
      </c>
      <c r="CG6861" s="355" t="s">
        <v>751</v>
      </c>
      <c r="CH6861" s="356">
        <v>246480</v>
      </c>
      <c r="CI6861" s="357">
        <v>45717</v>
      </c>
    </row>
    <row r="6862" spans="79:87">
      <c r="CA6862" s="351">
        <v>6859</v>
      </c>
      <c r="CB6862" s="358"/>
      <c r="CC6862" s="367" t="s">
        <v>10665</v>
      </c>
      <c r="CD6862" s="353" t="s">
        <v>10666</v>
      </c>
      <c r="CE6862" s="367" t="s">
        <v>10667</v>
      </c>
      <c r="CF6862" s="354" t="s">
        <v>2888</v>
      </c>
      <c r="CG6862" s="355" t="s">
        <v>2889</v>
      </c>
      <c r="CH6862" s="356">
        <v>12540</v>
      </c>
      <c r="CI6862" s="357">
        <v>45717</v>
      </c>
    </row>
    <row r="6863" spans="79:87">
      <c r="CA6863" s="351">
        <v>6860</v>
      </c>
      <c r="CB6863" s="358"/>
      <c r="CC6863" s="367" t="s">
        <v>10668</v>
      </c>
      <c r="CD6863" s="353" t="s">
        <v>9305</v>
      </c>
      <c r="CE6863" s="367" t="s">
        <v>10669</v>
      </c>
      <c r="CF6863" s="354" t="s">
        <v>2092</v>
      </c>
      <c r="CG6863" s="355" t="s">
        <v>812</v>
      </c>
      <c r="CH6863" s="356">
        <v>11500</v>
      </c>
      <c r="CI6863" s="357">
        <v>45689</v>
      </c>
    </row>
    <row r="6864" spans="79:87">
      <c r="CA6864" s="351">
        <v>6861</v>
      </c>
      <c r="CB6864" s="358"/>
      <c r="CC6864" s="367" t="s">
        <v>10668</v>
      </c>
      <c r="CD6864" s="353" t="s">
        <v>9305</v>
      </c>
      <c r="CE6864" s="367" t="s">
        <v>10669</v>
      </c>
      <c r="CF6864" s="354" t="s">
        <v>2065</v>
      </c>
      <c r="CG6864" s="355" t="s">
        <v>811</v>
      </c>
      <c r="CH6864" s="356">
        <v>15000</v>
      </c>
      <c r="CI6864" s="357">
        <v>45658</v>
      </c>
    </row>
    <row r="6865" spans="79:87">
      <c r="CA6865" s="351">
        <v>6862</v>
      </c>
      <c r="CB6865" s="358"/>
      <c r="CC6865" s="367" t="s">
        <v>10670</v>
      </c>
      <c r="CD6865" s="353" t="s">
        <v>10671</v>
      </c>
      <c r="CE6865" s="367" t="s">
        <v>10672</v>
      </c>
      <c r="CF6865" s="354" t="s">
        <v>2831</v>
      </c>
      <c r="CG6865" s="355" t="s">
        <v>671</v>
      </c>
      <c r="CH6865" s="356">
        <v>59670</v>
      </c>
      <c r="CI6865" s="357">
        <v>45717</v>
      </c>
    </row>
    <row r="6866" spans="79:87">
      <c r="CA6866" s="351">
        <v>6863</v>
      </c>
      <c r="CB6866" s="358"/>
      <c r="CC6866" s="367" t="s">
        <v>10673</v>
      </c>
      <c r="CD6866" s="353" t="s">
        <v>6361</v>
      </c>
      <c r="CE6866" s="367" t="s">
        <v>10674</v>
      </c>
      <c r="CF6866" s="354" t="s">
        <v>2147</v>
      </c>
      <c r="CG6866" s="355" t="s">
        <v>752</v>
      </c>
      <c r="CH6866" s="356">
        <v>16500</v>
      </c>
      <c r="CI6866" s="357">
        <v>45717</v>
      </c>
    </row>
    <row r="6867" spans="79:87">
      <c r="CA6867" s="351">
        <v>6864</v>
      </c>
      <c r="CB6867" s="358"/>
      <c r="CC6867" s="367" t="s">
        <v>10675</v>
      </c>
      <c r="CD6867" s="353" t="s">
        <v>10676</v>
      </c>
      <c r="CE6867" s="367" t="s">
        <v>10677</v>
      </c>
      <c r="CF6867" s="354" t="s">
        <v>2131</v>
      </c>
      <c r="CG6867" s="355" t="s">
        <v>808</v>
      </c>
      <c r="CH6867" s="356">
        <v>90000</v>
      </c>
      <c r="CI6867" s="357">
        <v>45717</v>
      </c>
    </row>
    <row r="6868" spans="79:87">
      <c r="CA6868" s="351">
        <v>6865</v>
      </c>
      <c r="CB6868" s="358"/>
      <c r="CC6868" s="367" t="s">
        <v>10678</v>
      </c>
      <c r="CD6868" s="353" t="s">
        <v>10679</v>
      </c>
      <c r="CE6868" s="367" t="s">
        <v>10680</v>
      </c>
      <c r="CF6868" s="354" t="s">
        <v>2065</v>
      </c>
      <c r="CG6868" s="355" t="s">
        <v>811</v>
      </c>
      <c r="CH6868" s="356">
        <v>15000</v>
      </c>
      <c r="CI6868" s="357">
        <v>45717</v>
      </c>
    </row>
    <row r="6869" spans="79:87">
      <c r="CA6869" s="351">
        <v>6866</v>
      </c>
      <c r="CB6869" s="358"/>
      <c r="CC6869" s="367" t="s">
        <v>10377</v>
      </c>
      <c r="CD6869" s="353" t="s">
        <v>2027</v>
      </c>
      <c r="CE6869" s="367" t="s">
        <v>10378</v>
      </c>
      <c r="CF6869" s="354" t="s">
        <v>2147</v>
      </c>
      <c r="CG6869" s="355" t="s">
        <v>752</v>
      </c>
      <c r="CH6869" s="356">
        <v>88000</v>
      </c>
      <c r="CI6869" s="357">
        <v>45717</v>
      </c>
    </row>
    <row r="6870" spans="79:87">
      <c r="CA6870" s="351">
        <v>6867</v>
      </c>
      <c r="CB6870" s="358"/>
      <c r="CC6870" s="367" t="s">
        <v>10345</v>
      </c>
      <c r="CD6870" s="353" t="s">
        <v>2010</v>
      </c>
      <c r="CE6870" s="367" t="s">
        <v>10346</v>
      </c>
      <c r="CF6870" s="354" t="s">
        <v>2869</v>
      </c>
      <c r="CG6870" s="355" t="s">
        <v>668</v>
      </c>
      <c r="CH6870" s="356">
        <v>57330</v>
      </c>
      <c r="CI6870" s="357">
        <v>45717</v>
      </c>
    </row>
    <row r="6871" spans="79:87">
      <c r="CA6871" s="351">
        <v>6868</v>
      </c>
      <c r="CB6871" s="358"/>
      <c r="CC6871" s="367" t="s">
        <v>10681</v>
      </c>
      <c r="CD6871" s="353" t="s">
        <v>7239</v>
      </c>
      <c r="CE6871" s="367" t="s">
        <v>10682</v>
      </c>
      <c r="CF6871" s="354" t="s">
        <v>2134</v>
      </c>
      <c r="CG6871" s="355" t="s">
        <v>807</v>
      </c>
      <c r="CH6871" s="356">
        <v>22000</v>
      </c>
      <c r="CI6871" s="357">
        <v>45717</v>
      </c>
    </row>
    <row r="6872" spans="79:87">
      <c r="CA6872" s="351">
        <v>6869</v>
      </c>
      <c r="CB6872" s="358"/>
      <c r="CC6872" s="367" t="s">
        <v>10683</v>
      </c>
      <c r="CD6872" s="353" t="s">
        <v>8178</v>
      </c>
      <c r="CE6872" s="367" t="s">
        <v>10684</v>
      </c>
      <c r="CF6872" s="354" t="s">
        <v>2580</v>
      </c>
      <c r="CG6872" s="355" t="s">
        <v>823</v>
      </c>
      <c r="CH6872" s="356">
        <v>41000</v>
      </c>
      <c r="CI6872" s="357">
        <v>45689</v>
      </c>
    </row>
    <row r="6873" spans="79:87">
      <c r="CA6873" s="351">
        <v>6870</v>
      </c>
      <c r="CB6873" s="358"/>
      <c r="CC6873" s="367" t="s">
        <v>10372</v>
      </c>
      <c r="CD6873" s="353" t="s">
        <v>4033</v>
      </c>
      <c r="CE6873" s="367" t="s">
        <v>10373</v>
      </c>
      <c r="CF6873" s="354" t="s">
        <v>2121</v>
      </c>
      <c r="CG6873" s="355" t="s">
        <v>708</v>
      </c>
      <c r="CH6873" s="356">
        <v>11280</v>
      </c>
      <c r="CI6873" s="357">
        <v>45658</v>
      </c>
    </row>
    <row r="6874" spans="79:87">
      <c r="CA6874" s="351">
        <v>6871</v>
      </c>
      <c r="CB6874" s="358"/>
      <c r="CC6874" s="367" t="s">
        <v>10685</v>
      </c>
      <c r="CD6874" s="353" t="s">
        <v>10686</v>
      </c>
      <c r="CE6874" s="367" t="s">
        <v>10687</v>
      </c>
      <c r="CF6874" s="354" t="s">
        <v>8094</v>
      </c>
      <c r="CG6874" s="355" t="s">
        <v>679</v>
      </c>
      <c r="CH6874" s="356">
        <v>7560</v>
      </c>
      <c r="CI6874" s="357">
        <v>45717</v>
      </c>
    </row>
    <row r="6875" spans="79:87">
      <c r="CA6875" s="351">
        <v>6872</v>
      </c>
      <c r="CB6875" s="358"/>
      <c r="CC6875" s="367" t="s">
        <v>10688</v>
      </c>
      <c r="CD6875" s="353" t="s">
        <v>1653</v>
      </c>
      <c r="CE6875" s="367" t="s">
        <v>10689</v>
      </c>
      <c r="CF6875" s="354" t="s">
        <v>2147</v>
      </c>
      <c r="CG6875" s="355" t="s">
        <v>752</v>
      </c>
      <c r="CH6875" s="356">
        <v>27500</v>
      </c>
      <c r="CI6875" s="357">
        <v>45717</v>
      </c>
    </row>
    <row r="6876" spans="79:87">
      <c r="CA6876" s="351">
        <v>6873</v>
      </c>
      <c r="CB6876" s="358"/>
      <c r="CC6876" s="367" t="s">
        <v>10688</v>
      </c>
      <c r="CD6876" s="353" t="s">
        <v>1653</v>
      </c>
      <c r="CE6876" s="367" t="s">
        <v>10689</v>
      </c>
      <c r="CF6876" s="354" t="s">
        <v>2261</v>
      </c>
      <c r="CG6876" s="355" t="s">
        <v>682</v>
      </c>
      <c r="CH6876" s="356">
        <v>25500</v>
      </c>
      <c r="CI6876" s="357">
        <v>45717</v>
      </c>
    </row>
    <row r="6877" spans="79:87">
      <c r="CA6877" s="351">
        <v>6874</v>
      </c>
      <c r="CB6877" s="358"/>
      <c r="CC6877" s="367" t="s">
        <v>10690</v>
      </c>
      <c r="CD6877" s="353" t="s">
        <v>10691</v>
      </c>
      <c r="CE6877" s="367" t="s">
        <v>10692</v>
      </c>
      <c r="CF6877" s="354" t="s">
        <v>2580</v>
      </c>
      <c r="CG6877" s="355" t="s">
        <v>823</v>
      </c>
      <c r="CH6877" s="356">
        <v>41000</v>
      </c>
      <c r="CI6877" s="357">
        <v>45717</v>
      </c>
    </row>
    <row r="6878" spans="79:87">
      <c r="CA6878" s="351">
        <v>6875</v>
      </c>
      <c r="CB6878" s="358"/>
      <c r="CC6878" s="367" t="s">
        <v>10345</v>
      </c>
      <c r="CD6878" s="353" t="s">
        <v>2010</v>
      </c>
      <c r="CE6878" s="367" t="s">
        <v>10346</v>
      </c>
      <c r="CF6878" s="354" t="s">
        <v>2278</v>
      </c>
      <c r="CG6878" s="355" t="s">
        <v>685</v>
      </c>
      <c r="CH6878" s="356">
        <v>64680</v>
      </c>
      <c r="CI6878" s="357">
        <v>45717</v>
      </c>
    </row>
    <row r="6879" spans="79:87">
      <c r="CA6879" s="351">
        <v>6876</v>
      </c>
      <c r="CB6879" s="358"/>
      <c r="CC6879" s="367" t="s">
        <v>10693</v>
      </c>
      <c r="CD6879" s="353" t="s">
        <v>10694</v>
      </c>
      <c r="CE6879" s="367" t="s">
        <v>10695</v>
      </c>
      <c r="CF6879" s="354" t="s">
        <v>2109</v>
      </c>
      <c r="CG6879" s="355" t="s">
        <v>631</v>
      </c>
      <c r="CH6879" s="356">
        <v>115000</v>
      </c>
      <c r="CI6879" s="357">
        <v>45717</v>
      </c>
    </row>
    <row r="6880" spans="79:87">
      <c r="CA6880" s="351">
        <v>6877</v>
      </c>
      <c r="CB6880" s="358"/>
      <c r="CC6880" s="367" t="s">
        <v>10696</v>
      </c>
      <c r="CD6880" s="353" t="s">
        <v>1740</v>
      </c>
      <c r="CE6880" s="367" t="s">
        <v>10697</v>
      </c>
      <c r="CF6880" s="354" t="s">
        <v>2209</v>
      </c>
      <c r="CG6880" s="355" t="s">
        <v>678</v>
      </c>
      <c r="CH6880" s="356">
        <v>18500</v>
      </c>
      <c r="CI6880" s="357">
        <v>45717</v>
      </c>
    </row>
    <row r="6881" spans="79:87">
      <c r="CA6881" s="351">
        <v>6878</v>
      </c>
      <c r="CB6881" s="358"/>
      <c r="CC6881" s="367" t="s">
        <v>10696</v>
      </c>
      <c r="CD6881" s="353" t="s">
        <v>1740</v>
      </c>
      <c r="CE6881" s="367" t="s">
        <v>10697</v>
      </c>
      <c r="CF6881" s="354" t="s">
        <v>2347</v>
      </c>
      <c r="CG6881" s="355" t="s">
        <v>737</v>
      </c>
      <c r="CH6881" s="356">
        <v>39900</v>
      </c>
      <c r="CI6881" s="357">
        <v>45689</v>
      </c>
    </row>
    <row r="6882" spans="79:87">
      <c r="CA6882" s="351">
        <v>6879</v>
      </c>
      <c r="CB6882" s="358"/>
      <c r="CC6882" s="367" t="s">
        <v>10696</v>
      </c>
      <c r="CD6882" s="353" t="s">
        <v>1740</v>
      </c>
      <c r="CE6882" s="367" t="s">
        <v>10697</v>
      </c>
      <c r="CF6882" s="354" t="s">
        <v>2330</v>
      </c>
      <c r="CG6882" s="355" t="s">
        <v>735</v>
      </c>
      <c r="CH6882" s="356">
        <v>20040</v>
      </c>
      <c r="CI6882" s="357">
        <v>45658</v>
      </c>
    </row>
    <row r="6883" spans="79:87">
      <c r="CA6883" s="351">
        <v>6880</v>
      </c>
      <c r="CB6883" s="358"/>
      <c r="CC6883" s="367" t="s">
        <v>10696</v>
      </c>
      <c r="CD6883" s="353" t="s">
        <v>1740</v>
      </c>
      <c r="CE6883" s="367" t="s">
        <v>10697</v>
      </c>
      <c r="CF6883" s="354" t="s">
        <v>2325</v>
      </c>
      <c r="CG6883" s="355" t="s">
        <v>661</v>
      </c>
      <c r="CH6883" s="356">
        <v>63780</v>
      </c>
      <c r="CI6883" s="357">
        <v>45717</v>
      </c>
    </row>
    <row r="6884" spans="79:87">
      <c r="CA6884" s="351">
        <v>6881</v>
      </c>
      <c r="CB6884" s="358"/>
      <c r="CC6884" s="367" t="s">
        <v>10698</v>
      </c>
      <c r="CD6884" s="353" t="s">
        <v>10699</v>
      </c>
      <c r="CE6884" s="367" t="s">
        <v>10700</v>
      </c>
      <c r="CF6884" s="354" t="s">
        <v>2127</v>
      </c>
      <c r="CG6884" s="355" t="s">
        <v>751</v>
      </c>
      <c r="CH6884" s="356">
        <v>18960</v>
      </c>
      <c r="CI6884" s="357">
        <v>45717</v>
      </c>
    </row>
    <row r="6885" spans="79:87">
      <c r="CA6885" s="351">
        <v>6882</v>
      </c>
      <c r="CB6885" s="358"/>
      <c r="CC6885" s="367" t="s">
        <v>10701</v>
      </c>
      <c r="CD6885" s="353" t="s">
        <v>10702</v>
      </c>
      <c r="CE6885" s="367" t="s">
        <v>10703</v>
      </c>
      <c r="CF6885" s="354" t="s">
        <v>2234</v>
      </c>
      <c r="CG6885" s="355" t="s">
        <v>675</v>
      </c>
      <c r="CH6885" s="356">
        <v>64080</v>
      </c>
      <c r="CI6885" s="357">
        <v>45717</v>
      </c>
    </row>
    <row r="6886" spans="79:87">
      <c r="CA6886" s="351">
        <v>6883</v>
      </c>
      <c r="CB6886" s="358"/>
      <c r="CC6886" s="367" t="s">
        <v>2914</v>
      </c>
      <c r="CD6886" s="353" t="s">
        <v>2915</v>
      </c>
      <c r="CE6886" s="367" t="s">
        <v>2916</v>
      </c>
      <c r="CF6886" s="354" t="s">
        <v>2888</v>
      </c>
      <c r="CG6886" s="355" t="s">
        <v>2889</v>
      </c>
      <c r="CH6886" s="356">
        <v>41800</v>
      </c>
      <c r="CI6886" s="357">
        <v>45717</v>
      </c>
    </row>
    <row r="6887" spans="79:87">
      <c r="CA6887" s="351">
        <v>6884</v>
      </c>
      <c r="CB6887" s="358"/>
      <c r="CC6887" s="367" t="s">
        <v>1737</v>
      </c>
      <c r="CD6887" s="353" t="s">
        <v>10704</v>
      </c>
      <c r="CE6887" s="367" t="s">
        <v>10705</v>
      </c>
      <c r="CF6887" s="354" t="s">
        <v>2054</v>
      </c>
      <c r="CG6887" s="355" t="s">
        <v>759</v>
      </c>
      <c r="CH6887" s="356">
        <v>73440</v>
      </c>
      <c r="CI6887" s="357">
        <v>45717</v>
      </c>
    </row>
    <row r="6888" spans="79:87">
      <c r="CA6888" s="351">
        <v>6885</v>
      </c>
      <c r="CB6888" s="358"/>
      <c r="CC6888" s="367" t="s">
        <v>10706</v>
      </c>
      <c r="CD6888" s="353" t="s">
        <v>1712</v>
      </c>
      <c r="CE6888" s="367" t="s">
        <v>10707</v>
      </c>
      <c r="CF6888" s="354" t="s">
        <v>2278</v>
      </c>
      <c r="CG6888" s="355" t="s">
        <v>685</v>
      </c>
      <c r="CH6888" s="356">
        <v>64680</v>
      </c>
      <c r="CI6888" s="357">
        <v>45717</v>
      </c>
    </row>
    <row r="6889" spans="79:87">
      <c r="CA6889" s="351">
        <v>6886</v>
      </c>
      <c r="CB6889" s="358"/>
      <c r="CC6889" s="367" t="s">
        <v>10708</v>
      </c>
      <c r="CD6889" s="353" t="s">
        <v>7743</v>
      </c>
      <c r="CE6889" s="367" t="s">
        <v>10709</v>
      </c>
      <c r="CF6889" s="354" t="s">
        <v>2580</v>
      </c>
      <c r="CG6889" s="355" t="s">
        <v>823</v>
      </c>
      <c r="CH6889" s="356">
        <v>20500</v>
      </c>
      <c r="CI6889" s="357">
        <v>45717</v>
      </c>
    </row>
    <row r="6890" spans="79:87">
      <c r="CA6890" s="351">
        <v>6887</v>
      </c>
      <c r="CB6890" s="358"/>
      <c r="CC6890" s="367" t="s">
        <v>10572</v>
      </c>
      <c r="CD6890" s="353" t="s">
        <v>2031</v>
      </c>
      <c r="CE6890" s="367" t="s">
        <v>10573</v>
      </c>
      <c r="CF6890" s="354" t="s">
        <v>2461</v>
      </c>
      <c r="CG6890" s="355" t="s">
        <v>786</v>
      </c>
      <c r="CH6890" s="356">
        <v>7140</v>
      </c>
      <c r="CI6890" s="357">
        <v>45689</v>
      </c>
    </row>
    <row r="6891" spans="79:87">
      <c r="CA6891" s="351">
        <v>6888</v>
      </c>
      <c r="CB6891" s="358"/>
      <c r="CC6891" s="367" t="s">
        <v>10710</v>
      </c>
      <c r="CD6891" s="353" t="s">
        <v>1957</v>
      </c>
      <c r="CE6891" s="367" t="s">
        <v>10711</v>
      </c>
      <c r="CF6891" s="354" t="s">
        <v>2347</v>
      </c>
      <c r="CG6891" s="355" t="s">
        <v>737</v>
      </c>
      <c r="CH6891" s="356">
        <v>99750</v>
      </c>
      <c r="CI6891" s="357">
        <v>45658</v>
      </c>
    </row>
    <row r="6892" spans="79:87">
      <c r="CA6892" s="351">
        <v>6889</v>
      </c>
      <c r="CB6892" s="358"/>
      <c r="CC6892" s="367" t="s">
        <v>10712</v>
      </c>
      <c r="CD6892" s="353" t="s">
        <v>10713</v>
      </c>
      <c r="CE6892" s="367" t="s">
        <v>10714</v>
      </c>
      <c r="CF6892" s="354" t="s">
        <v>2205</v>
      </c>
      <c r="CG6892" s="355" t="s">
        <v>677</v>
      </c>
      <c r="CH6892" s="356">
        <v>7000</v>
      </c>
      <c r="CI6892" s="357">
        <v>45717</v>
      </c>
    </row>
    <row r="6893" spans="79:87">
      <c r="CA6893" s="351">
        <v>6890</v>
      </c>
      <c r="CB6893" s="358"/>
      <c r="CC6893" s="367" t="s">
        <v>10715</v>
      </c>
      <c r="CD6893" s="353" t="s">
        <v>10716</v>
      </c>
      <c r="CE6893" s="367" t="s">
        <v>10717</v>
      </c>
      <c r="CF6893" s="354" t="s">
        <v>2065</v>
      </c>
      <c r="CG6893" s="355" t="s">
        <v>811</v>
      </c>
      <c r="CH6893" s="356">
        <v>15000</v>
      </c>
      <c r="CI6893" s="357">
        <v>45717</v>
      </c>
    </row>
    <row r="6894" spans="79:87">
      <c r="CA6894" s="351">
        <v>6891</v>
      </c>
      <c r="CB6894" s="358"/>
      <c r="CC6894" s="367" t="s">
        <v>10718</v>
      </c>
      <c r="CD6894" s="353" t="s">
        <v>10719</v>
      </c>
      <c r="CE6894" s="367" t="s">
        <v>10720</v>
      </c>
      <c r="CF6894" s="354" t="s">
        <v>2065</v>
      </c>
      <c r="CG6894" s="355" t="s">
        <v>811</v>
      </c>
      <c r="CH6894" s="356">
        <v>15000</v>
      </c>
      <c r="CI6894" s="357">
        <v>45717</v>
      </c>
    </row>
    <row r="6895" spans="79:87">
      <c r="CA6895" s="351">
        <v>6892</v>
      </c>
      <c r="CB6895" s="358"/>
      <c r="CC6895" s="367" t="s">
        <v>10721</v>
      </c>
      <c r="CD6895" s="353" t="s">
        <v>10722</v>
      </c>
      <c r="CE6895" s="367" t="s">
        <v>10723</v>
      </c>
      <c r="CF6895" s="354" t="s">
        <v>2147</v>
      </c>
      <c r="CG6895" s="355" t="s">
        <v>752</v>
      </c>
      <c r="CH6895" s="356">
        <v>22000</v>
      </c>
      <c r="CI6895" s="357">
        <v>45717</v>
      </c>
    </row>
    <row r="6896" spans="79:87">
      <c r="CA6896" s="351">
        <v>6893</v>
      </c>
      <c r="CB6896" s="358"/>
      <c r="CC6896" s="367" t="s">
        <v>10724</v>
      </c>
      <c r="CD6896" s="353" t="s">
        <v>10725</v>
      </c>
      <c r="CE6896" s="367" t="s">
        <v>10726</v>
      </c>
      <c r="CF6896" s="354" t="s">
        <v>2580</v>
      </c>
      <c r="CG6896" s="355" t="s">
        <v>823</v>
      </c>
      <c r="CH6896" s="356">
        <v>20500</v>
      </c>
      <c r="CI6896" s="357">
        <v>45717</v>
      </c>
    </row>
    <row r="6897" spans="79:87">
      <c r="CA6897" s="351">
        <v>6894</v>
      </c>
      <c r="CB6897" s="358"/>
      <c r="CC6897" s="367" t="s">
        <v>10727</v>
      </c>
      <c r="CD6897" s="353" t="s">
        <v>10728</v>
      </c>
      <c r="CE6897" s="367" t="s">
        <v>10729</v>
      </c>
      <c r="CF6897" s="354" t="s">
        <v>2065</v>
      </c>
      <c r="CG6897" s="355" t="s">
        <v>811</v>
      </c>
      <c r="CH6897" s="356">
        <v>30000</v>
      </c>
      <c r="CI6897" s="357">
        <v>45717</v>
      </c>
    </row>
    <row r="6898" spans="79:87">
      <c r="CA6898" s="351">
        <v>6895</v>
      </c>
      <c r="CB6898" s="358"/>
      <c r="CC6898" s="359" t="s">
        <v>10730</v>
      </c>
      <c r="CD6898" s="353" t="s">
        <v>10731</v>
      </c>
      <c r="CE6898" s="359" t="s">
        <v>10732</v>
      </c>
      <c r="CF6898" s="354" t="s">
        <v>3424</v>
      </c>
      <c r="CG6898" s="355" t="s">
        <v>798</v>
      </c>
      <c r="CH6898" s="356">
        <v>30000</v>
      </c>
      <c r="CI6898" s="357">
        <v>45717</v>
      </c>
    </row>
    <row r="6899" spans="79:87">
      <c r="CA6899" s="351">
        <v>6896</v>
      </c>
      <c r="CB6899" s="358"/>
      <c r="CC6899" s="359" t="s">
        <v>10733</v>
      </c>
      <c r="CD6899" s="353" t="s">
        <v>10734</v>
      </c>
      <c r="CE6899" s="359" t="s">
        <v>10735</v>
      </c>
      <c r="CF6899" s="354" t="s">
        <v>2096</v>
      </c>
      <c r="CG6899" s="355" t="s">
        <v>657</v>
      </c>
      <c r="CH6899" s="356">
        <v>-5670</v>
      </c>
      <c r="CI6899" s="357">
        <v>45689</v>
      </c>
    </row>
    <row r="6900" spans="79:87">
      <c r="CA6900" s="351">
        <v>6897</v>
      </c>
      <c r="CB6900" s="358"/>
      <c r="CC6900" s="352" t="s">
        <v>10736</v>
      </c>
      <c r="CD6900" s="353" t="s">
        <v>10737</v>
      </c>
      <c r="CE6900" s="352" t="s">
        <v>10738</v>
      </c>
      <c r="CF6900" s="354" t="s">
        <v>2134</v>
      </c>
      <c r="CG6900" s="355" t="s">
        <v>807</v>
      </c>
      <c r="CH6900" s="356">
        <v>66000</v>
      </c>
      <c r="CI6900" s="357">
        <v>45658</v>
      </c>
    </row>
    <row r="6901" spans="79:87">
      <c r="CA6901" s="351">
        <v>6898</v>
      </c>
      <c r="CB6901" s="358"/>
      <c r="CC6901" s="352" t="s">
        <v>10739</v>
      </c>
      <c r="CD6901" s="353" t="s">
        <v>10740</v>
      </c>
      <c r="CE6901" s="352" t="s">
        <v>10741</v>
      </c>
      <c r="CF6901" s="354" t="s">
        <v>3103</v>
      </c>
      <c r="CG6901" s="355" t="s">
        <v>824</v>
      </c>
      <c r="CH6901" s="356">
        <v>-1140</v>
      </c>
      <c r="CI6901" s="357">
        <v>45717</v>
      </c>
    </row>
    <row r="6902" spans="79:87">
      <c r="CA6902" s="351">
        <v>6899</v>
      </c>
      <c r="CB6902" s="358"/>
      <c r="CC6902" s="352" t="s">
        <v>10742</v>
      </c>
      <c r="CD6902" s="353" t="s">
        <v>10743</v>
      </c>
      <c r="CE6902" s="352" t="s">
        <v>10744</v>
      </c>
      <c r="CF6902" s="354" t="s">
        <v>2137</v>
      </c>
      <c r="CG6902" s="355" t="s">
        <v>810</v>
      </c>
      <c r="CH6902" s="356">
        <v>60000</v>
      </c>
      <c r="CI6902" s="357">
        <v>45717</v>
      </c>
    </row>
    <row r="6903" spans="79:87">
      <c r="CA6903" s="351">
        <v>6900</v>
      </c>
      <c r="CB6903" s="358"/>
      <c r="CC6903" s="352" t="s">
        <v>10742</v>
      </c>
      <c r="CD6903" s="353" t="s">
        <v>10743</v>
      </c>
      <c r="CE6903" s="352" t="s">
        <v>10744</v>
      </c>
      <c r="CF6903" s="354" t="s">
        <v>2065</v>
      </c>
      <c r="CG6903" s="355" t="s">
        <v>811</v>
      </c>
      <c r="CH6903" s="356">
        <v>300000</v>
      </c>
      <c r="CI6903" s="357">
        <v>45717</v>
      </c>
    </row>
    <row r="6904" spans="79:87">
      <c r="CA6904" s="351">
        <v>6901</v>
      </c>
      <c r="CB6904" s="358"/>
      <c r="CC6904" s="352" t="s">
        <v>1686</v>
      </c>
      <c r="CD6904" s="353" t="s">
        <v>1687</v>
      </c>
      <c r="CE6904" s="352" t="s">
        <v>10353</v>
      </c>
      <c r="CF6904" s="354" t="s">
        <v>2347</v>
      </c>
      <c r="CG6904" s="355" t="s">
        <v>737</v>
      </c>
      <c r="CH6904" s="356">
        <v>19950</v>
      </c>
      <c r="CI6904" s="357">
        <v>45717</v>
      </c>
    </row>
    <row r="6905" spans="79:87">
      <c r="CA6905" s="351">
        <v>6902</v>
      </c>
      <c r="CB6905" s="358"/>
      <c r="CC6905" s="352" t="s">
        <v>10745</v>
      </c>
      <c r="CD6905" s="353" t="s">
        <v>10746</v>
      </c>
      <c r="CE6905" s="352" t="s">
        <v>10747</v>
      </c>
      <c r="CF6905" s="354" t="s">
        <v>2137</v>
      </c>
      <c r="CG6905" s="355" t="s">
        <v>810</v>
      </c>
      <c r="CH6905" s="356">
        <v>12000</v>
      </c>
      <c r="CI6905" s="357">
        <v>45717</v>
      </c>
    </row>
    <row r="6906" spans="79:87">
      <c r="CA6906" s="351">
        <v>6903</v>
      </c>
      <c r="CB6906" s="358"/>
      <c r="CC6906" s="352" t="s">
        <v>10748</v>
      </c>
      <c r="CD6906" s="353" t="s">
        <v>4706</v>
      </c>
      <c r="CE6906" s="352" t="s">
        <v>10749</v>
      </c>
      <c r="CF6906" s="354" t="s">
        <v>2137</v>
      </c>
      <c r="CG6906" s="355" t="s">
        <v>810</v>
      </c>
      <c r="CH6906" s="356">
        <v>12000</v>
      </c>
      <c r="CI6906" s="357">
        <v>45717</v>
      </c>
    </row>
    <row r="6907" spans="79:87">
      <c r="CA6907" s="351">
        <v>6904</v>
      </c>
      <c r="CB6907" s="358"/>
      <c r="CC6907" s="352" t="s">
        <v>10750</v>
      </c>
      <c r="CD6907" s="353" t="s">
        <v>10751</v>
      </c>
      <c r="CE6907" s="352" t="s">
        <v>10752</v>
      </c>
      <c r="CF6907" s="354" t="s">
        <v>2888</v>
      </c>
      <c r="CG6907" s="355" t="s">
        <v>2889</v>
      </c>
      <c r="CH6907" s="356">
        <v>20900</v>
      </c>
      <c r="CI6907" s="357">
        <v>45717</v>
      </c>
    </row>
    <row r="6908" spans="79:87">
      <c r="CA6908" s="351">
        <v>6905</v>
      </c>
      <c r="CB6908" s="358"/>
      <c r="CC6908" s="352" t="s">
        <v>10753</v>
      </c>
      <c r="CD6908" s="353" t="s">
        <v>10754</v>
      </c>
      <c r="CE6908" s="352" t="s">
        <v>10755</v>
      </c>
      <c r="CF6908" s="354" t="s">
        <v>2137</v>
      </c>
      <c r="CG6908" s="355" t="s">
        <v>810</v>
      </c>
      <c r="CH6908" s="356">
        <v>12000</v>
      </c>
      <c r="CI6908" s="357">
        <v>45689</v>
      </c>
    </row>
    <row r="6909" spans="79:87">
      <c r="CA6909" s="351">
        <v>6906</v>
      </c>
      <c r="CB6909" s="358"/>
      <c r="CC6909" s="352" t="s">
        <v>10756</v>
      </c>
      <c r="CD6909" s="353" t="s">
        <v>10757</v>
      </c>
      <c r="CE6909" s="352" t="s">
        <v>10758</v>
      </c>
      <c r="CF6909" s="354" t="s">
        <v>2888</v>
      </c>
      <c r="CG6909" s="355" t="s">
        <v>2889</v>
      </c>
      <c r="CH6909" s="356">
        <v>12540</v>
      </c>
      <c r="CI6909" s="357">
        <v>45658</v>
      </c>
    </row>
    <row r="6910" spans="79:87">
      <c r="CA6910" s="351">
        <v>6907</v>
      </c>
      <c r="CB6910" s="358"/>
      <c r="CC6910" s="352" t="s">
        <v>10759</v>
      </c>
      <c r="CD6910" s="353" t="s">
        <v>10760</v>
      </c>
      <c r="CE6910" s="352" t="s">
        <v>10761</v>
      </c>
      <c r="CF6910" s="354" t="s">
        <v>2131</v>
      </c>
      <c r="CG6910" s="355" t="s">
        <v>808</v>
      </c>
      <c r="CH6910" s="356">
        <v>30000</v>
      </c>
      <c r="CI6910" s="357">
        <v>45717</v>
      </c>
    </row>
    <row r="6911" spans="79:87">
      <c r="CA6911" s="351">
        <v>6908</v>
      </c>
      <c r="CB6911" s="358"/>
      <c r="CC6911" s="352" t="s">
        <v>10436</v>
      </c>
      <c r="CD6911" s="353" t="s">
        <v>2836</v>
      </c>
      <c r="CE6911" s="352" t="s">
        <v>10437</v>
      </c>
      <c r="CF6911" s="354" t="s">
        <v>2831</v>
      </c>
      <c r="CG6911" s="355" t="s">
        <v>671</v>
      </c>
      <c r="CH6911" s="356">
        <v>19890</v>
      </c>
      <c r="CI6911" s="357">
        <v>45717</v>
      </c>
    </row>
    <row r="6912" spans="79:87">
      <c r="CA6912" s="351">
        <v>6909</v>
      </c>
      <c r="CB6912" s="358"/>
      <c r="CC6912" s="352" t="s">
        <v>10762</v>
      </c>
      <c r="CD6912" s="353" t="s">
        <v>10763</v>
      </c>
      <c r="CE6912" s="352" t="s">
        <v>10764</v>
      </c>
      <c r="CF6912" s="354" t="s">
        <v>2109</v>
      </c>
      <c r="CG6912" s="355" t="s">
        <v>631</v>
      </c>
      <c r="CH6912" s="356">
        <v>172500</v>
      </c>
      <c r="CI6912" s="357">
        <v>45717</v>
      </c>
    </row>
    <row r="6913" spans="79:87">
      <c r="CA6913" s="351">
        <v>6910</v>
      </c>
      <c r="CB6913" s="358"/>
      <c r="CC6913" s="352" t="s">
        <v>10765</v>
      </c>
      <c r="CD6913" s="353" t="s">
        <v>10766</v>
      </c>
      <c r="CE6913" s="352" t="s">
        <v>10767</v>
      </c>
      <c r="CF6913" s="354" t="s">
        <v>2065</v>
      </c>
      <c r="CG6913" s="355" t="s">
        <v>811</v>
      </c>
      <c r="CH6913" s="356">
        <v>75000</v>
      </c>
      <c r="CI6913" s="357">
        <v>45717</v>
      </c>
    </row>
    <row r="6914" spans="79:87">
      <c r="CA6914" s="351">
        <v>6911</v>
      </c>
      <c r="CB6914" s="358"/>
      <c r="CC6914" s="352" t="s">
        <v>10768</v>
      </c>
      <c r="CD6914" s="353" t="s">
        <v>10769</v>
      </c>
      <c r="CE6914" s="352" t="s">
        <v>10770</v>
      </c>
      <c r="CF6914" s="354" t="s">
        <v>2092</v>
      </c>
      <c r="CG6914" s="355" t="s">
        <v>812</v>
      </c>
      <c r="CH6914" s="356">
        <v>11500</v>
      </c>
      <c r="CI6914" s="357">
        <v>45717</v>
      </c>
    </row>
    <row r="6915" spans="79:87">
      <c r="CA6915" s="351">
        <v>6912</v>
      </c>
      <c r="CB6915" s="358"/>
      <c r="CC6915" s="352" t="s">
        <v>10771</v>
      </c>
      <c r="CD6915" s="353" t="s">
        <v>10772</v>
      </c>
      <c r="CE6915" s="352" t="s">
        <v>10773</v>
      </c>
      <c r="CF6915" s="354" t="s">
        <v>2134</v>
      </c>
      <c r="CG6915" s="355" t="s">
        <v>807</v>
      </c>
      <c r="CH6915" s="356">
        <v>440000</v>
      </c>
      <c r="CI6915" s="357">
        <v>45717</v>
      </c>
    </row>
    <row r="6916" spans="79:87">
      <c r="CA6916" s="351">
        <v>6913</v>
      </c>
      <c r="CB6916" s="358"/>
      <c r="CC6916" s="352" t="s">
        <v>10351</v>
      </c>
      <c r="CD6916" s="353" t="s">
        <v>1685</v>
      </c>
      <c r="CE6916" s="352" t="s">
        <v>10352</v>
      </c>
      <c r="CF6916" s="354" t="s">
        <v>3680</v>
      </c>
      <c r="CG6916" s="355" t="s">
        <v>654</v>
      </c>
      <c r="CH6916" s="356">
        <v>6180</v>
      </c>
      <c r="CI6916" s="357">
        <v>45717</v>
      </c>
    </row>
    <row r="6917" spans="79:87">
      <c r="CA6917" s="351">
        <v>6914</v>
      </c>
      <c r="CB6917" s="358"/>
      <c r="CC6917" s="352" t="s">
        <v>10774</v>
      </c>
      <c r="CD6917" s="353" t="s">
        <v>10775</v>
      </c>
      <c r="CE6917" s="352" t="s">
        <v>10776</v>
      </c>
      <c r="CF6917" s="354" t="s">
        <v>2127</v>
      </c>
      <c r="CG6917" s="355" t="s">
        <v>751</v>
      </c>
      <c r="CH6917" s="356">
        <v>37920</v>
      </c>
      <c r="CI6917" s="357">
        <v>45689</v>
      </c>
    </row>
    <row r="6918" spans="79:87">
      <c r="CA6918" s="351">
        <v>6915</v>
      </c>
      <c r="CB6918" s="358"/>
      <c r="CC6918" s="359" t="s">
        <v>10604</v>
      </c>
      <c r="CD6918" s="353" t="s">
        <v>10605</v>
      </c>
      <c r="CE6918" s="359" t="s">
        <v>10606</v>
      </c>
      <c r="CF6918" s="354" t="s">
        <v>2137</v>
      </c>
      <c r="CG6918" s="355" t="s">
        <v>810</v>
      </c>
      <c r="CH6918" s="356">
        <v>12000</v>
      </c>
      <c r="CI6918" s="357">
        <v>45658</v>
      </c>
    </row>
    <row r="6919" spans="79:87">
      <c r="CA6919" s="351">
        <v>6916</v>
      </c>
      <c r="CB6919" s="358"/>
      <c r="CC6919" s="359" t="s">
        <v>10777</v>
      </c>
      <c r="CD6919" s="353" t="s">
        <v>10778</v>
      </c>
      <c r="CE6919" s="359" t="s">
        <v>10779</v>
      </c>
      <c r="CF6919" s="354" t="s">
        <v>2388</v>
      </c>
      <c r="CG6919" s="355" t="s">
        <v>804</v>
      </c>
      <c r="CH6919" s="356">
        <v>14400</v>
      </c>
      <c r="CI6919" s="357">
        <v>45717</v>
      </c>
    </row>
    <row r="6920" spans="79:87">
      <c r="CA6920" s="351">
        <v>6917</v>
      </c>
      <c r="CB6920" s="358"/>
      <c r="CC6920" s="359" t="s">
        <v>10551</v>
      </c>
      <c r="CD6920" s="353" t="s">
        <v>10552</v>
      </c>
      <c r="CE6920" s="359" t="s">
        <v>10553</v>
      </c>
      <c r="CF6920" s="354" t="s">
        <v>2072</v>
      </c>
      <c r="CG6920" s="355" t="s">
        <v>800</v>
      </c>
      <c r="CH6920" s="356">
        <v>38000</v>
      </c>
      <c r="CI6920" s="357">
        <v>45717</v>
      </c>
    </row>
    <row r="6921" spans="79:87">
      <c r="CA6921" s="351">
        <v>6918</v>
      </c>
      <c r="CB6921" s="358"/>
      <c r="CC6921" s="359" t="s">
        <v>10780</v>
      </c>
      <c r="CD6921" s="353" t="s">
        <v>10781</v>
      </c>
      <c r="CE6921" s="359" t="s">
        <v>10782</v>
      </c>
      <c r="CF6921" s="354" t="s">
        <v>2072</v>
      </c>
      <c r="CG6921" s="355" t="s">
        <v>800</v>
      </c>
      <c r="CH6921" s="356">
        <v>38000</v>
      </c>
      <c r="CI6921" s="357">
        <v>45717</v>
      </c>
    </row>
    <row r="6922" spans="79:87">
      <c r="CA6922" s="351">
        <v>6919</v>
      </c>
      <c r="CB6922" s="358"/>
      <c r="CC6922" s="359" t="s">
        <v>10783</v>
      </c>
      <c r="CD6922" s="353" t="s">
        <v>9546</v>
      </c>
      <c r="CE6922" s="359" t="s">
        <v>10784</v>
      </c>
      <c r="CF6922" s="354" t="s">
        <v>2234</v>
      </c>
      <c r="CG6922" s="355" t="s">
        <v>675</v>
      </c>
      <c r="CH6922" s="356">
        <v>21360</v>
      </c>
      <c r="CI6922" s="357">
        <v>45717</v>
      </c>
    </row>
    <row r="6923" spans="79:87">
      <c r="CA6923" s="351">
        <v>6920</v>
      </c>
      <c r="CB6923" s="358"/>
      <c r="CC6923" s="359" t="s">
        <v>10785</v>
      </c>
      <c r="CD6923" s="353" t="s">
        <v>10786</v>
      </c>
      <c r="CE6923" s="359" t="s">
        <v>10787</v>
      </c>
      <c r="CF6923" s="354" t="s">
        <v>2131</v>
      </c>
      <c r="CG6923" s="355" t="s">
        <v>808</v>
      </c>
      <c r="CH6923" s="356">
        <v>30000</v>
      </c>
      <c r="CI6923" s="357">
        <v>45717</v>
      </c>
    </row>
    <row r="6924" spans="79:87">
      <c r="CA6924" s="351">
        <v>6921</v>
      </c>
      <c r="CB6924" s="358"/>
      <c r="CC6924" s="359" t="s">
        <v>9628</v>
      </c>
      <c r="CD6924" s="353" t="s">
        <v>2504</v>
      </c>
      <c r="CE6924" s="359" t="s">
        <v>10788</v>
      </c>
      <c r="CF6924" s="354" t="s">
        <v>3531</v>
      </c>
      <c r="CG6924" s="355" t="s">
        <v>659</v>
      </c>
      <c r="CH6924" s="356">
        <v>10920</v>
      </c>
      <c r="CI6924" s="357">
        <v>45717</v>
      </c>
    </row>
    <row r="6925" spans="79:87">
      <c r="CA6925" s="351">
        <v>6922</v>
      </c>
      <c r="CB6925" s="358"/>
      <c r="CC6925" s="359" t="s">
        <v>10565</v>
      </c>
      <c r="CD6925" s="353" t="s">
        <v>10000</v>
      </c>
      <c r="CE6925" s="359" t="s">
        <v>10566</v>
      </c>
      <c r="CF6925" s="354" t="s">
        <v>2060</v>
      </c>
      <c r="CG6925" s="355" t="s">
        <v>761</v>
      </c>
      <c r="CH6925" s="356">
        <v>10380</v>
      </c>
      <c r="CI6925" s="357">
        <v>45717</v>
      </c>
    </row>
    <row r="6926" spans="79:87">
      <c r="CA6926" s="351">
        <v>6923</v>
      </c>
      <c r="CB6926" s="358"/>
      <c r="CC6926" s="359" t="s">
        <v>10789</v>
      </c>
      <c r="CD6926" s="353" t="s">
        <v>10790</v>
      </c>
      <c r="CE6926" s="359" t="s">
        <v>10791</v>
      </c>
      <c r="CF6926" s="354" t="s">
        <v>2065</v>
      </c>
      <c r="CG6926" s="355" t="s">
        <v>811</v>
      </c>
      <c r="CH6926" s="356">
        <v>15000</v>
      </c>
      <c r="CI6926" s="357">
        <v>45689</v>
      </c>
    </row>
    <row r="6927" spans="79:87">
      <c r="CA6927" s="351">
        <v>6924</v>
      </c>
      <c r="CB6927" s="358"/>
      <c r="CC6927" s="359" t="s">
        <v>2950</v>
      </c>
      <c r="CD6927" s="353" t="s">
        <v>2951</v>
      </c>
      <c r="CE6927" s="359" t="s">
        <v>10792</v>
      </c>
      <c r="CF6927" s="354" t="s">
        <v>2092</v>
      </c>
      <c r="CG6927" s="355" t="s">
        <v>812</v>
      </c>
      <c r="CH6927" s="356">
        <v>11500</v>
      </c>
      <c r="CI6927" s="357">
        <v>45658</v>
      </c>
    </row>
    <row r="6928" spans="79:87">
      <c r="CA6928" s="351">
        <v>6925</v>
      </c>
      <c r="CB6928" s="358"/>
      <c r="CC6928" s="359" t="s">
        <v>10586</v>
      </c>
      <c r="CD6928" s="353" t="s">
        <v>10587</v>
      </c>
      <c r="CE6928" s="359" t="s">
        <v>10588</v>
      </c>
      <c r="CF6928" s="354" t="s">
        <v>2065</v>
      </c>
      <c r="CG6928" s="355" t="s">
        <v>811</v>
      </c>
      <c r="CH6928" s="356">
        <v>30000</v>
      </c>
      <c r="CI6928" s="357">
        <v>45717</v>
      </c>
    </row>
    <row r="6929" spans="79:87">
      <c r="CA6929" s="351">
        <v>6926</v>
      </c>
      <c r="CB6929" s="358"/>
      <c r="CC6929" s="359" t="s">
        <v>10793</v>
      </c>
      <c r="CD6929" s="353" t="s">
        <v>2616</v>
      </c>
      <c r="CE6929" s="359" t="s">
        <v>10794</v>
      </c>
      <c r="CF6929" s="354" t="s">
        <v>2869</v>
      </c>
      <c r="CG6929" s="355" t="s">
        <v>668</v>
      </c>
      <c r="CH6929" s="356">
        <v>19110</v>
      </c>
      <c r="CI6929" s="357">
        <v>45717</v>
      </c>
    </row>
    <row r="6930" spans="79:87">
      <c r="CA6930" s="351">
        <v>6927</v>
      </c>
      <c r="CB6930" s="358"/>
      <c r="CC6930" s="359" t="s">
        <v>10793</v>
      </c>
      <c r="CD6930" s="353" t="s">
        <v>2616</v>
      </c>
      <c r="CE6930" s="359" t="s">
        <v>10794</v>
      </c>
      <c r="CF6930" s="354" t="s">
        <v>2330</v>
      </c>
      <c r="CG6930" s="355" t="s">
        <v>735</v>
      </c>
      <c r="CH6930" s="356">
        <v>10020</v>
      </c>
      <c r="CI6930" s="357">
        <v>45717</v>
      </c>
    </row>
    <row r="6931" spans="79:87">
      <c r="CA6931" s="351">
        <v>6928</v>
      </c>
      <c r="CB6931" s="358"/>
      <c r="CC6931" s="359" t="s">
        <v>10795</v>
      </c>
      <c r="CD6931" s="353" t="s">
        <v>1649</v>
      </c>
      <c r="CE6931" s="359" t="s">
        <v>10796</v>
      </c>
      <c r="CF6931" s="354" t="s">
        <v>3773</v>
      </c>
      <c r="CG6931" s="355" t="s">
        <v>734</v>
      </c>
      <c r="CH6931" s="356">
        <v>81000</v>
      </c>
      <c r="CI6931" s="357">
        <v>45717</v>
      </c>
    </row>
    <row r="6932" spans="79:87">
      <c r="CA6932" s="351">
        <v>6929</v>
      </c>
      <c r="CB6932" s="358"/>
      <c r="CC6932" s="359" t="s">
        <v>10797</v>
      </c>
      <c r="CD6932" s="353" t="s">
        <v>10798</v>
      </c>
      <c r="CE6932" s="359" t="s">
        <v>10799</v>
      </c>
      <c r="CF6932" s="354" t="s">
        <v>2134</v>
      </c>
      <c r="CG6932" s="355" t="s">
        <v>807</v>
      </c>
      <c r="CH6932" s="356">
        <v>66000</v>
      </c>
      <c r="CI6932" s="357">
        <v>45717</v>
      </c>
    </row>
    <row r="6933" spans="79:87">
      <c r="CA6933" s="351">
        <v>6930</v>
      </c>
      <c r="CB6933" s="358"/>
      <c r="CC6933" s="359" t="s">
        <v>10800</v>
      </c>
      <c r="CD6933" s="353" t="s">
        <v>10801</v>
      </c>
      <c r="CE6933" s="359" t="s">
        <v>10802</v>
      </c>
      <c r="CF6933" s="354" t="s">
        <v>2065</v>
      </c>
      <c r="CG6933" s="355" t="s">
        <v>811</v>
      </c>
      <c r="CH6933" s="356">
        <v>15000</v>
      </c>
      <c r="CI6933" s="357">
        <v>45717</v>
      </c>
    </row>
    <row r="6934" spans="79:87">
      <c r="CA6934" s="351">
        <v>6931</v>
      </c>
      <c r="CB6934" s="358"/>
      <c r="CC6934" s="359" t="s">
        <v>10803</v>
      </c>
      <c r="CD6934" s="353" t="s">
        <v>10804</v>
      </c>
      <c r="CE6934" s="359" t="s">
        <v>10805</v>
      </c>
      <c r="CF6934" s="354" t="s">
        <v>2065</v>
      </c>
      <c r="CG6934" s="355" t="s">
        <v>811</v>
      </c>
      <c r="CH6934" s="356">
        <v>15000</v>
      </c>
      <c r="CI6934" s="357">
        <v>45717</v>
      </c>
    </row>
    <row r="6935" spans="79:87">
      <c r="CA6935" s="351">
        <v>6932</v>
      </c>
      <c r="CB6935" s="358"/>
      <c r="CC6935" s="359" t="s">
        <v>10806</v>
      </c>
      <c r="CD6935" s="353" t="s">
        <v>10807</v>
      </c>
      <c r="CE6935" s="359" t="s">
        <v>10808</v>
      </c>
      <c r="CF6935" s="354" t="s">
        <v>2065</v>
      </c>
      <c r="CG6935" s="355" t="s">
        <v>811</v>
      </c>
      <c r="CH6935" s="356">
        <v>15000</v>
      </c>
      <c r="CI6935" s="357">
        <v>45689</v>
      </c>
    </row>
    <row r="6936" spans="79:87">
      <c r="CA6936" s="351">
        <v>6933</v>
      </c>
      <c r="CB6936" s="358"/>
      <c r="CC6936" s="359" t="s">
        <v>10581</v>
      </c>
      <c r="CD6936" s="353" t="s">
        <v>6441</v>
      </c>
      <c r="CE6936" s="359" t="s">
        <v>10582</v>
      </c>
      <c r="CF6936" s="354" t="s">
        <v>2325</v>
      </c>
      <c r="CG6936" s="355" t="s">
        <v>661</v>
      </c>
      <c r="CH6936" s="356">
        <v>63780</v>
      </c>
      <c r="CI6936" s="357">
        <v>45658</v>
      </c>
    </row>
    <row r="6937" spans="79:87">
      <c r="CA6937" s="351">
        <v>6934</v>
      </c>
      <c r="CB6937" s="358"/>
      <c r="CC6937" s="359" t="s">
        <v>3378</v>
      </c>
      <c r="CD6937" s="353" t="s">
        <v>3379</v>
      </c>
      <c r="CE6937" s="359" t="s">
        <v>3380</v>
      </c>
      <c r="CF6937" s="354" t="s">
        <v>3381</v>
      </c>
      <c r="CG6937" s="355" t="s">
        <v>821</v>
      </c>
      <c r="CH6937" s="356">
        <v>20340</v>
      </c>
      <c r="CI6937" s="357">
        <v>45717</v>
      </c>
    </row>
    <row r="6938" spans="79:87">
      <c r="CA6938" s="351">
        <v>6935</v>
      </c>
      <c r="CB6938" s="358"/>
      <c r="CC6938" s="359" t="s">
        <v>10809</v>
      </c>
      <c r="CD6938" s="353" t="s">
        <v>10810</v>
      </c>
      <c r="CE6938" s="359" t="s">
        <v>10811</v>
      </c>
      <c r="CF6938" s="354" t="s">
        <v>2888</v>
      </c>
      <c r="CG6938" s="355" t="s">
        <v>2889</v>
      </c>
      <c r="CH6938" s="356">
        <v>16720</v>
      </c>
      <c r="CI6938" s="357">
        <v>45717</v>
      </c>
    </row>
    <row r="6939" spans="79:87">
      <c r="CA6939" s="351">
        <v>6936</v>
      </c>
      <c r="CB6939" s="358"/>
      <c r="CC6939" s="359" t="s">
        <v>10812</v>
      </c>
      <c r="CD6939" s="353" t="s">
        <v>10813</v>
      </c>
      <c r="CE6939" s="359" t="s">
        <v>10814</v>
      </c>
      <c r="CF6939" s="354" t="s">
        <v>2134</v>
      </c>
      <c r="CG6939" s="355" t="s">
        <v>807</v>
      </c>
      <c r="CH6939" s="356">
        <v>66000</v>
      </c>
      <c r="CI6939" s="357">
        <v>45717</v>
      </c>
    </row>
    <row r="6940" spans="79:87">
      <c r="CA6940" s="351">
        <v>6937</v>
      </c>
      <c r="CB6940" s="358"/>
      <c r="CC6940" s="359" t="s">
        <v>10815</v>
      </c>
      <c r="CD6940" s="353" t="s">
        <v>10816</v>
      </c>
      <c r="CE6940" s="359" t="s">
        <v>10817</v>
      </c>
      <c r="CF6940" s="354" t="s">
        <v>2134</v>
      </c>
      <c r="CG6940" s="355" t="s">
        <v>807</v>
      </c>
      <c r="CH6940" s="356">
        <v>440000</v>
      </c>
      <c r="CI6940" s="357">
        <v>45717</v>
      </c>
    </row>
    <row r="6941" spans="79:87">
      <c r="CA6941" s="351">
        <v>6938</v>
      </c>
      <c r="CB6941" s="358"/>
      <c r="CC6941" s="352" t="s">
        <v>10620</v>
      </c>
      <c r="CD6941" s="353" t="s">
        <v>10621</v>
      </c>
      <c r="CE6941" s="352" t="s">
        <v>10622</v>
      </c>
      <c r="CF6941" s="354" t="s">
        <v>2134</v>
      </c>
      <c r="CG6941" s="355" t="s">
        <v>807</v>
      </c>
      <c r="CH6941" s="356">
        <v>506000</v>
      </c>
      <c r="CI6941" s="357">
        <v>45717</v>
      </c>
    </row>
    <row r="6942" spans="79:87">
      <c r="CA6942" s="351">
        <v>6939</v>
      </c>
      <c r="CB6942" s="358"/>
      <c r="CC6942" s="352" t="s">
        <v>10818</v>
      </c>
      <c r="CD6942" s="353" t="s">
        <v>10819</v>
      </c>
      <c r="CE6942" s="352" t="s">
        <v>10820</v>
      </c>
      <c r="CF6942" s="354" t="s">
        <v>3424</v>
      </c>
      <c r="CG6942" s="355" t="s">
        <v>798</v>
      </c>
      <c r="CH6942" s="356">
        <v>30000</v>
      </c>
      <c r="CI6942" s="357">
        <v>45717</v>
      </c>
    </row>
    <row r="6943" spans="79:87">
      <c r="CA6943" s="351">
        <v>6940</v>
      </c>
      <c r="CB6943" s="358"/>
      <c r="CC6943" s="352" t="s">
        <v>10730</v>
      </c>
      <c r="CD6943" s="353" t="s">
        <v>10731</v>
      </c>
      <c r="CE6943" s="352" t="s">
        <v>10732</v>
      </c>
      <c r="CF6943" s="354" t="s">
        <v>3424</v>
      </c>
      <c r="CG6943" s="355" t="s">
        <v>798</v>
      </c>
      <c r="CH6943" s="356">
        <v>-30000</v>
      </c>
      <c r="CI6943" s="357">
        <v>45717</v>
      </c>
    </row>
    <row r="6944" spans="79:87">
      <c r="CA6944" s="351">
        <v>6941</v>
      </c>
      <c r="CB6944" s="358"/>
      <c r="CC6944" s="352" t="s">
        <v>10530</v>
      </c>
      <c r="CD6944" s="353" t="s">
        <v>1718</v>
      </c>
      <c r="CE6944" s="352" t="s">
        <v>10531</v>
      </c>
      <c r="CF6944" s="354" t="s">
        <v>4225</v>
      </c>
      <c r="CG6944" s="355" t="s">
        <v>730</v>
      </c>
      <c r="CH6944" s="356">
        <v>-113100</v>
      </c>
      <c r="CI6944" s="357">
        <v>45689</v>
      </c>
    </row>
    <row r="6945" spans="79:87">
      <c r="CA6945" s="351">
        <v>6942</v>
      </c>
      <c r="CB6945" s="358"/>
      <c r="CC6945" s="352" t="s">
        <v>10821</v>
      </c>
      <c r="CD6945" s="353" t="s">
        <v>10822</v>
      </c>
      <c r="CE6945" s="352" t="s">
        <v>10823</v>
      </c>
      <c r="CF6945" s="354" t="s">
        <v>2065</v>
      </c>
      <c r="CG6945" s="355" t="s">
        <v>811</v>
      </c>
      <c r="CH6945" s="356">
        <v>15000</v>
      </c>
      <c r="CI6945" s="357">
        <v>45658</v>
      </c>
    </row>
    <row r="6946" spans="79:87">
      <c r="CA6946" s="351">
        <v>6943</v>
      </c>
      <c r="CB6946" s="358"/>
      <c r="CC6946" s="352" t="s">
        <v>10824</v>
      </c>
      <c r="CD6946" s="353" t="s">
        <v>10825</v>
      </c>
      <c r="CE6946" s="352" t="s">
        <v>10826</v>
      </c>
      <c r="CF6946" s="354" t="s">
        <v>2137</v>
      </c>
      <c r="CG6946" s="355" t="s">
        <v>810</v>
      </c>
      <c r="CH6946" s="356">
        <v>24000</v>
      </c>
      <c r="CI6946" s="357">
        <v>45717</v>
      </c>
    </row>
    <row r="6947" spans="79:87">
      <c r="CA6947" s="351">
        <v>6944</v>
      </c>
      <c r="CB6947" s="358"/>
      <c r="CC6947" s="352" t="s">
        <v>10827</v>
      </c>
      <c r="CD6947" s="353" t="s">
        <v>10828</v>
      </c>
      <c r="CE6947" s="352" t="s">
        <v>10829</v>
      </c>
      <c r="CF6947" s="354" t="s">
        <v>3424</v>
      </c>
      <c r="CG6947" s="355" t="s">
        <v>798</v>
      </c>
      <c r="CH6947" s="356">
        <v>60000</v>
      </c>
      <c r="CI6947" s="357">
        <v>45717</v>
      </c>
    </row>
    <row r="6948" spans="79:87">
      <c r="CA6948" s="351">
        <v>6945</v>
      </c>
      <c r="CB6948" s="358"/>
      <c r="CC6948" s="352" t="s">
        <v>3187</v>
      </c>
      <c r="CD6948" s="353" t="s">
        <v>3188</v>
      </c>
      <c r="CE6948" s="352" t="s">
        <v>10830</v>
      </c>
      <c r="CF6948" s="354" t="s">
        <v>2042</v>
      </c>
      <c r="CG6948" s="355" t="s">
        <v>671</v>
      </c>
      <c r="CH6948" s="356">
        <v>79560</v>
      </c>
      <c r="CI6948" s="357">
        <v>45717</v>
      </c>
    </row>
    <row r="6949" spans="79:87">
      <c r="CA6949" s="351">
        <v>6946</v>
      </c>
      <c r="CB6949" s="358"/>
      <c r="CC6949" s="352" t="s">
        <v>10831</v>
      </c>
      <c r="CD6949" s="353" t="s">
        <v>10832</v>
      </c>
      <c r="CE6949" s="352" t="s">
        <v>10833</v>
      </c>
      <c r="CF6949" s="354" t="s">
        <v>2732</v>
      </c>
      <c r="CG6949" s="355" t="s">
        <v>802</v>
      </c>
      <c r="CH6949" s="356">
        <v>29000</v>
      </c>
      <c r="CI6949" s="357">
        <v>45717</v>
      </c>
    </row>
    <row r="6950" spans="79:87">
      <c r="CA6950" s="351">
        <v>6947</v>
      </c>
      <c r="CB6950" s="358"/>
      <c r="CC6950" s="352" t="s">
        <v>10834</v>
      </c>
      <c r="CD6950" s="353" t="s">
        <v>10835</v>
      </c>
      <c r="CE6950" s="352" t="s">
        <v>10836</v>
      </c>
      <c r="CF6950" s="354" t="s">
        <v>2065</v>
      </c>
      <c r="CG6950" s="355" t="s">
        <v>811</v>
      </c>
      <c r="CH6950" s="356">
        <v>30000</v>
      </c>
      <c r="CI6950" s="357">
        <v>45717</v>
      </c>
    </row>
    <row r="6951" spans="79:87">
      <c r="CA6951" s="351">
        <v>6948</v>
      </c>
      <c r="CB6951" s="358"/>
      <c r="CC6951" s="352" t="s">
        <v>10837</v>
      </c>
      <c r="CD6951" s="353" t="s">
        <v>10838</v>
      </c>
      <c r="CE6951" s="352" t="s">
        <v>10839</v>
      </c>
      <c r="CF6951" s="354" t="s">
        <v>2092</v>
      </c>
      <c r="CG6951" s="355" t="s">
        <v>812</v>
      </c>
      <c r="CH6951" s="356">
        <v>11500</v>
      </c>
      <c r="CI6951" s="357">
        <v>45717</v>
      </c>
    </row>
    <row r="6952" spans="79:87">
      <c r="CA6952" s="351">
        <v>6949</v>
      </c>
      <c r="CB6952" s="358"/>
      <c r="CC6952" s="352" t="s">
        <v>10837</v>
      </c>
      <c r="CD6952" s="353" t="s">
        <v>10838</v>
      </c>
      <c r="CE6952" s="352" t="s">
        <v>10839</v>
      </c>
      <c r="CF6952" s="354" t="s">
        <v>2065</v>
      </c>
      <c r="CG6952" s="355" t="s">
        <v>811</v>
      </c>
      <c r="CH6952" s="356">
        <v>15000</v>
      </c>
      <c r="CI6952" s="357">
        <v>45717</v>
      </c>
    </row>
    <row r="6953" spans="79:87">
      <c r="CA6953" s="351">
        <v>6950</v>
      </c>
      <c r="CB6953" s="358"/>
      <c r="CC6953" s="352" t="s">
        <v>10840</v>
      </c>
      <c r="CD6953" s="353" t="s">
        <v>10841</v>
      </c>
      <c r="CE6953" s="352" t="s">
        <v>10842</v>
      </c>
      <c r="CF6953" s="354" t="s">
        <v>2147</v>
      </c>
      <c r="CG6953" s="355" t="s">
        <v>752</v>
      </c>
      <c r="CH6953" s="356">
        <v>33000</v>
      </c>
      <c r="CI6953" s="357">
        <v>45689</v>
      </c>
    </row>
    <row r="6954" spans="79:87">
      <c r="CA6954" s="351">
        <v>6951</v>
      </c>
      <c r="CB6954" s="358"/>
      <c r="CC6954" s="352" t="s">
        <v>10843</v>
      </c>
      <c r="CD6954" s="353" t="s">
        <v>4127</v>
      </c>
      <c r="CE6954" s="352" t="s">
        <v>10844</v>
      </c>
      <c r="CF6954" s="354" t="s">
        <v>2305</v>
      </c>
      <c r="CG6954" s="355" t="s">
        <v>639</v>
      </c>
      <c r="CH6954" s="356">
        <v>43500</v>
      </c>
      <c r="CI6954" s="357">
        <v>45658</v>
      </c>
    </row>
    <row r="6955" spans="79:87">
      <c r="CA6955" s="351">
        <v>6952</v>
      </c>
      <c r="CB6955" s="358"/>
      <c r="CC6955" s="352" t="s">
        <v>10845</v>
      </c>
      <c r="CD6955" s="353" t="s">
        <v>10846</v>
      </c>
      <c r="CE6955" s="352" t="s">
        <v>10847</v>
      </c>
      <c r="CF6955" s="354" t="s">
        <v>2046</v>
      </c>
      <c r="CG6955" s="355" t="s">
        <v>821</v>
      </c>
      <c r="CH6955" s="356">
        <v>45200</v>
      </c>
      <c r="CI6955" s="357">
        <v>45717</v>
      </c>
    </row>
    <row r="6956" spans="79:87">
      <c r="CA6956" s="351">
        <v>6953</v>
      </c>
      <c r="CB6956" s="358"/>
      <c r="CC6956" s="352" t="s">
        <v>10848</v>
      </c>
      <c r="CD6956" s="353" t="s">
        <v>10849</v>
      </c>
      <c r="CE6956" s="352" t="s">
        <v>10850</v>
      </c>
      <c r="CF6956" s="354" t="s">
        <v>2888</v>
      </c>
      <c r="CG6956" s="355" t="s">
        <v>2889</v>
      </c>
      <c r="CH6956" s="356">
        <v>20900</v>
      </c>
      <c r="CI6956" s="357">
        <v>45717</v>
      </c>
    </row>
    <row r="6957" spans="79:87">
      <c r="CA6957" s="351">
        <v>6954</v>
      </c>
      <c r="CB6957" s="358"/>
      <c r="CC6957" s="352" t="s">
        <v>10851</v>
      </c>
      <c r="CD6957" s="353" t="s">
        <v>6165</v>
      </c>
      <c r="CE6957" s="352" t="s">
        <v>10852</v>
      </c>
      <c r="CF6957" s="354" t="s">
        <v>2092</v>
      </c>
      <c r="CG6957" s="355" t="s">
        <v>812</v>
      </c>
      <c r="CH6957" s="356">
        <v>23000</v>
      </c>
      <c r="CI6957" s="357">
        <v>45717</v>
      </c>
    </row>
    <row r="6958" spans="79:87">
      <c r="CA6958" s="351">
        <v>6955</v>
      </c>
      <c r="CB6958" s="358"/>
      <c r="CC6958" s="352" t="s">
        <v>10853</v>
      </c>
      <c r="CD6958" s="353" t="s">
        <v>10854</v>
      </c>
      <c r="CE6958" s="352" t="s">
        <v>10855</v>
      </c>
      <c r="CF6958" s="354" t="s">
        <v>2827</v>
      </c>
      <c r="CG6958" s="355" t="s">
        <v>627</v>
      </c>
      <c r="CH6958" s="356">
        <v>3090</v>
      </c>
      <c r="CI6958" s="357">
        <v>45717</v>
      </c>
    </row>
    <row r="6959" spans="79:87">
      <c r="CA6959" s="351">
        <v>6956</v>
      </c>
      <c r="CB6959" s="358"/>
      <c r="CC6959" s="352" t="s">
        <v>10853</v>
      </c>
      <c r="CD6959" s="353" t="s">
        <v>10854</v>
      </c>
      <c r="CE6959" s="352" t="s">
        <v>10855</v>
      </c>
      <c r="CF6959" s="354" t="s">
        <v>2234</v>
      </c>
      <c r="CG6959" s="355" t="s">
        <v>675</v>
      </c>
      <c r="CH6959" s="356">
        <v>21360</v>
      </c>
      <c r="CI6959" s="357">
        <v>45717</v>
      </c>
    </row>
    <row r="6960" spans="79:87">
      <c r="CA6960" s="351">
        <v>6957</v>
      </c>
      <c r="CB6960" s="358"/>
      <c r="CC6960" s="352" t="s">
        <v>10856</v>
      </c>
      <c r="CD6960" s="353" t="s">
        <v>1730</v>
      </c>
      <c r="CE6960" s="352" t="s">
        <v>10857</v>
      </c>
      <c r="CF6960" s="354" t="s">
        <v>2703</v>
      </c>
      <c r="CG6960" s="355" t="s">
        <v>689</v>
      </c>
      <c r="CH6960" s="356">
        <v>-26280</v>
      </c>
      <c r="CI6960" s="357">
        <v>45717</v>
      </c>
    </row>
    <row r="6961" spans="79:87">
      <c r="CA6961" s="351">
        <v>6958</v>
      </c>
      <c r="CB6961" s="358"/>
      <c r="CC6961" s="352" t="s">
        <v>10856</v>
      </c>
      <c r="CD6961" s="353" t="s">
        <v>1730</v>
      </c>
      <c r="CE6961" s="352" t="s">
        <v>10857</v>
      </c>
      <c r="CF6961" s="354" t="s">
        <v>2215</v>
      </c>
      <c r="CG6961" s="355" t="s">
        <v>683</v>
      </c>
      <c r="CH6961" s="353">
        <v>-10650</v>
      </c>
      <c r="CI6961" s="357">
        <v>45717</v>
      </c>
    </row>
    <row r="6962" spans="79:87">
      <c r="CA6962" s="351">
        <v>6959</v>
      </c>
      <c r="CB6962" s="358"/>
      <c r="CC6962" s="352" t="s">
        <v>10858</v>
      </c>
      <c r="CD6962" s="353" t="s">
        <v>10859</v>
      </c>
      <c r="CE6962" s="352" t="s">
        <v>10860</v>
      </c>
      <c r="CF6962" s="354" t="s">
        <v>2888</v>
      </c>
      <c r="CG6962" s="355" t="s">
        <v>2889</v>
      </c>
      <c r="CH6962" s="356">
        <v>20900</v>
      </c>
      <c r="CI6962" s="357">
        <v>45689</v>
      </c>
    </row>
    <row r="6963" spans="79:87">
      <c r="CA6963" s="351">
        <v>6960</v>
      </c>
      <c r="CB6963" s="358"/>
      <c r="CC6963" s="352" t="s">
        <v>10843</v>
      </c>
      <c r="CD6963" s="353" t="s">
        <v>4127</v>
      </c>
      <c r="CE6963" s="352" t="s">
        <v>10844</v>
      </c>
      <c r="CF6963" s="354" t="s">
        <v>2054</v>
      </c>
      <c r="CG6963" s="355" t="s">
        <v>759</v>
      </c>
      <c r="CH6963" s="356">
        <v>55080</v>
      </c>
      <c r="CI6963" s="357">
        <v>45658</v>
      </c>
    </row>
    <row r="6964" spans="79:87">
      <c r="CA6964" s="351">
        <v>6961</v>
      </c>
      <c r="CB6964" s="358"/>
      <c r="CC6964" s="352" t="s">
        <v>10861</v>
      </c>
      <c r="CD6964" s="353" t="s">
        <v>10862</v>
      </c>
      <c r="CE6964" s="352" t="s">
        <v>10863</v>
      </c>
      <c r="CF6964" s="354" t="s">
        <v>2065</v>
      </c>
      <c r="CG6964" s="355" t="s">
        <v>811</v>
      </c>
      <c r="CH6964" s="353">
        <v>15000</v>
      </c>
      <c r="CI6964" s="357">
        <v>45717</v>
      </c>
    </row>
    <row r="6965" spans="79:87">
      <c r="CA6965" s="351">
        <v>6962</v>
      </c>
      <c r="CB6965" s="358"/>
      <c r="CC6965" s="352" t="s">
        <v>2941</v>
      </c>
      <c r="CD6965" s="353" t="s">
        <v>2942</v>
      </c>
      <c r="CE6965" s="352" t="s">
        <v>2943</v>
      </c>
      <c r="CF6965" s="354" t="s">
        <v>2046</v>
      </c>
      <c r="CG6965" s="355" t="s">
        <v>821</v>
      </c>
      <c r="CH6965" s="356">
        <v>45200</v>
      </c>
      <c r="CI6965" s="357">
        <v>45717</v>
      </c>
    </row>
    <row r="6966" spans="79:87">
      <c r="CA6966" s="351">
        <v>6963</v>
      </c>
      <c r="CB6966" s="358"/>
      <c r="CC6966" s="352" t="s">
        <v>10864</v>
      </c>
      <c r="CD6966" s="353" t="s">
        <v>8656</v>
      </c>
      <c r="CE6966" s="352" t="s">
        <v>10865</v>
      </c>
      <c r="CF6966" s="354" t="s">
        <v>2065</v>
      </c>
      <c r="CG6966" s="355" t="s">
        <v>811</v>
      </c>
      <c r="CH6966" s="356">
        <v>30000</v>
      </c>
      <c r="CI6966" s="357">
        <v>45717</v>
      </c>
    </row>
    <row r="6967" spans="79:87">
      <c r="CA6967" s="351">
        <v>6964</v>
      </c>
      <c r="CB6967" s="358"/>
      <c r="CC6967" s="352" t="s">
        <v>3289</v>
      </c>
      <c r="CD6967" s="353" t="s">
        <v>3290</v>
      </c>
      <c r="CE6967" s="352" t="s">
        <v>10866</v>
      </c>
      <c r="CF6967" s="354" t="s">
        <v>2092</v>
      </c>
      <c r="CG6967" s="355" t="s">
        <v>812</v>
      </c>
      <c r="CH6967" s="356">
        <v>23000</v>
      </c>
      <c r="CI6967" s="357">
        <v>45717</v>
      </c>
    </row>
    <row r="6968" spans="79:87">
      <c r="CA6968" s="351">
        <v>6965</v>
      </c>
      <c r="CB6968" s="358"/>
      <c r="CC6968" s="352" t="s">
        <v>10867</v>
      </c>
      <c r="CD6968" s="353" t="s">
        <v>10868</v>
      </c>
      <c r="CE6968" s="352" t="s">
        <v>10869</v>
      </c>
      <c r="CF6968" s="354" t="s">
        <v>2065</v>
      </c>
      <c r="CG6968" s="355" t="s">
        <v>811</v>
      </c>
      <c r="CH6968" s="356">
        <v>15000</v>
      </c>
      <c r="CI6968" s="357">
        <v>45717</v>
      </c>
    </row>
    <row r="6969" spans="79:87">
      <c r="CA6969" s="351">
        <v>6966</v>
      </c>
      <c r="CB6969" s="358"/>
      <c r="CC6969" s="352" t="s">
        <v>10678</v>
      </c>
      <c r="CD6969" s="353" t="s">
        <v>10679</v>
      </c>
      <c r="CE6969" s="352" t="s">
        <v>10680</v>
      </c>
      <c r="CF6969" s="354" t="s">
        <v>2092</v>
      </c>
      <c r="CG6969" s="355" t="s">
        <v>812</v>
      </c>
      <c r="CH6969" s="356">
        <v>11500</v>
      </c>
      <c r="CI6969" s="357">
        <v>45717</v>
      </c>
    </row>
    <row r="6970" spans="79:87">
      <c r="CA6970" s="351">
        <v>6967</v>
      </c>
      <c r="CB6970" s="358"/>
      <c r="CC6970" s="352" t="s">
        <v>10870</v>
      </c>
      <c r="CD6970" s="353" t="s">
        <v>10871</v>
      </c>
      <c r="CE6970" s="352" t="s">
        <v>10872</v>
      </c>
      <c r="CF6970" s="354" t="s">
        <v>2147</v>
      </c>
      <c r="CG6970" s="355" t="s">
        <v>752</v>
      </c>
      <c r="CH6970" s="356">
        <v>27500</v>
      </c>
      <c r="CI6970" s="357">
        <v>45717</v>
      </c>
    </row>
    <row r="6971" spans="79:87">
      <c r="CA6971" s="351">
        <v>6968</v>
      </c>
      <c r="CB6971" s="358"/>
      <c r="CC6971" s="352" t="s">
        <v>10873</v>
      </c>
      <c r="CD6971" s="353" t="s">
        <v>1902</v>
      </c>
      <c r="CE6971" s="352" t="s">
        <v>10145</v>
      </c>
      <c r="CF6971" s="354" t="s">
        <v>2347</v>
      </c>
      <c r="CG6971" s="355" t="s">
        <v>737</v>
      </c>
      <c r="CH6971" s="356">
        <v>59850</v>
      </c>
      <c r="CI6971" s="357">
        <v>45689</v>
      </c>
    </row>
    <row r="6972" spans="79:87">
      <c r="CA6972" s="351">
        <v>6969</v>
      </c>
      <c r="CB6972" s="358"/>
      <c r="CC6972" s="352" t="s">
        <v>10874</v>
      </c>
      <c r="CD6972" s="353" t="s">
        <v>10875</v>
      </c>
      <c r="CE6972" s="352" t="s">
        <v>10876</v>
      </c>
      <c r="CF6972" s="354" t="s">
        <v>2072</v>
      </c>
      <c r="CG6972" s="355" t="s">
        <v>800</v>
      </c>
      <c r="CH6972" s="356">
        <v>19000</v>
      </c>
      <c r="CI6972" s="357">
        <v>45658</v>
      </c>
    </row>
    <row r="6973" spans="79:87">
      <c r="CA6973" s="351">
        <v>6970</v>
      </c>
      <c r="CB6973" s="358"/>
      <c r="CC6973" s="352" t="s">
        <v>2956</v>
      </c>
      <c r="CD6973" s="353" t="s">
        <v>2957</v>
      </c>
      <c r="CE6973" s="352" t="s">
        <v>10633</v>
      </c>
      <c r="CF6973" s="354" t="s">
        <v>2137</v>
      </c>
      <c r="CG6973" s="355" t="s">
        <v>810</v>
      </c>
      <c r="CH6973" s="356">
        <v>24000</v>
      </c>
      <c r="CI6973" s="357">
        <v>45717</v>
      </c>
    </row>
    <row r="6974" spans="79:87">
      <c r="CA6974" s="351">
        <v>6971</v>
      </c>
      <c r="CB6974" s="358"/>
      <c r="CC6974" s="352" t="s">
        <v>10877</v>
      </c>
      <c r="CD6974" s="353" t="s">
        <v>10878</v>
      </c>
      <c r="CE6974" s="352" t="s">
        <v>10879</v>
      </c>
      <c r="CF6974" s="354" t="s">
        <v>7861</v>
      </c>
      <c r="CG6974" s="355" t="s">
        <v>713</v>
      </c>
      <c r="CH6974" s="356">
        <v>6900</v>
      </c>
      <c r="CI6974" s="357">
        <v>45717</v>
      </c>
    </row>
    <row r="6975" spans="79:87">
      <c r="CA6975" s="351">
        <v>6972</v>
      </c>
      <c r="CB6975" s="358"/>
      <c r="CC6975" s="352" t="s">
        <v>10880</v>
      </c>
      <c r="CD6975" s="353" t="s">
        <v>1639</v>
      </c>
      <c r="CE6975" s="352" t="s">
        <v>10881</v>
      </c>
      <c r="CF6975" s="354" t="s">
        <v>3957</v>
      </c>
      <c r="CG6975" s="355" t="s">
        <v>655</v>
      </c>
      <c r="CH6975" s="356">
        <v>68400</v>
      </c>
      <c r="CI6975" s="357">
        <v>45717</v>
      </c>
    </row>
    <row r="6976" spans="79:87">
      <c r="CA6976" s="351">
        <v>6973</v>
      </c>
      <c r="CB6976" s="358"/>
      <c r="CC6976" s="352" t="s">
        <v>2932</v>
      </c>
      <c r="CD6976" s="353" t="s">
        <v>2933</v>
      </c>
      <c r="CE6976" s="352" t="s">
        <v>10882</v>
      </c>
      <c r="CF6976" s="354" t="s">
        <v>2065</v>
      </c>
      <c r="CG6976" s="355" t="s">
        <v>811</v>
      </c>
      <c r="CH6976" s="356">
        <v>15000</v>
      </c>
      <c r="CI6976" s="357">
        <v>45717</v>
      </c>
    </row>
    <row r="6977" spans="79:87">
      <c r="CA6977" s="351">
        <v>6974</v>
      </c>
      <c r="CB6977" s="358"/>
      <c r="CC6977" s="352" t="s">
        <v>10698</v>
      </c>
      <c r="CD6977" s="353" t="s">
        <v>10699</v>
      </c>
      <c r="CE6977" s="352" t="s">
        <v>10700</v>
      </c>
      <c r="CF6977" s="354" t="s">
        <v>2127</v>
      </c>
      <c r="CG6977" s="355" t="s">
        <v>751</v>
      </c>
      <c r="CH6977" s="356">
        <v>18960</v>
      </c>
      <c r="CI6977" s="357">
        <v>45717</v>
      </c>
    </row>
    <row r="6978" spans="79:87">
      <c r="CA6978" s="351">
        <v>6975</v>
      </c>
      <c r="CB6978" s="358"/>
      <c r="CC6978" s="352" t="s">
        <v>1781</v>
      </c>
      <c r="CD6978" s="353" t="s">
        <v>1782</v>
      </c>
      <c r="CE6978" s="352" t="s">
        <v>10347</v>
      </c>
      <c r="CF6978" s="354" t="s">
        <v>2325</v>
      </c>
      <c r="CG6978" s="355" t="s">
        <v>661</v>
      </c>
      <c r="CH6978" s="356">
        <v>318900</v>
      </c>
      <c r="CI6978" s="357">
        <v>45717</v>
      </c>
    </row>
    <row r="6979" spans="79:87">
      <c r="CA6979" s="351">
        <v>6976</v>
      </c>
      <c r="CB6979" s="358"/>
      <c r="CC6979" s="352" t="s">
        <v>10883</v>
      </c>
      <c r="CD6979" s="353" t="s">
        <v>10884</v>
      </c>
      <c r="CE6979" s="352" t="s">
        <v>10885</v>
      </c>
      <c r="CF6979" s="354" t="s">
        <v>2888</v>
      </c>
      <c r="CG6979" s="355" t="s">
        <v>2889</v>
      </c>
      <c r="CH6979" s="356">
        <v>8360</v>
      </c>
      <c r="CI6979" s="357">
        <v>45717</v>
      </c>
    </row>
    <row r="6980" spans="79:87">
      <c r="CA6980" s="351">
        <v>6977</v>
      </c>
      <c r="CB6980" s="358"/>
      <c r="CC6980" s="352" t="s">
        <v>10886</v>
      </c>
      <c r="CD6980" s="353" t="s">
        <v>10887</v>
      </c>
      <c r="CE6980" s="352" t="s">
        <v>10888</v>
      </c>
      <c r="CF6980" s="354" t="s">
        <v>2072</v>
      </c>
      <c r="CG6980" s="355" t="s">
        <v>800</v>
      </c>
      <c r="CH6980" s="356">
        <v>57000</v>
      </c>
      <c r="CI6980" s="357">
        <v>45689</v>
      </c>
    </row>
    <row r="6981" spans="79:87">
      <c r="CA6981" s="351">
        <v>6978</v>
      </c>
      <c r="CB6981" s="358"/>
      <c r="CC6981" s="352" t="s">
        <v>10710</v>
      </c>
      <c r="CD6981" s="353" t="s">
        <v>1957</v>
      </c>
      <c r="CE6981" s="352" t="s">
        <v>10711</v>
      </c>
      <c r="CF6981" s="354" t="s">
        <v>4281</v>
      </c>
      <c r="CG6981" s="355" t="s">
        <v>664</v>
      </c>
      <c r="CH6981" s="356">
        <v>95400</v>
      </c>
      <c r="CI6981" s="357">
        <v>45658</v>
      </c>
    </row>
    <row r="6982" spans="79:87">
      <c r="CA6982" s="351">
        <v>6979</v>
      </c>
      <c r="CB6982" s="358"/>
      <c r="CC6982" s="352" t="s">
        <v>10889</v>
      </c>
      <c r="CD6982" s="353" t="s">
        <v>10890</v>
      </c>
      <c r="CE6982" s="352" t="s">
        <v>10891</v>
      </c>
      <c r="CF6982" s="354" t="s">
        <v>2580</v>
      </c>
      <c r="CG6982" s="355" t="s">
        <v>823</v>
      </c>
      <c r="CH6982" s="356">
        <v>20500</v>
      </c>
      <c r="CI6982" s="357">
        <v>45717</v>
      </c>
    </row>
    <row r="6983" spans="79:87">
      <c r="CA6983" s="351">
        <v>6980</v>
      </c>
      <c r="CB6983" s="358"/>
      <c r="CC6983" s="352" t="s">
        <v>10892</v>
      </c>
      <c r="CD6983" s="353" t="s">
        <v>10893</v>
      </c>
      <c r="CE6983" s="352" t="s">
        <v>10894</v>
      </c>
      <c r="CF6983" s="354" t="s">
        <v>3341</v>
      </c>
      <c r="CG6983" s="355" t="s">
        <v>810</v>
      </c>
      <c r="CH6983" s="356">
        <v>-6792</v>
      </c>
      <c r="CI6983" s="357">
        <v>45717</v>
      </c>
    </row>
    <row r="6984" spans="79:87">
      <c r="CA6984" s="351">
        <v>6981</v>
      </c>
      <c r="CB6984" s="358"/>
      <c r="CC6984" s="352" t="s">
        <v>10895</v>
      </c>
      <c r="CD6984" s="353" t="s">
        <v>10896</v>
      </c>
      <c r="CE6984" s="352" t="s">
        <v>10897</v>
      </c>
      <c r="CF6984" s="354" t="s">
        <v>2042</v>
      </c>
      <c r="CG6984" s="355" t="s">
        <v>671</v>
      </c>
      <c r="CH6984" s="356">
        <v>238680</v>
      </c>
      <c r="CI6984" s="357">
        <v>45717</v>
      </c>
    </row>
    <row r="6985" spans="79:87">
      <c r="CA6985" s="351">
        <v>6982</v>
      </c>
      <c r="CB6985" s="358"/>
      <c r="CC6985" s="352" t="s">
        <v>3283</v>
      </c>
      <c r="CD6985" s="353" t="s">
        <v>3284</v>
      </c>
      <c r="CE6985" s="352" t="s">
        <v>3285</v>
      </c>
      <c r="CF6985" s="354" t="s">
        <v>2888</v>
      </c>
      <c r="CG6985" s="355" t="s">
        <v>2889</v>
      </c>
      <c r="CH6985" s="356">
        <v>4180</v>
      </c>
      <c r="CI6985" s="357">
        <v>45717</v>
      </c>
    </row>
    <row r="6986" spans="79:87">
      <c r="CA6986" s="351">
        <v>6983</v>
      </c>
      <c r="CB6986" s="358"/>
      <c r="CC6986" s="352" t="s">
        <v>10898</v>
      </c>
      <c r="CD6986" s="353" t="s">
        <v>10899</v>
      </c>
      <c r="CE6986" s="352" t="s">
        <v>10900</v>
      </c>
      <c r="CF6986" s="354" t="s">
        <v>2065</v>
      </c>
      <c r="CG6986" s="355" t="s">
        <v>811</v>
      </c>
      <c r="CH6986" s="356">
        <v>15000</v>
      </c>
      <c r="CI6986" s="357">
        <v>45717</v>
      </c>
    </row>
    <row r="6987" spans="79:87">
      <c r="CA6987" s="351">
        <v>6984</v>
      </c>
      <c r="CB6987" s="358"/>
      <c r="CC6987" s="352" t="s">
        <v>10901</v>
      </c>
      <c r="CD6987" s="353" t="s">
        <v>10902</v>
      </c>
      <c r="CE6987" s="352" t="s">
        <v>10903</v>
      </c>
      <c r="CF6987" s="354" t="s">
        <v>2065</v>
      </c>
      <c r="CG6987" s="355" t="s">
        <v>811</v>
      </c>
      <c r="CH6987" s="356">
        <v>15000</v>
      </c>
      <c r="CI6987" s="357">
        <v>45717</v>
      </c>
    </row>
    <row r="6988" spans="79:87">
      <c r="CA6988" s="351">
        <v>6985</v>
      </c>
      <c r="CB6988" s="358"/>
      <c r="CC6988" s="352" t="s">
        <v>6827</v>
      </c>
      <c r="CD6988" s="353" t="s">
        <v>10904</v>
      </c>
      <c r="CE6988" s="352" t="s">
        <v>10905</v>
      </c>
      <c r="CF6988" s="354" t="s">
        <v>3420</v>
      </c>
      <c r="CG6988" s="355" t="s">
        <v>2169</v>
      </c>
      <c r="CH6988" s="356">
        <v>25380</v>
      </c>
      <c r="CI6988" s="357">
        <v>45717</v>
      </c>
    </row>
    <row r="6989" spans="79:87">
      <c r="CA6989" s="351">
        <v>6986</v>
      </c>
      <c r="CB6989" s="358"/>
      <c r="CC6989" s="352" t="s">
        <v>10906</v>
      </c>
      <c r="CD6989" s="353" t="s">
        <v>6033</v>
      </c>
      <c r="CE6989" s="352" t="s">
        <v>10907</v>
      </c>
      <c r="CF6989" s="354" t="s">
        <v>3420</v>
      </c>
      <c r="CG6989" s="355" t="s">
        <v>2169</v>
      </c>
      <c r="CH6989" s="356">
        <v>63450</v>
      </c>
      <c r="CI6989" s="357">
        <v>45689</v>
      </c>
    </row>
    <row r="6990" spans="79:87">
      <c r="CA6990" s="351">
        <v>6987</v>
      </c>
      <c r="CB6990" s="358"/>
      <c r="CC6990" s="352" t="s">
        <v>10793</v>
      </c>
      <c r="CD6990" s="353" t="s">
        <v>2616</v>
      </c>
      <c r="CE6990" s="352" t="s">
        <v>10794</v>
      </c>
      <c r="CF6990" s="354" t="s">
        <v>2347</v>
      </c>
      <c r="CG6990" s="355" t="s">
        <v>737</v>
      </c>
      <c r="CH6990" s="356">
        <v>39900</v>
      </c>
      <c r="CI6990" s="357">
        <v>45658</v>
      </c>
    </row>
    <row r="6991" spans="79:87">
      <c r="CA6991" s="351">
        <v>6988</v>
      </c>
      <c r="CB6991" s="358"/>
      <c r="CC6991" s="352" t="s">
        <v>10377</v>
      </c>
      <c r="CD6991" s="353" t="s">
        <v>2027</v>
      </c>
      <c r="CE6991" s="352" t="s">
        <v>10378</v>
      </c>
      <c r="CF6991" s="354" t="s">
        <v>2147</v>
      </c>
      <c r="CG6991" s="355" t="s">
        <v>752</v>
      </c>
      <c r="CH6991" s="356">
        <v>88000</v>
      </c>
      <c r="CI6991" s="357">
        <v>45717</v>
      </c>
    </row>
    <row r="6992" spans="79:87">
      <c r="CA6992" s="351">
        <v>6989</v>
      </c>
      <c r="CB6992" s="358"/>
      <c r="CC6992" s="352" t="s">
        <v>2917</v>
      </c>
      <c r="CD6992" s="353" t="s">
        <v>2918</v>
      </c>
      <c r="CE6992" s="352" t="s">
        <v>2919</v>
      </c>
      <c r="CF6992" s="354" t="s">
        <v>2137</v>
      </c>
      <c r="CG6992" s="355" t="s">
        <v>810</v>
      </c>
      <c r="CH6992" s="356">
        <v>12000</v>
      </c>
      <c r="CI6992" s="357">
        <v>45717</v>
      </c>
    </row>
    <row r="6993" spans="79:87">
      <c r="CA6993" s="351">
        <v>6990</v>
      </c>
      <c r="CB6993" s="358"/>
      <c r="CC6993" s="352" t="s">
        <v>2959</v>
      </c>
      <c r="CD6993" s="353" t="s">
        <v>2960</v>
      </c>
      <c r="CE6993" s="352" t="s">
        <v>10908</v>
      </c>
      <c r="CF6993" s="354" t="s">
        <v>2137</v>
      </c>
      <c r="CG6993" s="355" t="s">
        <v>810</v>
      </c>
      <c r="CH6993" s="356">
        <v>12000</v>
      </c>
      <c r="CI6993" s="357">
        <v>45717</v>
      </c>
    </row>
    <row r="6994" spans="79:87">
      <c r="CA6994" s="351">
        <v>6991</v>
      </c>
      <c r="CB6994" s="358"/>
      <c r="CC6994" s="352" t="s">
        <v>10909</v>
      </c>
      <c r="CD6994" s="353" t="s">
        <v>2000</v>
      </c>
      <c r="CE6994" s="352" t="s">
        <v>10910</v>
      </c>
      <c r="CF6994" s="354" t="s">
        <v>2127</v>
      </c>
      <c r="CG6994" s="355" t="s">
        <v>751</v>
      </c>
      <c r="CH6994" s="356">
        <v>56880</v>
      </c>
      <c r="CI6994" s="357">
        <v>45717</v>
      </c>
    </row>
    <row r="6995" spans="79:87">
      <c r="CA6995" s="351">
        <v>6992</v>
      </c>
      <c r="CB6995" s="358"/>
      <c r="CC6995" s="352" t="s">
        <v>3506</v>
      </c>
      <c r="CD6995" s="353" t="s">
        <v>3507</v>
      </c>
      <c r="CE6995" s="352" t="s">
        <v>3508</v>
      </c>
      <c r="CF6995" s="354" t="s">
        <v>3531</v>
      </c>
      <c r="CG6995" s="355" t="s">
        <v>659</v>
      </c>
      <c r="CH6995" s="356">
        <v>5460</v>
      </c>
      <c r="CI6995" s="357">
        <v>45717</v>
      </c>
    </row>
    <row r="6996" spans="79:87">
      <c r="CA6996" s="351">
        <v>6993</v>
      </c>
      <c r="CB6996" s="358"/>
      <c r="CC6996" s="352" t="s">
        <v>10911</v>
      </c>
      <c r="CD6996" s="353" t="s">
        <v>2874</v>
      </c>
      <c r="CE6996" s="352" t="s">
        <v>10912</v>
      </c>
      <c r="CF6996" s="354" t="s">
        <v>2855</v>
      </c>
      <c r="CG6996" s="355" t="s">
        <v>707</v>
      </c>
      <c r="CH6996" s="356">
        <v>60540</v>
      </c>
      <c r="CI6996" s="357">
        <v>45717</v>
      </c>
    </row>
    <row r="6997" spans="79:87">
      <c r="CA6997" s="351">
        <v>6994</v>
      </c>
      <c r="CB6997" s="358"/>
      <c r="CC6997" s="352" t="s">
        <v>2227</v>
      </c>
      <c r="CD6997" s="353" t="s">
        <v>2228</v>
      </c>
      <c r="CE6997" s="352" t="s">
        <v>10913</v>
      </c>
      <c r="CF6997" s="354" t="s">
        <v>2065</v>
      </c>
      <c r="CG6997" s="355" t="s">
        <v>811</v>
      </c>
      <c r="CH6997" s="356">
        <v>15000</v>
      </c>
      <c r="CI6997" s="357">
        <v>45717</v>
      </c>
    </row>
    <row r="6998" spans="79:87">
      <c r="CA6998" s="351">
        <v>6995</v>
      </c>
      <c r="CB6998" s="358"/>
      <c r="CC6998" s="352" t="s">
        <v>10914</v>
      </c>
      <c r="CD6998" s="353" t="s">
        <v>10915</v>
      </c>
      <c r="CE6998" s="352" t="s">
        <v>10916</v>
      </c>
      <c r="CF6998" s="354" t="s">
        <v>3493</v>
      </c>
      <c r="CG6998" s="355" t="s">
        <v>748</v>
      </c>
      <c r="CH6998" s="356">
        <v>11004</v>
      </c>
      <c r="CI6998" s="357">
        <v>45689</v>
      </c>
    </row>
    <row r="6999" spans="79:87">
      <c r="CA6999" s="351">
        <v>6996</v>
      </c>
      <c r="CB6999" s="358"/>
      <c r="CC6999" s="352" t="s">
        <v>10783</v>
      </c>
      <c r="CD6999" s="353" t="s">
        <v>9546</v>
      </c>
      <c r="CE6999" s="352" t="s">
        <v>10784</v>
      </c>
      <c r="CF6999" s="354" t="s">
        <v>2312</v>
      </c>
      <c r="CG6999" s="355" t="s">
        <v>638</v>
      </c>
      <c r="CH6999" s="356">
        <v>18000</v>
      </c>
      <c r="CI6999" s="357">
        <v>45658</v>
      </c>
    </row>
    <row r="7000" spans="79:87">
      <c r="CA7000" s="351">
        <v>6997</v>
      </c>
      <c r="CB7000" s="358"/>
      <c r="CC7000" s="352" t="s">
        <v>1895</v>
      </c>
      <c r="CD7000" s="353" t="s">
        <v>1896</v>
      </c>
      <c r="CE7000" s="352" t="s">
        <v>10464</v>
      </c>
      <c r="CF7000" s="354" t="s">
        <v>2856</v>
      </c>
      <c r="CG7000" s="355" t="s">
        <v>693</v>
      </c>
      <c r="CH7000" s="356">
        <v>58000</v>
      </c>
      <c r="CI7000" s="357">
        <v>45717</v>
      </c>
    </row>
    <row r="7001" spans="79:87">
      <c r="CA7001" s="351">
        <v>6998</v>
      </c>
      <c r="CB7001" s="358"/>
      <c r="CC7001" s="352" t="s">
        <v>10917</v>
      </c>
      <c r="CD7001" s="353" t="s">
        <v>10918</v>
      </c>
      <c r="CE7001" s="352" t="s">
        <v>10919</v>
      </c>
      <c r="CF7001" s="354" t="s">
        <v>2676</v>
      </c>
      <c r="CG7001" s="355" t="s">
        <v>812</v>
      </c>
      <c r="CH7001" s="356">
        <v>-7130</v>
      </c>
      <c r="CI7001" s="357">
        <v>45717</v>
      </c>
    </row>
    <row r="7002" spans="79:87">
      <c r="CA7002" s="351">
        <v>6999</v>
      </c>
      <c r="CB7002" s="358"/>
      <c r="CC7002" s="352" t="s">
        <v>10920</v>
      </c>
      <c r="CD7002" s="353" t="s">
        <v>10921</v>
      </c>
      <c r="CE7002" s="352" t="s">
        <v>10922</v>
      </c>
      <c r="CF7002" s="354" t="s">
        <v>3156</v>
      </c>
      <c r="CG7002" s="355" t="s">
        <v>811</v>
      </c>
      <c r="CH7002" s="356">
        <v>-6000</v>
      </c>
      <c r="CI7002" s="357">
        <v>45717</v>
      </c>
    </row>
    <row r="7003" spans="79:87">
      <c r="CA7003" s="351">
        <v>7000</v>
      </c>
      <c r="CB7003" s="358"/>
      <c r="CC7003" s="352" t="s">
        <v>10923</v>
      </c>
      <c r="CD7003" s="353" t="s">
        <v>10924</v>
      </c>
      <c r="CE7003" s="352" t="s">
        <v>10925</v>
      </c>
      <c r="CF7003" s="354" t="s">
        <v>2131</v>
      </c>
      <c r="CG7003" s="355" t="s">
        <v>808</v>
      </c>
      <c r="CH7003" s="356">
        <v>60000</v>
      </c>
      <c r="CI7003" s="357">
        <v>45717</v>
      </c>
    </row>
    <row r="7004" spans="79:87">
      <c r="CA7004" s="351">
        <v>7001</v>
      </c>
      <c r="CB7004" s="358"/>
      <c r="CC7004" s="352" t="s">
        <v>10926</v>
      </c>
      <c r="CD7004" s="353" t="s">
        <v>10927</v>
      </c>
      <c r="CE7004" s="352" t="s">
        <v>10928</v>
      </c>
      <c r="CF7004" s="354" t="s">
        <v>2065</v>
      </c>
      <c r="CG7004" s="355" t="s">
        <v>811</v>
      </c>
      <c r="CH7004" s="356">
        <v>15000</v>
      </c>
      <c r="CI7004" s="357">
        <v>45717</v>
      </c>
    </row>
    <row r="7005" spans="79:87">
      <c r="CA7005" s="351">
        <v>7002</v>
      </c>
      <c r="CB7005" s="358"/>
      <c r="CC7005" s="352" t="s">
        <v>2610</v>
      </c>
      <c r="CD7005" s="353" t="s">
        <v>1665</v>
      </c>
      <c r="CE7005" s="352" t="s">
        <v>10354</v>
      </c>
      <c r="CF7005" s="354" t="s">
        <v>8569</v>
      </c>
      <c r="CG7005" s="355" t="s">
        <v>732</v>
      </c>
      <c r="CH7005" s="356">
        <v>44520</v>
      </c>
      <c r="CI7005" s="357">
        <v>45717</v>
      </c>
    </row>
    <row r="7006" spans="79:87">
      <c r="CA7006" s="351">
        <v>7003</v>
      </c>
      <c r="CB7006" s="358"/>
      <c r="CC7006" s="352" t="s">
        <v>10929</v>
      </c>
      <c r="CD7006" s="353" t="s">
        <v>10930</v>
      </c>
      <c r="CE7006" s="352" t="s">
        <v>10931</v>
      </c>
      <c r="CF7006" s="354" t="s">
        <v>2134</v>
      </c>
      <c r="CG7006" s="355" t="s">
        <v>807</v>
      </c>
      <c r="CH7006" s="356">
        <v>-220000</v>
      </c>
      <c r="CI7006" s="357">
        <v>45717</v>
      </c>
    </row>
    <row r="7007" spans="79:87">
      <c r="CA7007" s="351">
        <v>7004</v>
      </c>
      <c r="CB7007" s="358"/>
      <c r="CC7007" s="352" t="s">
        <v>10929</v>
      </c>
      <c r="CD7007" s="353" t="s">
        <v>10930</v>
      </c>
      <c r="CE7007" s="352" t="s">
        <v>10931</v>
      </c>
      <c r="CF7007" s="354" t="s">
        <v>2134</v>
      </c>
      <c r="CG7007" s="355" t="s">
        <v>807</v>
      </c>
      <c r="CH7007" s="356">
        <v>-22000</v>
      </c>
      <c r="CI7007" s="357">
        <v>45689</v>
      </c>
    </row>
    <row r="7008" spans="79:87">
      <c r="CA7008" s="351">
        <v>7005</v>
      </c>
      <c r="CB7008" s="358"/>
      <c r="CC7008" s="352" t="s">
        <v>10765</v>
      </c>
      <c r="CD7008" s="353" t="s">
        <v>10766</v>
      </c>
      <c r="CE7008" s="352" t="s">
        <v>10767</v>
      </c>
      <c r="CF7008" s="354" t="s">
        <v>2065</v>
      </c>
      <c r="CG7008" s="355" t="s">
        <v>811</v>
      </c>
      <c r="CH7008" s="356">
        <v>75000</v>
      </c>
      <c r="CI7008" s="357">
        <v>45658</v>
      </c>
    </row>
    <row r="7009" spans="79:87">
      <c r="CA7009" s="351">
        <v>7006</v>
      </c>
      <c r="CB7009" s="358"/>
      <c r="CC7009" s="352" t="s">
        <v>10932</v>
      </c>
      <c r="CD7009" s="353" t="s">
        <v>10933</v>
      </c>
      <c r="CE7009" s="352" t="s">
        <v>10934</v>
      </c>
      <c r="CF7009" s="354" t="s">
        <v>3156</v>
      </c>
      <c r="CG7009" s="355" t="s">
        <v>811</v>
      </c>
      <c r="CH7009" s="356">
        <v>-9480</v>
      </c>
      <c r="CI7009" s="357">
        <v>45717</v>
      </c>
    </row>
    <row r="7010" spans="79:87">
      <c r="CA7010" s="351">
        <v>7007</v>
      </c>
      <c r="CB7010" s="358"/>
      <c r="CC7010" s="352" t="s">
        <v>10391</v>
      </c>
      <c r="CD7010" s="353" t="s">
        <v>1824</v>
      </c>
      <c r="CE7010" s="352" t="s">
        <v>10164</v>
      </c>
      <c r="CF7010" s="354" t="s">
        <v>2147</v>
      </c>
      <c r="CG7010" s="355" t="s">
        <v>752</v>
      </c>
      <c r="CH7010" s="356">
        <v>27500</v>
      </c>
      <c r="CI7010" s="357">
        <v>45717</v>
      </c>
    </row>
    <row r="7011" spans="79:87">
      <c r="CA7011" s="351">
        <v>7008</v>
      </c>
      <c r="CB7011" s="358"/>
      <c r="CC7011" s="352" t="s">
        <v>10391</v>
      </c>
      <c r="CD7011" s="353" t="s">
        <v>1824</v>
      </c>
      <c r="CE7011" s="352" t="s">
        <v>10164</v>
      </c>
      <c r="CF7011" s="354" t="s">
        <v>4447</v>
      </c>
      <c r="CG7011" s="355" t="s">
        <v>742</v>
      </c>
      <c r="CH7011" s="356">
        <v>40560</v>
      </c>
      <c r="CI7011" s="357">
        <v>45717</v>
      </c>
    </row>
    <row r="7012" spans="79:87">
      <c r="CA7012" s="351">
        <v>7009</v>
      </c>
      <c r="CB7012" s="358"/>
      <c r="CC7012" s="352" t="s">
        <v>3512</v>
      </c>
      <c r="CD7012" s="353" t="s">
        <v>3513</v>
      </c>
      <c r="CE7012" s="352" t="s">
        <v>3514</v>
      </c>
      <c r="CF7012" s="354" t="s">
        <v>2065</v>
      </c>
      <c r="CG7012" s="355" t="s">
        <v>811</v>
      </c>
      <c r="CH7012" s="356">
        <v>45000</v>
      </c>
      <c r="CI7012" s="357">
        <v>45717</v>
      </c>
    </row>
    <row r="7013" spans="79:87">
      <c r="CA7013" s="351">
        <v>7010</v>
      </c>
      <c r="CB7013" s="358"/>
      <c r="CC7013" s="352" t="s">
        <v>10935</v>
      </c>
      <c r="CD7013" s="353" t="s">
        <v>10936</v>
      </c>
      <c r="CE7013" s="352" t="s">
        <v>10937</v>
      </c>
      <c r="CF7013" s="354" t="s">
        <v>2065</v>
      </c>
      <c r="CG7013" s="355" t="s">
        <v>811</v>
      </c>
      <c r="CH7013" s="356">
        <v>15000</v>
      </c>
      <c r="CI7013" s="357">
        <v>45717</v>
      </c>
    </row>
    <row r="7014" spans="79:87">
      <c r="CA7014" s="351">
        <v>7011</v>
      </c>
      <c r="CB7014" s="358"/>
      <c r="CC7014" s="352" t="s">
        <v>10662</v>
      </c>
      <c r="CD7014" s="353" t="s">
        <v>10663</v>
      </c>
      <c r="CE7014" s="352" t="s">
        <v>10664</v>
      </c>
      <c r="CF7014" s="354" t="s">
        <v>2065</v>
      </c>
      <c r="CG7014" s="355" t="s">
        <v>811</v>
      </c>
      <c r="CH7014" s="356">
        <v>15000</v>
      </c>
      <c r="CI7014" s="357">
        <v>45717</v>
      </c>
    </row>
    <row r="7015" spans="79:87">
      <c r="CA7015" s="351">
        <v>7012</v>
      </c>
      <c r="CB7015" s="358"/>
      <c r="CC7015" s="352" t="s">
        <v>10938</v>
      </c>
      <c r="CD7015" s="353" t="s">
        <v>1702</v>
      </c>
      <c r="CE7015" s="352" t="s">
        <v>10939</v>
      </c>
      <c r="CF7015" s="354" t="s">
        <v>2277</v>
      </c>
      <c r="CG7015" s="355" t="s">
        <v>684</v>
      </c>
      <c r="CH7015" s="356">
        <v>229200</v>
      </c>
      <c r="CI7015" s="357">
        <v>45717</v>
      </c>
    </row>
    <row r="7016" spans="79:87">
      <c r="CA7016" s="351">
        <v>7013</v>
      </c>
      <c r="CB7016" s="358"/>
      <c r="CC7016" s="352" t="s">
        <v>2610</v>
      </c>
      <c r="CD7016" s="353" t="s">
        <v>1665</v>
      </c>
      <c r="CE7016" s="352" t="s">
        <v>10354</v>
      </c>
      <c r="CF7016" s="354" t="s">
        <v>2855</v>
      </c>
      <c r="CG7016" s="355" t="s">
        <v>707</v>
      </c>
      <c r="CH7016" s="356">
        <v>30270</v>
      </c>
      <c r="CI7016" s="357">
        <v>45689</v>
      </c>
    </row>
    <row r="7017" spans="79:87">
      <c r="CA7017" s="351">
        <v>7014</v>
      </c>
      <c r="CB7017" s="358"/>
      <c r="CC7017" s="352" t="s">
        <v>10530</v>
      </c>
      <c r="CD7017" s="353" t="s">
        <v>1718</v>
      </c>
      <c r="CE7017" s="352" t="s">
        <v>10531</v>
      </c>
      <c r="CF7017" s="354" t="s">
        <v>2278</v>
      </c>
      <c r="CG7017" s="355" t="s">
        <v>685</v>
      </c>
      <c r="CH7017" s="356">
        <v>161700</v>
      </c>
      <c r="CI7017" s="357">
        <v>45658</v>
      </c>
    </row>
    <row r="7018" spans="79:87">
      <c r="CA7018" s="351">
        <v>7015</v>
      </c>
      <c r="CB7018" s="358"/>
      <c r="CC7018" s="352" t="s">
        <v>10940</v>
      </c>
      <c r="CD7018" s="353" t="s">
        <v>8359</v>
      </c>
      <c r="CE7018" s="352" t="s">
        <v>10941</v>
      </c>
      <c r="CF7018" s="354" t="s">
        <v>2831</v>
      </c>
      <c r="CG7018" s="355" t="s">
        <v>671</v>
      </c>
      <c r="CH7018" s="356">
        <v>79560</v>
      </c>
      <c r="CI7018" s="357">
        <v>45717</v>
      </c>
    </row>
    <row r="7019" spans="79:87">
      <c r="CA7019" s="351">
        <v>7016</v>
      </c>
      <c r="CB7019" s="358"/>
      <c r="CC7019" s="352" t="s">
        <v>10942</v>
      </c>
      <c r="CD7019" s="353" t="s">
        <v>1939</v>
      </c>
      <c r="CE7019" s="352" t="s">
        <v>10943</v>
      </c>
      <c r="CF7019" s="354" t="s">
        <v>8154</v>
      </c>
      <c r="CG7019" s="355" t="s">
        <v>700</v>
      </c>
      <c r="CH7019" s="356">
        <v>12320</v>
      </c>
      <c r="CI7019" s="357">
        <v>45717</v>
      </c>
    </row>
    <row r="7020" spans="79:87">
      <c r="CA7020" s="351">
        <v>7017</v>
      </c>
      <c r="CB7020" s="358"/>
      <c r="CC7020" s="352" t="s">
        <v>10944</v>
      </c>
      <c r="CD7020" s="353" t="s">
        <v>10945</v>
      </c>
      <c r="CE7020" s="352" t="s">
        <v>10946</v>
      </c>
      <c r="CF7020" s="354" t="s">
        <v>2137</v>
      </c>
      <c r="CG7020" s="355" t="s">
        <v>810</v>
      </c>
      <c r="CH7020" s="362">
        <v>12000</v>
      </c>
      <c r="CI7020" s="357">
        <v>45717</v>
      </c>
    </row>
    <row r="7021" spans="79:87">
      <c r="CA7021" s="351">
        <v>7018</v>
      </c>
      <c r="CB7021" s="358"/>
      <c r="CC7021" s="352" t="s">
        <v>10947</v>
      </c>
      <c r="CD7021" s="353" t="s">
        <v>2763</v>
      </c>
      <c r="CE7021" s="352" t="s">
        <v>10948</v>
      </c>
      <c r="CF7021" s="354" t="s">
        <v>2683</v>
      </c>
      <c r="CG7021" s="355" t="s">
        <v>708</v>
      </c>
      <c r="CH7021" s="353">
        <v>56400</v>
      </c>
      <c r="CI7021" s="357">
        <v>45717</v>
      </c>
    </row>
    <row r="7022" spans="79:87">
      <c r="CA7022" s="351">
        <v>7019</v>
      </c>
      <c r="CB7022" s="358"/>
      <c r="CC7022" s="352" t="s">
        <v>3515</v>
      </c>
      <c r="CD7022" s="353" t="s">
        <v>3516</v>
      </c>
      <c r="CE7022" s="352" t="s">
        <v>3517</v>
      </c>
      <c r="CF7022" s="354" t="s">
        <v>2127</v>
      </c>
      <c r="CG7022" s="355" t="s">
        <v>751</v>
      </c>
      <c r="CH7022" s="356">
        <v>-18960</v>
      </c>
      <c r="CI7022" s="357">
        <v>45717</v>
      </c>
    </row>
    <row r="7023" spans="79:87">
      <c r="CA7023" s="351">
        <v>7020</v>
      </c>
      <c r="CB7023" s="358"/>
      <c r="CC7023" s="352" t="s">
        <v>10949</v>
      </c>
      <c r="CD7023" s="353" t="s">
        <v>10950</v>
      </c>
      <c r="CE7023" s="352" t="s">
        <v>10951</v>
      </c>
      <c r="CF7023" s="354" t="s">
        <v>2065</v>
      </c>
      <c r="CG7023" s="355" t="s">
        <v>811</v>
      </c>
      <c r="CH7023" s="356">
        <v>15000</v>
      </c>
      <c r="CI7023" s="357">
        <v>45717</v>
      </c>
    </row>
    <row r="7024" spans="79:87">
      <c r="CA7024" s="351">
        <v>7021</v>
      </c>
      <c r="CB7024" s="358"/>
      <c r="CC7024" s="352" t="s">
        <v>3506</v>
      </c>
      <c r="CD7024" s="353" t="s">
        <v>3507</v>
      </c>
      <c r="CE7024" s="352" t="s">
        <v>3508</v>
      </c>
      <c r="CF7024" s="354" t="s">
        <v>3531</v>
      </c>
      <c r="CG7024" s="355" t="s">
        <v>659</v>
      </c>
      <c r="CH7024" s="356">
        <v>5460</v>
      </c>
      <c r="CI7024" s="357">
        <v>45717</v>
      </c>
    </row>
    <row r="7025" spans="79:87">
      <c r="CA7025" s="351">
        <v>7022</v>
      </c>
      <c r="CB7025" s="358"/>
      <c r="CC7025" s="352" t="s">
        <v>10952</v>
      </c>
      <c r="CD7025" s="353" t="s">
        <v>10953</v>
      </c>
      <c r="CE7025" s="352" t="s">
        <v>10954</v>
      </c>
      <c r="CF7025" s="354" t="s">
        <v>2413</v>
      </c>
      <c r="CG7025" s="355" t="s">
        <v>800</v>
      </c>
      <c r="CH7025" s="356">
        <v>-11894</v>
      </c>
      <c r="CI7025" s="357">
        <v>45689</v>
      </c>
    </row>
    <row r="7026" spans="79:87">
      <c r="CA7026" s="351">
        <v>7023</v>
      </c>
      <c r="CB7026" s="358"/>
      <c r="CC7026" s="352" t="s">
        <v>10955</v>
      </c>
      <c r="CD7026" s="353" t="s">
        <v>10956</v>
      </c>
      <c r="CE7026" s="352" t="s">
        <v>10957</v>
      </c>
      <c r="CF7026" s="354" t="s">
        <v>2137</v>
      </c>
      <c r="CG7026" s="355" t="s">
        <v>810</v>
      </c>
      <c r="CH7026" s="356">
        <v>12000</v>
      </c>
      <c r="CI7026" s="357">
        <v>45658</v>
      </c>
    </row>
    <row r="7027" spans="79:87">
      <c r="CA7027" s="351">
        <v>7024</v>
      </c>
      <c r="CB7027" s="358"/>
      <c r="CC7027" s="352" t="s">
        <v>10955</v>
      </c>
      <c r="CD7027" s="353" t="s">
        <v>10956</v>
      </c>
      <c r="CE7027" s="352" t="s">
        <v>10957</v>
      </c>
      <c r="CF7027" s="354" t="s">
        <v>2092</v>
      </c>
      <c r="CG7027" s="355" t="s">
        <v>812</v>
      </c>
      <c r="CH7027" s="356">
        <v>11500</v>
      </c>
      <c r="CI7027" s="357">
        <v>45717</v>
      </c>
    </row>
    <row r="7028" spans="79:87">
      <c r="CA7028" s="351">
        <v>7025</v>
      </c>
      <c r="CB7028" s="358"/>
      <c r="CC7028" s="352" t="s">
        <v>2983</v>
      </c>
      <c r="CD7028" s="353" t="s">
        <v>2984</v>
      </c>
      <c r="CE7028" s="352" t="s">
        <v>10958</v>
      </c>
      <c r="CF7028" s="354" t="s">
        <v>2580</v>
      </c>
      <c r="CG7028" s="355" t="s">
        <v>823</v>
      </c>
      <c r="CH7028" s="356">
        <v>20500</v>
      </c>
      <c r="CI7028" s="357">
        <v>45717</v>
      </c>
    </row>
    <row r="7029" spans="79:87">
      <c r="CA7029" s="351">
        <v>7026</v>
      </c>
      <c r="CB7029" s="358"/>
      <c r="CC7029" s="352" t="s">
        <v>10959</v>
      </c>
      <c r="CD7029" s="353" t="s">
        <v>10960</v>
      </c>
      <c r="CE7029" s="352" t="s">
        <v>10961</v>
      </c>
      <c r="CF7029" s="354" t="s">
        <v>2198</v>
      </c>
      <c r="CG7029" s="355" t="s">
        <v>2199</v>
      </c>
      <c r="CH7029" s="356">
        <v>25000</v>
      </c>
      <c r="CI7029" s="357">
        <v>45717</v>
      </c>
    </row>
    <row r="7030" spans="79:87">
      <c r="CA7030" s="351">
        <v>7027</v>
      </c>
      <c r="CB7030" s="358"/>
      <c r="CC7030" s="352" t="s">
        <v>10962</v>
      </c>
      <c r="CD7030" s="353" t="s">
        <v>10963</v>
      </c>
      <c r="CE7030" s="352" t="s">
        <v>10964</v>
      </c>
      <c r="CF7030" s="354" t="s">
        <v>2493</v>
      </c>
      <c r="CG7030" s="355" t="s">
        <v>820</v>
      </c>
      <c r="CH7030" s="356">
        <v>41800</v>
      </c>
      <c r="CI7030" s="357">
        <v>45717</v>
      </c>
    </row>
    <row r="7031" spans="79:87">
      <c r="CA7031" s="351">
        <v>7028</v>
      </c>
      <c r="CB7031" s="358"/>
      <c r="CC7031" s="352" t="s">
        <v>2986</v>
      </c>
      <c r="CD7031" s="353" t="s">
        <v>2987</v>
      </c>
      <c r="CE7031" s="352" t="s">
        <v>10965</v>
      </c>
      <c r="CF7031" s="354" t="s">
        <v>2049</v>
      </c>
      <c r="CG7031" s="355" t="s">
        <v>675</v>
      </c>
      <c r="CH7031" s="356">
        <v>85440</v>
      </c>
      <c r="CI7031" s="357">
        <v>45717</v>
      </c>
    </row>
    <row r="7032" spans="79:87">
      <c r="CA7032" s="351">
        <v>7029</v>
      </c>
      <c r="CB7032" s="358"/>
      <c r="CC7032" s="352" t="s">
        <v>10966</v>
      </c>
      <c r="CD7032" s="353" t="s">
        <v>7186</v>
      </c>
      <c r="CE7032" s="352" t="s">
        <v>10967</v>
      </c>
      <c r="CF7032" s="354" t="s">
        <v>2329</v>
      </c>
      <c r="CG7032" s="355" t="s">
        <v>663</v>
      </c>
      <c r="CH7032" s="356">
        <v>68490</v>
      </c>
      <c r="CI7032" s="357">
        <v>45717</v>
      </c>
    </row>
    <row r="7033" spans="79:87">
      <c r="CA7033" s="351">
        <v>7030</v>
      </c>
      <c r="CB7033" s="358"/>
      <c r="CC7033" s="352" t="s">
        <v>10968</v>
      </c>
      <c r="CD7033" s="353" t="s">
        <v>10969</v>
      </c>
      <c r="CE7033" s="352" t="s">
        <v>10970</v>
      </c>
      <c r="CF7033" s="354" t="s">
        <v>2065</v>
      </c>
      <c r="CG7033" s="355" t="s">
        <v>811</v>
      </c>
      <c r="CH7033" s="356">
        <v>30000</v>
      </c>
      <c r="CI7033" s="357">
        <v>45717</v>
      </c>
    </row>
    <row r="7034" spans="79:87">
      <c r="CA7034" s="351">
        <v>7031</v>
      </c>
      <c r="CB7034" s="358"/>
      <c r="CC7034" s="352" t="s">
        <v>10971</v>
      </c>
      <c r="CD7034" s="353" t="s">
        <v>1845</v>
      </c>
      <c r="CE7034" s="352" t="s">
        <v>10972</v>
      </c>
      <c r="CF7034" s="354" t="s">
        <v>10465</v>
      </c>
      <c r="CG7034" s="355" t="s">
        <v>653</v>
      </c>
      <c r="CH7034" s="356">
        <v>25452</v>
      </c>
      <c r="CI7034" s="357">
        <v>45689</v>
      </c>
    </row>
    <row r="7035" spans="79:87">
      <c r="CA7035" s="351">
        <v>7032</v>
      </c>
      <c r="CB7035" s="358"/>
      <c r="CC7035" s="352" t="s">
        <v>10973</v>
      </c>
      <c r="CD7035" s="353" t="s">
        <v>10974</v>
      </c>
      <c r="CE7035" s="352" t="s">
        <v>10975</v>
      </c>
      <c r="CF7035" s="354" t="s">
        <v>2072</v>
      </c>
      <c r="CG7035" s="355" t="s">
        <v>800</v>
      </c>
      <c r="CH7035" s="356">
        <v>76000</v>
      </c>
      <c r="CI7035" s="357">
        <v>45658</v>
      </c>
    </row>
    <row r="7036" spans="79:87">
      <c r="CA7036" s="351">
        <v>7033</v>
      </c>
      <c r="CB7036" s="358"/>
      <c r="CC7036" s="352" t="s">
        <v>10976</v>
      </c>
      <c r="CD7036" s="353" t="s">
        <v>10977</v>
      </c>
      <c r="CE7036" s="352" t="s">
        <v>10978</v>
      </c>
      <c r="CF7036" s="354" t="s">
        <v>2147</v>
      </c>
      <c r="CG7036" s="355" t="s">
        <v>752</v>
      </c>
      <c r="CH7036" s="356">
        <v>55000</v>
      </c>
      <c r="CI7036" s="357">
        <v>45717</v>
      </c>
    </row>
    <row r="7037" spans="79:87">
      <c r="CA7037" s="351">
        <v>7034</v>
      </c>
      <c r="CB7037" s="358"/>
      <c r="CC7037" s="352" t="s">
        <v>10979</v>
      </c>
      <c r="CD7037" s="353" t="s">
        <v>10980</v>
      </c>
      <c r="CE7037" s="352" t="s">
        <v>10981</v>
      </c>
      <c r="CF7037" s="354" t="s">
        <v>2137</v>
      </c>
      <c r="CG7037" s="355" t="s">
        <v>810</v>
      </c>
      <c r="CH7037" s="356">
        <v>24000</v>
      </c>
      <c r="CI7037" s="357">
        <v>45717</v>
      </c>
    </row>
    <row r="7038" spans="79:87">
      <c r="CA7038" s="351">
        <v>7035</v>
      </c>
      <c r="CB7038" s="358"/>
      <c r="CC7038" s="352" t="s">
        <v>10982</v>
      </c>
      <c r="CD7038" s="353" t="s">
        <v>10983</v>
      </c>
      <c r="CE7038" s="352" t="s">
        <v>10984</v>
      </c>
      <c r="CF7038" s="354" t="s">
        <v>3424</v>
      </c>
      <c r="CG7038" s="355" t="s">
        <v>798</v>
      </c>
      <c r="CH7038" s="356">
        <v>30000</v>
      </c>
      <c r="CI7038" s="357">
        <v>45717</v>
      </c>
    </row>
    <row r="7039" spans="79:87">
      <c r="CA7039" s="351">
        <v>7036</v>
      </c>
      <c r="CB7039" s="358"/>
      <c r="CC7039" s="352" t="s">
        <v>10688</v>
      </c>
      <c r="CD7039" s="353" t="s">
        <v>1653</v>
      </c>
      <c r="CE7039" s="352" t="s">
        <v>10689</v>
      </c>
      <c r="CF7039" s="354" t="s">
        <v>10465</v>
      </c>
      <c r="CG7039" s="355" t="s">
        <v>653</v>
      </c>
      <c r="CH7039" s="356">
        <v>76356</v>
      </c>
      <c r="CI7039" s="357">
        <v>45717</v>
      </c>
    </row>
    <row r="7040" spans="79:87">
      <c r="CA7040" s="351">
        <v>7037</v>
      </c>
      <c r="CB7040" s="358"/>
      <c r="CC7040" s="352" t="s">
        <v>10985</v>
      </c>
      <c r="CD7040" s="353" t="s">
        <v>10986</v>
      </c>
      <c r="CE7040" s="352" t="s">
        <v>10987</v>
      </c>
      <c r="CF7040" s="354" t="s">
        <v>2137</v>
      </c>
      <c r="CG7040" s="355" t="s">
        <v>810</v>
      </c>
      <c r="CH7040" s="356">
        <v>24000</v>
      </c>
      <c r="CI7040" s="357">
        <v>45717</v>
      </c>
    </row>
    <row r="7041" spans="79:87">
      <c r="CA7041" s="351">
        <v>7038</v>
      </c>
      <c r="CB7041" s="358"/>
      <c r="CC7041" s="352" t="s">
        <v>2974</v>
      </c>
      <c r="CD7041" s="353" t="s">
        <v>2975</v>
      </c>
      <c r="CE7041" s="352" t="s">
        <v>10988</v>
      </c>
      <c r="CF7041" s="354" t="s">
        <v>2888</v>
      </c>
      <c r="CG7041" s="355" t="s">
        <v>2889</v>
      </c>
      <c r="CH7041" s="356">
        <v>4180</v>
      </c>
      <c r="CI7041" s="357">
        <v>45717</v>
      </c>
    </row>
    <row r="7042" spans="79:87">
      <c r="CA7042" s="351">
        <v>7039</v>
      </c>
      <c r="CB7042" s="358"/>
      <c r="CC7042" s="352" t="s">
        <v>10989</v>
      </c>
      <c r="CD7042" s="353" t="s">
        <v>10990</v>
      </c>
      <c r="CE7042" s="352" t="s">
        <v>10991</v>
      </c>
      <c r="CF7042" s="354" t="s">
        <v>2198</v>
      </c>
      <c r="CG7042" s="355" t="s">
        <v>2199</v>
      </c>
      <c r="CH7042" s="356">
        <v>25000</v>
      </c>
      <c r="CI7042" s="357">
        <v>45717</v>
      </c>
    </row>
    <row r="7043" spans="79:87">
      <c r="CA7043" s="351">
        <v>7040</v>
      </c>
      <c r="CB7043" s="358"/>
      <c r="CC7043" s="352" t="s">
        <v>10992</v>
      </c>
      <c r="CD7043" s="353" t="s">
        <v>8692</v>
      </c>
      <c r="CE7043" s="352" t="s">
        <v>10993</v>
      </c>
      <c r="CF7043" s="354" t="s">
        <v>2580</v>
      </c>
      <c r="CG7043" s="355" t="s">
        <v>823</v>
      </c>
      <c r="CH7043" s="356">
        <v>20500</v>
      </c>
      <c r="CI7043" s="357">
        <v>45689</v>
      </c>
    </row>
    <row r="7044" spans="79:87">
      <c r="CA7044" s="351">
        <v>7041</v>
      </c>
      <c r="CB7044" s="358"/>
      <c r="CC7044" s="352" t="s">
        <v>10994</v>
      </c>
      <c r="CD7044" s="353" t="s">
        <v>10995</v>
      </c>
      <c r="CE7044" s="352" t="s">
        <v>10996</v>
      </c>
      <c r="CF7044" s="354" t="s">
        <v>2065</v>
      </c>
      <c r="CG7044" s="355" t="s">
        <v>811</v>
      </c>
      <c r="CH7044" s="356">
        <v>30000</v>
      </c>
      <c r="CI7044" s="357">
        <v>45658</v>
      </c>
    </row>
    <row r="7045" spans="79:87">
      <c r="CA7045" s="351">
        <v>7042</v>
      </c>
      <c r="CB7045" s="358"/>
      <c r="CC7045" s="352" t="s">
        <v>10997</v>
      </c>
      <c r="CD7045" s="353" t="s">
        <v>7834</v>
      </c>
      <c r="CE7045" s="352" t="s">
        <v>10998</v>
      </c>
      <c r="CF7045" s="354" t="s">
        <v>2831</v>
      </c>
      <c r="CG7045" s="355" t="s">
        <v>671</v>
      </c>
      <c r="CH7045" s="356">
        <v>119340</v>
      </c>
      <c r="CI7045" s="357">
        <v>45717</v>
      </c>
    </row>
    <row r="7046" spans="79:87">
      <c r="CA7046" s="351">
        <v>7043</v>
      </c>
      <c r="CB7046" s="358"/>
      <c r="CC7046" s="352" t="s">
        <v>10999</v>
      </c>
      <c r="CD7046" s="353" t="s">
        <v>11000</v>
      </c>
      <c r="CE7046" s="352" t="s">
        <v>11001</v>
      </c>
      <c r="CF7046" s="354" t="s">
        <v>3790</v>
      </c>
      <c r="CG7046" s="355" t="s">
        <v>817</v>
      </c>
      <c r="CH7046" s="356">
        <v>230000</v>
      </c>
      <c r="CI7046" s="357">
        <v>45717</v>
      </c>
    </row>
    <row r="7047" spans="79:87">
      <c r="CA7047" s="351">
        <v>7044</v>
      </c>
      <c r="CB7047" s="358"/>
      <c r="CC7047" s="352" t="s">
        <v>11002</v>
      </c>
      <c r="CD7047" s="353" t="s">
        <v>11003</v>
      </c>
      <c r="CE7047" s="352" t="s">
        <v>11004</v>
      </c>
      <c r="CF7047" s="354" t="s">
        <v>2072</v>
      </c>
      <c r="CG7047" s="355" t="s">
        <v>800</v>
      </c>
      <c r="CH7047" s="356">
        <v>57000</v>
      </c>
      <c r="CI7047" s="357">
        <v>45717</v>
      </c>
    </row>
    <row r="7048" spans="79:87">
      <c r="CA7048" s="351">
        <v>7045</v>
      </c>
      <c r="CB7048" s="358"/>
      <c r="CC7048" s="352" t="s">
        <v>11005</v>
      </c>
      <c r="CD7048" s="353" t="s">
        <v>11006</v>
      </c>
      <c r="CE7048" s="352" t="s">
        <v>11007</v>
      </c>
      <c r="CF7048" s="354" t="s">
        <v>2147</v>
      </c>
      <c r="CG7048" s="355" t="s">
        <v>752</v>
      </c>
      <c r="CH7048" s="356">
        <v>27500</v>
      </c>
      <c r="CI7048" s="357">
        <v>45717</v>
      </c>
    </row>
    <row r="7049" spans="79:87">
      <c r="CA7049" s="351">
        <v>7046</v>
      </c>
      <c r="CB7049" s="358"/>
      <c r="CC7049" s="352" t="s">
        <v>10458</v>
      </c>
      <c r="CD7049" s="353" t="s">
        <v>5916</v>
      </c>
      <c r="CE7049" s="352" t="s">
        <v>10459</v>
      </c>
      <c r="CF7049" s="354" t="s">
        <v>7861</v>
      </c>
      <c r="CG7049" s="355" t="s">
        <v>713</v>
      </c>
      <c r="CH7049" s="356">
        <v>3450</v>
      </c>
      <c r="CI7049" s="357">
        <v>45717</v>
      </c>
    </row>
    <row r="7050" spans="79:87">
      <c r="CA7050" s="351">
        <v>7047</v>
      </c>
      <c r="CB7050" s="358"/>
      <c r="CC7050" s="352" t="s">
        <v>11008</v>
      </c>
      <c r="CD7050" s="353" t="s">
        <v>11009</v>
      </c>
      <c r="CE7050" s="352" t="s">
        <v>11010</v>
      </c>
      <c r="CF7050" s="354" t="s">
        <v>2137</v>
      </c>
      <c r="CG7050" s="355" t="s">
        <v>810</v>
      </c>
      <c r="CH7050" s="356">
        <v>12000</v>
      </c>
      <c r="CI7050" s="357">
        <v>45717</v>
      </c>
    </row>
    <row r="7051" spans="79:87">
      <c r="CA7051" s="351">
        <v>7048</v>
      </c>
      <c r="CB7051" s="358"/>
      <c r="CC7051" s="352" t="s">
        <v>11011</v>
      </c>
      <c r="CD7051" s="353" t="s">
        <v>10488</v>
      </c>
      <c r="CE7051" s="352" t="s">
        <v>11012</v>
      </c>
      <c r="CF7051" s="354" t="s">
        <v>2092</v>
      </c>
      <c r="CG7051" s="355" t="s">
        <v>812</v>
      </c>
      <c r="CH7051" s="356">
        <v>23000</v>
      </c>
      <c r="CI7051" s="357">
        <v>45717</v>
      </c>
    </row>
    <row r="7052" spans="79:87">
      <c r="CA7052" s="351">
        <v>7049</v>
      </c>
      <c r="CB7052" s="358"/>
      <c r="CC7052" s="352" t="s">
        <v>11013</v>
      </c>
      <c r="CD7052" s="353" t="s">
        <v>11014</v>
      </c>
      <c r="CE7052" s="352" t="s">
        <v>11015</v>
      </c>
      <c r="CF7052" s="354" t="s">
        <v>2134</v>
      </c>
      <c r="CG7052" s="355" t="s">
        <v>807</v>
      </c>
      <c r="CH7052" s="356">
        <v>330000</v>
      </c>
      <c r="CI7052" s="357">
        <v>45689</v>
      </c>
    </row>
    <row r="7053" spans="79:87">
      <c r="CA7053" s="351">
        <v>7050</v>
      </c>
      <c r="CB7053" s="358"/>
      <c r="CC7053" s="352" t="s">
        <v>11016</v>
      </c>
      <c r="CD7053" s="353" t="s">
        <v>11017</v>
      </c>
      <c r="CE7053" s="352" t="s">
        <v>11018</v>
      </c>
      <c r="CF7053" s="354" t="s">
        <v>2072</v>
      </c>
      <c r="CG7053" s="355" t="s">
        <v>800</v>
      </c>
      <c r="CH7053" s="356">
        <v>19000</v>
      </c>
      <c r="CI7053" s="357">
        <v>45658</v>
      </c>
    </row>
    <row r="7054" spans="79:87">
      <c r="CA7054" s="351">
        <v>7051</v>
      </c>
      <c r="CB7054" s="358"/>
      <c r="CC7054" s="352" t="s">
        <v>10604</v>
      </c>
      <c r="CD7054" s="353" t="s">
        <v>10605</v>
      </c>
      <c r="CE7054" s="352" t="s">
        <v>10606</v>
      </c>
      <c r="CF7054" s="354" t="s">
        <v>2065</v>
      </c>
      <c r="CG7054" s="355" t="s">
        <v>811</v>
      </c>
      <c r="CH7054" s="356">
        <v>15000</v>
      </c>
      <c r="CI7054" s="357">
        <v>45717</v>
      </c>
    </row>
    <row r="7055" spans="79:87">
      <c r="CA7055" s="351">
        <v>7052</v>
      </c>
      <c r="CB7055" s="358"/>
      <c r="CC7055" s="352" t="s">
        <v>10392</v>
      </c>
      <c r="CD7055" s="353" t="s">
        <v>1806</v>
      </c>
      <c r="CE7055" s="352" t="s">
        <v>10393</v>
      </c>
      <c r="CF7055" s="354" t="s">
        <v>7879</v>
      </c>
      <c r="CG7055" s="355" t="s">
        <v>743</v>
      </c>
      <c r="CH7055" s="356">
        <v>10140</v>
      </c>
      <c r="CI7055" s="357">
        <v>45717</v>
      </c>
    </row>
    <row r="7056" spans="79:87">
      <c r="CA7056" s="351">
        <v>7053</v>
      </c>
      <c r="CB7056" s="358"/>
      <c r="CC7056" s="352" t="s">
        <v>10535</v>
      </c>
      <c r="CD7056" s="353" t="s">
        <v>1671</v>
      </c>
      <c r="CE7056" s="352" t="s">
        <v>10536</v>
      </c>
      <c r="CF7056" s="354" t="s">
        <v>2325</v>
      </c>
      <c r="CG7056" s="355" t="s">
        <v>661</v>
      </c>
      <c r="CH7056" s="356">
        <v>31890</v>
      </c>
      <c r="CI7056" s="357">
        <v>45717</v>
      </c>
    </row>
    <row r="7057" spans="79:87">
      <c r="CA7057" s="351">
        <v>7054</v>
      </c>
      <c r="CB7057" s="358"/>
      <c r="CC7057" s="352" t="s">
        <v>11019</v>
      </c>
      <c r="CD7057" s="353" t="s">
        <v>11020</v>
      </c>
      <c r="CE7057" s="352" t="s">
        <v>11021</v>
      </c>
      <c r="CF7057" s="354" t="s">
        <v>2707</v>
      </c>
      <c r="CG7057" s="355" t="s">
        <v>631</v>
      </c>
      <c r="CH7057" s="353">
        <v>6900</v>
      </c>
      <c r="CI7057" s="357">
        <v>45717</v>
      </c>
    </row>
    <row r="7058" spans="79:87">
      <c r="CA7058" s="351">
        <v>7055</v>
      </c>
      <c r="CB7058" s="358"/>
      <c r="CC7058" s="352" t="s">
        <v>11022</v>
      </c>
      <c r="CD7058" s="353" t="s">
        <v>11023</v>
      </c>
      <c r="CE7058" s="352" t="s">
        <v>11024</v>
      </c>
      <c r="CF7058" s="354" t="s">
        <v>2131</v>
      </c>
      <c r="CG7058" s="355" t="s">
        <v>808</v>
      </c>
      <c r="CH7058" s="356">
        <v>30000</v>
      </c>
      <c r="CI7058" s="357">
        <v>45717</v>
      </c>
    </row>
    <row r="7059" spans="79:87">
      <c r="CA7059" s="351">
        <v>7056</v>
      </c>
      <c r="CB7059" s="358"/>
      <c r="CC7059" s="352" t="s">
        <v>11025</v>
      </c>
      <c r="CD7059" s="353" t="s">
        <v>6959</v>
      </c>
      <c r="CE7059" s="352" t="s">
        <v>11026</v>
      </c>
      <c r="CF7059" s="354" t="s">
        <v>2065</v>
      </c>
      <c r="CG7059" s="355" t="s">
        <v>811</v>
      </c>
      <c r="CH7059" s="356">
        <v>15000</v>
      </c>
      <c r="CI7059" s="357">
        <v>45717</v>
      </c>
    </row>
    <row r="7060" spans="79:87">
      <c r="CA7060" s="351">
        <v>7057</v>
      </c>
      <c r="CB7060" s="358"/>
      <c r="CC7060" s="352" t="s">
        <v>10351</v>
      </c>
      <c r="CD7060" s="353" t="s">
        <v>1685</v>
      </c>
      <c r="CE7060" s="352" t="s">
        <v>10352</v>
      </c>
      <c r="CF7060" s="354" t="s">
        <v>2312</v>
      </c>
      <c r="CG7060" s="355" t="s">
        <v>638</v>
      </c>
      <c r="CH7060" s="356">
        <v>36000</v>
      </c>
      <c r="CI7060" s="357">
        <v>45717</v>
      </c>
    </row>
    <row r="7061" spans="79:87">
      <c r="CA7061" s="351">
        <v>7058</v>
      </c>
      <c r="CB7061" s="358"/>
      <c r="CC7061" s="352" t="s">
        <v>10351</v>
      </c>
      <c r="CD7061" s="353" t="s">
        <v>1685</v>
      </c>
      <c r="CE7061" s="352" t="s">
        <v>10352</v>
      </c>
      <c r="CF7061" s="354" t="s">
        <v>2122</v>
      </c>
      <c r="CG7061" s="355" t="s">
        <v>713</v>
      </c>
      <c r="CH7061" s="356">
        <v>115000</v>
      </c>
      <c r="CI7061" s="357">
        <v>45689</v>
      </c>
    </row>
    <row r="7062" spans="79:87">
      <c r="CA7062" s="351">
        <v>7059</v>
      </c>
      <c r="CB7062" s="358"/>
      <c r="CC7062" s="352" t="s">
        <v>11027</v>
      </c>
      <c r="CD7062" s="353" t="s">
        <v>11028</v>
      </c>
      <c r="CE7062" s="352" t="s">
        <v>11029</v>
      </c>
      <c r="CF7062" s="354" t="s">
        <v>2065</v>
      </c>
      <c r="CG7062" s="355" t="s">
        <v>811</v>
      </c>
      <c r="CH7062" s="356">
        <v>15000</v>
      </c>
      <c r="CI7062" s="357">
        <v>45658</v>
      </c>
    </row>
    <row r="7063" spans="79:87">
      <c r="CA7063" s="351">
        <v>7060</v>
      </c>
      <c r="CB7063" s="358"/>
      <c r="CC7063" s="352" t="s">
        <v>1686</v>
      </c>
      <c r="CD7063" s="353" t="s">
        <v>1687</v>
      </c>
      <c r="CE7063" s="352" t="s">
        <v>10353</v>
      </c>
      <c r="CF7063" s="354" t="s">
        <v>3749</v>
      </c>
      <c r="CG7063" s="355" t="s">
        <v>707</v>
      </c>
      <c r="CH7063" s="353">
        <v>201800</v>
      </c>
      <c r="CI7063" s="357">
        <v>45717</v>
      </c>
    </row>
    <row r="7064" spans="79:87">
      <c r="CA7064" s="351">
        <v>7061</v>
      </c>
      <c r="CB7064" s="358"/>
      <c r="CC7064" s="352" t="s">
        <v>11030</v>
      </c>
      <c r="CD7064" s="353" t="s">
        <v>11031</v>
      </c>
      <c r="CE7064" s="352" t="s">
        <v>11032</v>
      </c>
      <c r="CF7064" s="354" t="s">
        <v>2065</v>
      </c>
      <c r="CG7064" s="355" t="s">
        <v>811</v>
      </c>
      <c r="CH7064" s="356">
        <v>45000</v>
      </c>
      <c r="CI7064" s="357">
        <v>45717</v>
      </c>
    </row>
    <row r="7065" spans="79:87">
      <c r="CA7065" s="351">
        <v>7062</v>
      </c>
      <c r="CB7065" s="358"/>
      <c r="CC7065" s="352" t="s">
        <v>11033</v>
      </c>
      <c r="CD7065" s="353" t="s">
        <v>11034</v>
      </c>
      <c r="CE7065" s="352" t="s">
        <v>11035</v>
      </c>
      <c r="CF7065" s="354" t="s">
        <v>2137</v>
      </c>
      <c r="CG7065" s="355" t="s">
        <v>810</v>
      </c>
      <c r="CH7065" s="356">
        <v>12000</v>
      </c>
      <c r="CI7065" s="357">
        <v>45717</v>
      </c>
    </row>
    <row r="7066" spans="79:87">
      <c r="CA7066" s="351">
        <v>7063</v>
      </c>
      <c r="CB7066" s="358"/>
      <c r="CC7066" s="352" t="s">
        <v>11036</v>
      </c>
      <c r="CD7066" s="353" t="s">
        <v>11037</v>
      </c>
      <c r="CE7066" s="352" t="s">
        <v>11038</v>
      </c>
      <c r="CF7066" s="354" t="s">
        <v>2869</v>
      </c>
      <c r="CG7066" s="355" t="s">
        <v>668</v>
      </c>
      <c r="CH7066" s="356">
        <v>57330</v>
      </c>
      <c r="CI7066" s="357">
        <v>45717</v>
      </c>
    </row>
    <row r="7067" spans="79:87">
      <c r="CA7067" s="351">
        <v>7064</v>
      </c>
      <c r="CB7067" s="358"/>
      <c r="CC7067" s="352" t="s">
        <v>9653</v>
      </c>
      <c r="CD7067" s="353" t="s">
        <v>9654</v>
      </c>
      <c r="CE7067" s="352" t="s">
        <v>10387</v>
      </c>
      <c r="CF7067" s="354" t="s">
        <v>2092</v>
      </c>
      <c r="CG7067" s="355" t="s">
        <v>812</v>
      </c>
      <c r="CH7067" s="356">
        <v>11500</v>
      </c>
      <c r="CI7067" s="357">
        <v>45717</v>
      </c>
    </row>
    <row r="7068" spans="79:87">
      <c r="CA7068" s="351">
        <v>7065</v>
      </c>
      <c r="CB7068" s="358"/>
      <c r="CC7068" s="352" t="s">
        <v>11039</v>
      </c>
      <c r="CD7068" s="353" t="s">
        <v>11040</v>
      </c>
      <c r="CE7068" s="352" t="s">
        <v>11041</v>
      </c>
      <c r="CF7068" s="354" t="s">
        <v>2580</v>
      </c>
      <c r="CG7068" s="355" t="s">
        <v>823</v>
      </c>
      <c r="CH7068" s="356">
        <v>41000</v>
      </c>
      <c r="CI7068" s="357">
        <v>45717</v>
      </c>
    </row>
    <row r="7069" spans="79:87">
      <c r="CA7069" s="351">
        <v>7066</v>
      </c>
      <c r="CB7069" s="358"/>
      <c r="CC7069" s="352" t="s">
        <v>10355</v>
      </c>
      <c r="CD7069" s="353" t="s">
        <v>1633</v>
      </c>
      <c r="CE7069" s="352" t="s">
        <v>10356</v>
      </c>
      <c r="CF7069" s="354" t="s">
        <v>2054</v>
      </c>
      <c r="CG7069" s="355" t="s">
        <v>759</v>
      </c>
      <c r="CH7069" s="356">
        <v>36720</v>
      </c>
      <c r="CI7069" s="357">
        <v>45717</v>
      </c>
    </row>
    <row r="7070" spans="79:87">
      <c r="CA7070" s="351">
        <v>7067</v>
      </c>
      <c r="CB7070" s="358"/>
      <c r="CC7070" s="352" t="s">
        <v>2512</v>
      </c>
      <c r="CD7070" s="353" t="s">
        <v>1693</v>
      </c>
      <c r="CE7070" s="352" t="s">
        <v>11042</v>
      </c>
      <c r="CF7070" s="354" t="s">
        <v>2147</v>
      </c>
      <c r="CG7070" s="355" t="s">
        <v>752</v>
      </c>
      <c r="CH7070" s="356">
        <v>33000</v>
      </c>
      <c r="CI7070" s="357">
        <v>45689</v>
      </c>
    </row>
    <row r="7071" spans="79:87">
      <c r="CA7071" s="351">
        <v>7068</v>
      </c>
      <c r="CB7071" s="358"/>
      <c r="CC7071" s="352" t="s">
        <v>11043</v>
      </c>
      <c r="CD7071" s="353" t="s">
        <v>2023</v>
      </c>
      <c r="CE7071" s="352" t="s">
        <v>11044</v>
      </c>
      <c r="CF7071" s="354" t="s">
        <v>2347</v>
      </c>
      <c r="CG7071" s="355" t="s">
        <v>737</v>
      </c>
      <c r="CH7071" s="353">
        <v>39900</v>
      </c>
      <c r="CI7071" s="357">
        <v>45658</v>
      </c>
    </row>
    <row r="7072" spans="79:87">
      <c r="CA7072" s="351">
        <v>7069</v>
      </c>
      <c r="CB7072" s="358"/>
      <c r="CC7072" s="352" t="s">
        <v>10363</v>
      </c>
      <c r="CD7072" s="353" t="s">
        <v>1702</v>
      </c>
      <c r="CE7072" s="352" t="s">
        <v>10364</v>
      </c>
      <c r="CF7072" s="354" t="s">
        <v>2869</v>
      </c>
      <c r="CG7072" s="355" t="s">
        <v>668</v>
      </c>
      <c r="CH7072" s="356">
        <v>19110</v>
      </c>
      <c r="CI7072" s="357">
        <v>45717</v>
      </c>
    </row>
    <row r="7073" spans="79:87">
      <c r="CA7073" s="351">
        <v>7070</v>
      </c>
      <c r="CB7073" s="358"/>
      <c r="CC7073" s="352" t="s">
        <v>2971</v>
      </c>
      <c r="CD7073" s="353" t="s">
        <v>2972</v>
      </c>
      <c r="CE7073" s="352" t="s">
        <v>11045</v>
      </c>
      <c r="CF7073" s="354" t="s">
        <v>2092</v>
      </c>
      <c r="CG7073" s="355" t="s">
        <v>812</v>
      </c>
      <c r="CH7073" s="356">
        <v>11500</v>
      </c>
      <c r="CI7073" s="357">
        <v>45717</v>
      </c>
    </row>
    <row r="7074" spans="79:87">
      <c r="CA7074" s="351">
        <v>7071</v>
      </c>
      <c r="CB7074" s="358"/>
      <c r="CC7074" s="352" t="s">
        <v>1781</v>
      </c>
      <c r="CD7074" s="353" t="s">
        <v>1782</v>
      </c>
      <c r="CE7074" s="352" t="s">
        <v>10347</v>
      </c>
      <c r="CF7074" s="354" t="s">
        <v>3730</v>
      </c>
      <c r="CG7074" s="355" t="s">
        <v>758</v>
      </c>
      <c r="CH7074" s="356">
        <v>32940</v>
      </c>
      <c r="CI7074" s="357">
        <v>45717</v>
      </c>
    </row>
    <row r="7075" spans="79:87">
      <c r="CA7075" s="351">
        <v>7072</v>
      </c>
      <c r="CB7075" s="358"/>
      <c r="CC7075" s="352" t="s">
        <v>11046</v>
      </c>
      <c r="CD7075" s="353" t="s">
        <v>7818</v>
      </c>
      <c r="CE7075" s="352" t="s">
        <v>11047</v>
      </c>
      <c r="CF7075" s="354" t="s">
        <v>2831</v>
      </c>
      <c r="CG7075" s="355" t="s">
        <v>671</v>
      </c>
      <c r="CH7075" s="356">
        <v>19890</v>
      </c>
      <c r="CI7075" s="357">
        <v>45717</v>
      </c>
    </row>
    <row r="7076" spans="79:87">
      <c r="CA7076" s="351">
        <v>7073</v>
      </c>
      <c r="CB7076" s="358"/>
      <c r="CC7076" s="352" t="s">
        <v>11048</v>
      </c>
      <c r="CD7076" s="353" t="s">
        <v>11049</v>
      </c>
      <c r="CE7076" s="352" t="s">
        <v>11050</v>
      </c>
      <c r="CF7076" s="354" t="s">
        <v>2065</v>
      </c>
      <c r="CG7076" s="355" t="s">
        <v>811</v>
      </c>
      <c r="CH7076" s="356">
        <v>15000</v>
      </c>
      <c r="CI7076" s="357">
        <v>45717</v>
      </c>
    </row>
    <row r="7077" spans="79:87">
      <c r="CA7077" s="351">
        <v>7074</v>
      </c>
      <c r="CB7077" s="358"/>
      <c r="CC7077" s="352" t="s">
        <v>11051</v>
      </c>
      <c r="CD7077" s="353" t="s">
        <v>11052</v>
      </c>
      <c r="CE7077" s="352" t="s">
        <v>11053</v>
      </c>
      <c r="CF7077" s="354" t="s">
        <v>2065</v>
      </c>
      <c r="CG7077" s="355" t="s">
        <v>811</v>
      </c>
      <c r="CH7077" s="356">
        <v>-15000</v>
      </c>
      <c r="CI7077" s="357">
        <v>45717</v>
      </c>
    </row>
    <row r="7078" spans="79:87">
      <c r="CA7078" s="351">
        <v>7075</v>
      </c>
      <c r="CB7078" s="358"/>
      <c r="CC7078" s="352" t="s">
        <v>11054</v>
      </c>
      <c r="CD7078" s="353" t="s">
        <v>11055</v>
      </c>
      <c r="CE7078" s="352" t="s">
        <v>11056</v>
      </c>
      <c r="CF7078" s="354" t="s">
        <v>2072</v>
      </c>
      <c r="CG7078" s="355" t="s">
        <v>800</v>
      </c>
      <c r="CH7078" s="356">
        <v>19000</v>
      </c>
      <c r="CI7078" s="357">
        <v>45717</v>
      </c>
    </row>
    <row r="7079" spans="79:87">
      <c r="CA7079" s="351">
        <v>7076</v>
      </c>
      <c r="CB7079" s="358"/>
      <c r="CC7079" s="352" t="s">
        <v>11057</v>
      </c>
      <c r="CD7079" s="353" t="s">
        <v>1991</v>
      </c>
      <c r="CE7079" s="352" t="s">
        <v>11058</v>
      </c>
      <c r="CF7079" s="354" t="s">
        <v>2147</v>
      </c>
      <c r="CG7079" s="355" t="s">
        <v>752</v>
      </c>
      <c r="CH7079" s="356">
        <v>88000</v>
      </c>
      <c r="CI7079" s="357">
        <v>45689</v>
      </c>
    </row>
    <row r="7080" spans="79:87">
      <c r="CA7080" s="351">
        <v>7077</v>
      </c>
      <c r="CB7080" s="358"/>
      <c r="CC7080" s="352" t="s">
        <v>11059</v>
      </c>
      <c r="CD7080" s="353" t="s">
        <v>11060</v>
      </c>
      <c r="CE7080" s="352" t="s">
        <v>11061</v>
      </c>
      <c r="CF7080" s="354" t="s">
        <v>2065</v>
      </c>
      <c r="CG7080" s="355" t="s">
        <v>811</v>
      </c>
      <c r="CH7080" s="356">
        <v>15000</v>
      </c>
      <c r="CI7080" s="357">
        <v>45658</v>
      </c>
    </row>
    <row r="7081" spans="79:87">
      <c r="CA7081" s="351">
        <v>7078</v>
      </c>
      <c r="CB7081" s="358"/>
      <c r="CC7081" s="352" t="s">
        <v>11062</v>
      </c>
      <c r="CD7081" s="353" t="s">
        <v>8010</v>
      </c>
      <c r="CE7081" s="352" t="s">
        <v>11063</v>
      </c>
      <c r="CF7081" s="354" t="s">
        <v>2065</v>
      </c>
      <c r="CG7081" s="355" t="s">
        <v>811</v>
      </c>
      <c r="CH7081" s="356">
        <v>15000</v>
      </c>
      <c r="CI7081" s="357">
        <v>45717</v>
      </c>
    </row>
    <row r="7082" spans="79:87">
      <c r="CA7082" s="351">
        <v>7079</v>
      </c>
      <c r="CB7082" s="358"/>
      <c r="CC7082" s="352" t="s">
        <v>11064</v>
      </c>
      <c r="CD7082" s="353" t="s">
        <v>11065</v>
      </c>
      <c r="CE7082" s="352" t="s">
        <v>11066</v>
      </c>
      <c r="CF7082" s="354" t="s">
        <v>2065</v>
      </c>
      <c r="CG7082" s="355" t="s">
        <v>811</v>
      </c>
      <c r="CH7082" s="356">
        <v>15000</v>
      </c>
      <c r="CI7082" s="357">
        <v>45717</v>
      </c>
    </row>
    <row r="7083" spans="79:87">
      <c r="CA7083" s="351">
        <v>7080</v>
      </c>
      <c r="CB7083" s="358"/>
      <c r="CC7083" s="352" t="s">
        <v>11067</v>
      </c>
      <c r="CD7083" s="353" t="s">
        <v>11068</v>
      </c>
      <c r="CE7083" s="352" t="s">
        <v>11069</v>
      </c>
      <c r="CF7083" s="354" t="s">
        <v>2137</v>
      </c>
      <c r="CG7083" s="355" t="s">
        <v>810</v>
      </c>
      <c r="CH7083" s="356">
        <v>12000</v>
      </c>
      <c r="CI7083" s="357">
        <v>45717</v>
      </c>
    </row>
    <row r="7084" spans="79:87">
      <c r="CA7084" s="351">
        <v>7081</v>
      </c>
      <c r="CB7084" s="358"/>
      <c r="CC7084" s="352" t="s">
        <v>11070</v>
      </c>
      <c r="CD7084" s="353" t="s">
        <v>11071</v>
      </c>
      <c r="CE7084" s="352" t="s">
        <v>11072</v>
      </c>
      <c r="CF7084" s="354" t="s">
        <v>2580</v>
      </c>
      <c r="CG7084" s="355" t="s">
        <v>823</v>
      </c>
      <c r="CH7084" s="356">
        <v>20500</v>
      </c>
      <c r="CI7084" s="357">
        <v>45717</v>
      </c>
    </row>
    <row r="7085" spans="79:87">
      <c r="CA7085" s="351">
        <v>7082</v>
      </c>
      <c r="CB7085" s="358"/>
      <c r="CC7085" s="352" t="s">
        <v>11073</v>
      </c>
      <c r="CD7085" s="353" t="s">
        <v>11074</v>
      </c>
      <c r="CE7085" s="352" t="s">
        <v>11075</v>
      </c>
      <c r="CF7085" s="354" t="s">
        <v>2147</v>
      </c>
      <c r="CG7085" s="355" t="s">
        <v>752</v>
      </c>
      <c r="CH7085" s="356">
        <v>27500</v>
      </c>
      <c r="CI7085" s="357">
        <v>45717</v>
      </c>
    </row>
    <row r="7086" spans="79:87">
      <c r="CA7086" s="351">
        <v>7083</v>
      </c>
      <c r="CB7086" s="358"/>
      <c r="CC7086" s="352" t="s">
        <v>11076</v>
      </c>
      <c r="CD7086" s="353" t="s">
        <v>11077</v>
      </c>
      <c r="CE7086" s="352" t="s">
        <v>11078</v>
      </c>
      <c r="CF7086" s="354" t="s">
        <v>2131</v>
      </c>
      <c r="CG7086" s="355" t="s">
        <v>808</v>
      </c>
      <c r="CH7086" s="356">
        <v>30000</v>
      </c>
      <c r="CI7086" s="357">
        <v>45717</v>
      </c>
    </row>
    <row r="7087" spans="79:87">
      <c r="CA7087" s="351">
        <v>7084</v>
      </c>
      <c r="CB7087" s="358"/>
      <c r="CC7087" s="352" t="s">
        <v>11079</v>
      </c>
      <c r="CD7087" s="353" t="s">
        <v>8255</v>
      </c>
      <c r="CE7087" s="352" t="s">
        <v>11080</v>
      </c>
      <c r="CF7087" s="354" t="s">
        <v>2054</v>
      </c>
      <c r="CG7087" s="355" t="s">
        <v>759</v>
      </c>
      <c r="CH7087" s="356">
        <v>110160</v>
      </c>
      <c r="CI7087" s="357">
        <v>45717</v>
      </c>
    </row>
    <row r="7088" spans="79:87">
      <c r="CA7088" s="351">
        <v>7085</v>
      </c>
      <c r="CB7088" s="358"/>
      <c r="CC7088" s="352" t="s">
        <v>11081</v>
      </c>
      <c r="CD7088" s="353" t="s">
        <v>11082</v>
      </c>
      <c r="CE7088" s="352" t="s">
        <v>11083</v>
      </c>
      <c r="CF7088" s="354" t="s">
        <v>2888</v>
      </c>
      <c r="CG7088" s="355" t="s">
        <v>2889</v>
      </c>
      <c r="CH7088" s="356">
        <v>125400</v>
      </c>
      <c r="CI7088" s="357">
        <v>45689</v>
      </c>
    </row>
    <row r="7089" spans="79:87">
      <c r="CA7089" s="351">
        <v>7086</v>
      </c>
      <c r="CB7089" s="358"/>
      <c r="CC7089" s="352" t="s">
        <v>11084</v>
      </c>
      <c r="CD7089" s="353" t="s">
        <v>11085</v>
      </c>
      <c r="CE7089" s="352" t="s">
        <v>11086</v>
      </c>
      <c r="CF7089" s="354" t="s">
        <v>2065</v>
      </c>
      <c r="CG7089" s="355" t="s">
        <v>811</v>
      </c>
      <c r="CH7089" s="356">
        <v>15000</v>
      </c>
      <c r="CI7089" s="357">
        <v>45658</v>
      </c>
    </row>
    <row r="7090" spans="79:87">
      <c r="CA7090" s="351">
        <v>7087</v>
      </c>
      <c r="CB7090" s="358"/>
      <c r="CC7090" s="352" t="s">
        <v>11087</v>
      </c>
      <c r="CD7090" s="353" t="s">
        <v>11088</v>
      </c>
      <c r="CE7090" s="352" t="s">
        <v>11089</v>
      </c>
      <c r="CF7090" s="354" t="s">
        <v>2065</v>
      </c>
      <c r="CG7090" s="355" t="s">
        <v>811</v>
      </c>
      <c r="CH7090" s="356">
        <v>15000</v>
      </c>
      <c r="CI7090" s="357">
        <v>45717</v>
      </c>
    </row>
    <row r="7091" spans="79:87">
      <c r="CA7091" s="351">
        <v>7088</v>
      </c>
      <c r="CB7091" s="358"/>
      <c r="CC7091" s="352" t="s">
        <v>11090</v>
      </c>
      <c r="CD7091" s="353" t="s">
        <v>9397</v>
      </c>
      <c r="CE7091" s="352" t="s">
        <v>11091</v>
      </c>
      <c r="CF7091" s="354" t="s">
        <v>2072</v>
      </c>
      <c r="CG7091" s="355" t="s">
        <v>800</v>
      </c>
      <c r="CH7091" s="356">
        <v>57000</v>
      </c>
      <c r="CI7091" s="357">
        <v>45717</v>
      </c>
    </row>
    <row r="7092" spans="79:87">
      <c r="CA7092" s="351">
        <v>7089</v>
      </c>
      <c r="CB7092" s="358"/>
      <c r="CC7092" s="352" t="s">
        <v>11084</v>
      </c>
      <c r="CD7092" s="353" t="s">
        <v>11085</v>
      </c>
      <c r="CE7092" s="352" t="s">
        <v>11086</v>
      </c>
      <c r="CF7092" s="354" t="s">
        <v>2679</v>
      </c>
      <c r="CG7092" s="355" t="s">
        <v>627</v>
      </c>
      <c r="CH7092" s="356">
        <v>103000</v>
      </c>
      <c r="CI7092" s="357">
        <v>45717</v>
      </c>
    </row>
    <row r="7093" spans="79:87">
      <c r="CA7093" s="351">
        <v>7090</v>
      </c>
      <c r="CB7093" s="358"/>
      <c r="CC7093" s="352" t="s">
        <v>10351</v>
      </c>
      <c r="CD7093" s="353" t="s">
        <v>1685</v>
      </c>
      <c r="CE7093" s="352" t="s">
        <v>10352</v>
      </c>
      <c r="CF7093" s="354" t="s">
        <v>2347</v>
      </c>
      <c r="CG7093" s="355" t="s">
        <v>737</v>
      </c>
      <c r="CH7093" s="356">
        <v>19950</v>
      </c>
      <c r="CI7093" s="357">
        <v>45717</v>
      </c>
    </row>
    <row r="7094" spans="79:87">
      <c r="CA7094" s="351">
        <v>7091</v>
      </c>
      <c r="CB7094" s="358"/>
      <c r="CC7094" s="352" t="s">
        <v>11092</v>
      </c>
      <c r="CD7094" s="353" t="s">
        <v>8034</v>
      </c>
      <c r="CE7094" s="352" t="s">
        <v>11093</v>
      </c>
      <c r="CF7094" s="354" t="s">
        <v>2215</v>
      </c>
      <c r="CG7094" s="355" t="s">
        <v>683</v>
      </c>
      <c r="CH7094" s="356">
        <v>74550</v>
      </c>
      <c r="CI7094" s="357">
        <v>45717</v>
      </c>
    </row>
    <row r="7095" spans="79:87">
      <c r="CA7095" s="351">
        <v>7092</v>
      </c>
      <c r="CB7095" s="358"/>
      <c r="CC7095" s="352" t="s">
        <v>11094</v>
      </c>
      <c r="CD7095" s="353" t="s">
        <v>4831</v>
      </c>
      <c r="CE7095" s="352" t="s">
        <v>11095</v>
      </c>
      <c r="CF7095" s="354" t="s">
        <v>2065</v>
      </c>
      <c r="CG7095" s="355" t="s">
        <v>811</v>
      </c>
      <c r="CH7095" s="356">
        <v>15000</v>
      </c>
      <c r="CI7095" s="357">
        <v>45717</v>
      </c>
    </row>
    <row r="7096" spans="79:87">
      <c r="CA7096" s="351">
        <v>7093</v>
      </c>
      <c r="CB7096" s="358"/>
      <c r="CC7096" s="352" t="s">
        <v>11096</v>
      </c>
      <c r="CD7096" s="353" t="s">
        <v>11097</v>
      </c>
      <c r="CE7096" s="352" t="s">
        <v>11098</v>
      </c>
      <c r="CF7096" s="354" t="s">
        <v>2072</v>
      </c>
      <c r="CG7096" s="355" t="s">
        <v>800</v>
      </c>
      <c r="CH7096" s="356">
        <v>57000</v>
      </c>
      <c r="CI7096" s="357">
        <v>45717</v>
      </c>
    </row>
    <row r="7097" spans="79:87">
      <c r="CA7097" s="351">
        <v>7094</v>
      </c>
      <c r="CB7097" s="358"/>
      <c r="CC7097" s="352" t="s">
        <v>1994</v>
      </c>
      <c r="CD7097" s="353" t="s">
        <v>1995</v>
      </c>
      <c r="CE7097" s="352" t="s">
        <v>10532</v>
      </c>
      <c r="CF7097" s="354" t="s">
        <v>3493</v>
      </c>
      <c r="CG7097" s="355" t="s">
        <v>748</v>
      </c>
      <c r="CH7097" s="356">
        <v>22008</v>
      </c>
      <c r="CI7097" s="357">
        <v>45689</v>
      </c>
    </row>
    <row r="7098" spans="79:87">
      <c r="CA7098" s="351">
        <v>7095</v>
      </c>
      <c r="CB7098" s="358"/>
      <c r="CC7098" s="352" t="s">
        <v>3003</v>
      </c>
      <c r="CD7098" s="353" t="s">
        <v>3004</v>
      </c>
      <c r="CE7098" s="352" t="s">
        <v>3005</v>
      </c>
      <c r="CF7098" s="354" t="s">
        <v>2092</v>
      </c>
      <c r="CG7098" s="355" t="s">
        <v>812</v>
      </c>
      <c r="CH7098" s="356">
        <v>11500</v>
      </c>
      <c r="CI7098" s="357">
        <v>45658</v>
      </c>
    </row>
    <row r="7099" spans="79:87">
      <c r="CA7099" s="351">
        <v>7096</v>
      </c>
      <c r="CB7099" s="358"/>
      <c r="CC7099" s="352" t="s">
        <v>11099</v>
      </c>
      <c r="CD7099" s="353" t="s">
        <v>11100</v>
      </c>
      <c r="CE7099" s="352" t="s">
        <v>11101</v>
      </c>
      <c r="CF7099" s="354" t="s">
        <v>2325</v>
      </c>
      <c r="CG7099" s="355" t="s">
        <v>661</v>
      </c>
      <c r="CH7099" s="356">
        <v>31890</v>
      </c>
      <c r="CI7099" s="357">
        <v>45717</v>
      </c>
    </row>
    <row r="7100" spans="79:87">
      <c r="CA7100" s="351">
        <v>7097</v>
      </c>
      <c r="CB7100" s="358"/>
      <c r="CC7100" s="352" t="s">
        <v>10942</v>
      </c>
      <c r="CD7100" s="353" t="s">
        <v>1939</v>
      </c>
      <c r="CE7100" s="352" t="s">
        <v>10943</v>
      </c>
      <c r="CF7100" s="354" t="s">
        <v>2147</v>
      </c>
      <c r="CG7100" s="355" t="s">
        <v>752</v>
      </c>
      <c r="CH7100" s="356">
        <v>5500</v>
      </c>
      <c r="CI7100" s="357">
        <v>45717</v>
      </c>
    </row>
    <row r="7101" spans="79:87">
      <c r="CA7101" s="351">
        <v>7098</v>
      </c>
      <c r="CB7101" s="358"/>
      <c r="CC7101" s="352" t="s">
        <v>11102</v>
      </c>
      <c r="CD7101" s="353" t="s">
        <v>11103</v>
      </c>
      <c r="CE7101" s="352" t="s">
        <v>11104</v>
      </c>
      <c r="CF7101" s="354" t="s">
        <v>2580</v>
      </c>
      <c r="CG7101" s="355" t="s">
        <v>823</v>
      </c>
      <c r="CH7101" s="356">
        <v>20500</v>
      </c>
      <c r="CI7101" s="357">
        <v>45717</v>
      </c>
    </row>
    <row r="7102" spans="79:87">
      <c r="CA7102" s="351">
        <v>7099</v>
      </c>
      <c r="CB7102" s="358"/>
      <c r="CC7102" s="352" t="s">
        <v>11105</v>
      </c>
      <c r="CD7102" s="353" t="s">
        <v>11106</v>
      </c>
      <c r="CE7102" s="352" t="s">
        <v>11107</v>
      </c>
      <c r="CF7102" s="354" t="s">
        <v>2065</v>
      </c>
      <c r="CG7102" s="355" t="s">
        <v>811</v>
      </c>
      <c r="CH7102" s="356">
        <v>30000</v>
      </c>
      <c r="CI7102" s="357">
        <v>45717</v>
      </c>
    </row>
    <row r="7103" spans="79:87">
      <c r="CA7103" s="351">
        <v>7100</v>
      </c>
      <c r="CB7103" s="358"/>
      <c r="CC7103" s="352" t="s">
        <v>10581</v>
      </c>
      <c r="CD7103" s="353" t="s">
        <v>6441</v>
      </c>
      <c r="CE7103" s="352" t="s">
        <v>10582</v>
      </c>
      <c r="CF7103" s="354" t="s">
        <v>2329</v>
      </c>
      <c r="CG7103" s="355" t="s">
        <v>663</v>
      </c>
      <c r="CH7103" s="356">
        <v>68490</v>
      </c>
      <c r="CI7103" s="357">
        <v>45717</v>
      </c>
    </row>
    <row r="7104" spans="79:87">
      <c r="CA7104" s="351">
        <v>7101</v>
      </c>
      <c r="CB7104" s="358"/>
      <c r="CC7104" s="352" t="s">
        <v>10581</v>
      </c>
      <c r="CD7104" s="353" t="s">
        <v>6441</v>
      </c>
      <c r="CE7104" s="352" t="s">
        <v>10582</v>
      </c>
      <c r="CF7104" s="354" t="s">
        <v>3531</v>
      </c>
      <c r="CG7104" s="355" t="s">
        <v>659</v>
      </c>
      <c r="CH7104" s="356">
        <v>32760</v>
      </c>
      <c r="CI7104" s="357">
        <v>45717</v>
      </c>
    </row>
    <row r="7105" spans="79:87">
      <c r="CA7105" s="351">
        <v>7102</v>
      </c>
      <c r="CB7105" s="358"/>
      <c r="CC7105" s="352" t="s">
        <v>10572</v>
      </c>
      <c r="CD7105" s="353" t="s">
        <v>2031</v>
      </c>
      <c r="CE7105" s="352" t="s">
        <v>10573</v>
      </c>
      <c r="CF7105" s="354" t="s">
        <v>2147</v>
      </c>
      <c r="CG7105" s="355" t="s">
        <v>752</v>
      </c>
      <c r="CH7105" s="356">
        <v>11000</v>
      </c>
      <c r="CI7105" s="357">
        <v>45717</v>
      </c>
    </row>
    <row r="7106" spans="79:87">
      <c r="CA7106" s="351">
        <v>7103</v>
      </c>
      <c r="CB7106" s="358"/>
      <c r="CC7106" s="352" t="s">
        <v>10935</v>
      </c>
      <c r="CD7106" s="353" t="s">
        <v>10936</v>
      </c>
      <c r="CE7106" s="352" t="s">
        <v>10937</v>
      </c>
      <c r="CF7106" s="354" t="s">
        <v>2137</v>
      </c>
      <c r="CG7106" s="355" t="s">
        <v>810</v>
      </c>
      <c r="CH7106" s="356">
        <v>12000</v>
      </c>
      <c r="CI7106" s="357">
        <v>45689</v>
      </c>
    </row>
    <row r="7107" spans="79:87">
      <c r="CA7107" s="351">
        <v>7104</v>
      </c>
      <c r="CB7107" s="358"/>
      <c r="CC7107" s="352" t="s">
        <v>3518</v>
      </c>
      <c r="CD7107" s="353" t="s">
        <v>3519</v>
      </c>
      <c r="CE7107" s="352" t="s">
        <v>3520</v>
      </c>
      <c r="CF7107" s="354" t="s">
        <v>3521</v>
      </c>
      <c r="CG7107" s="355" t="s">
        <v>821</v>
      </c>
      <c r="CH7107" s="356">
        <v>6780</v>
      </c>
      <c r="CI7107" s="357">
        <v>45658</v>
      </c>
    </row>
    <row r="7108" spans="79:87">
      <c r="CA7108" s="351">
        <v>7105</v>
      </c>
      <c r="CB7108" s="358"/>
      <c r="CC7108" s="352" t="s">
        <v>11108</v>
      </c>
      <c r="CD7108" s="353" t="s">
        <v>11109</v>
      </c>
      <c r="CE7108" s="352" t="s">
        <v>11110</v>
      </c>
      <c r="CF7108" s="354" t="s">
        <v>2168</v>
      </c>
      <c r="CG7108" s="355" t="s">
        <v>2169</v>
      </c>
      <c r="CH7108" s="356">
        <v>70500</v>
      </c>
      <c r="CI7108" s="357">
        <v>45717</v>
      </c>
    </row>
    <row r="7109" spans="79:87">
      <c r="CA7109" s="351">
        <v>7106</v>
      </c>
      <c r="CB7109" s="358"/>
      <c r="CC7109" s="352" t="s">
        <v>11111</v>
      </c>
      <c r="CD7109" s="353" t="s">
        <v>8850</v>
      </c>
      <c r="CE7109" s="352" t="s">
        <v>11112</v>
      </c>
      <c r="CF7109" s="354" t="s">
        <v>2261</v>
      </c>
      <c r="CG7109" s="355" t="s">
        <v>682</v>
      </c>
      <c r="CH7109" s="356">
        <v>51000</v>
      </c>
      <c r="CI7109" s="357">
        <v>45717</v>
      </c>
    </row>
    <row r="7110" spans="79:87">
      <c r="CA7110" s="351">
        <v>7107</v>
      </c>
      <c r="CB7110" s="358"/>
      <c r="CC7110" s="352" t="s">
        <v>11113</v>
      </c>
      <c r="CD7110" s="353" t="s">
        <v>11114</v>
      </c>
      <c r="CE7110" s="352" t="s">
        <v>11115</v>
      </c>
      <c r="CF7110" s="354" t="s">
        <v>2137</v>
      </c>
      <c r="CG7110" s="355" t="s">
        <v>810</v>
      </c>
      <c r="CH7110" s="356">
        <v>12000</v>
      </c>
      <c r="CI7110" s="357">
        <v>45717</v>
      </c>
    </row>
    <row r="7111" spans="79:87">
      <c r="CA7111" s="351">
        <v>7108</v>
      </c>
      <c r="CB7111" s="358"/>
      <c r="CC7111" s="352" t="s">
        <v>10458</v>
      </c>
      <c r="CD7111" s="353" t="s">
        <v>5916</v>
      </c>
      <c r="CE7111" s="352" t="s">
        <v>10459</v>
      </c>
      <c r="CF7111" s="354" t="s">
        <v>2215</v>
      </c>
      <c r="CG7111" s="355" t="s">
        <v>683</v>
      </c>
      <c r="CH7111" s="356">
        <v>31950</v>
      </c>
      <c r="CI7111" s="357">
        <v>45717</v>
      </c>
    </row>
    <row r="7112" spans="79:87">
      <c r="CA7112" s="351">
        <v>7109</v>
      </c>
      <c r="CB7112" s="358"/>
      <c r="CC7112" s="352" t="s">
        <v>10911</v>
      </c>
      <c r="CD7112" s="353" t="s">
        <v>2874</v>
      </c>
      <c r="CE7112" s="352" t="s">
        <v>10912</v>
      </c>
      <c r="CF7112" s="354" t="s">
        <v>3493</v>
      </c>
      <c r="CG7112" s="355" t="s">
        <v>748</v>
      </c>
      <c r="CH7112" s="353">
        <v>22008</v>
      </c>
      <c r="CI7112" s="357">
        <v>45717</v>
      </c>
    </row>
    <row r="7113" spans="79:87">
      <c r="CA7113" s="351">
        <v>7110</v>
      </c>
      <c r="CB7113" s="358"/>
      <c r="CC7113" s="352" t="s">
        <v>3310</v>
      </c>
      <c r="CD7113" s="353" t="s">
        <v>3311</v>
      </c>
      <c r="CE7113" s="352" t="s">
        <v>3312</v>
      </c>
      <c r="CF7113" s="354" t="s">
        <v>2127</v>
      </c>
      <c r="CG7113" s="355" t="s">
        <v>751</v>
      </c>
      <c r="CH7113" s="356">
        <v>18960</v>
      </c>
      <c r="CI7113" s="357">
        <v>45717</v>
      </c>
    </row>
    <row r="7114" spans="79:87">
      <c r="CA7114" s="351">
        <v>7111</v>
      </c>
      <c r="CB7114" s="358"/>
      <c r="CC7114" s="352" t="s">
        <v>10377</v>
      </c>
      <c r="CD7114" s="353" t="s">
        <v>2027</v>
      </c>
      <c r="CE7114" s="352" t="s">
        <v>10378</v>
      </c>
      <c r="CF7114" s="354" t="s">
        <v>2277</v>
      </c>
      <c r="CG7114" s="355" t="s">
        <v>684</v>
      </c>
      <c r="CH7114" s="356">
        <v>229200</v>
      </c>
      <c r="CI7114" s="357">
        <v>45717</v>
      </c>
    </row>
    <row r="7115" spans="79:87">
      <c r="CA7115" s="351">
        <v>7112</v>
      </c>
      <c r="CB7115" s="358"/>
      <c r="CC7115" s="352" t="s">
        <v>11116</v>
      </c>
      <c r="CD7115" s="353" t="s">
        <v>1615</v>
      </c>
      <c r="CE7115" s="352" t="s">
        <v>11117</v>
      </c>
      <c r="CF7115" s="354" t="s">
        <v>2856</v>
      </c>
      <c r="CG7115" s="355" t="s">
        <v>693</v>
      </c>
      <c r="CH7115" s="356">
        <v>58000</v>
      </c>
      <c r="CI7115" s="357">
        <v>45689</v>
      </c>
    </row>
    <row r="7116" spans="79:87">
      <c r="CA7116" s="351">
        <v>7113</v>
      </c>
      <c r="CB7116" s="358"/>
      <c r="CC7116" s="352" t="s">
        <v>11118</v>
      </c>
      <c r="CD7116" s="353" t="s">
        <v>11119</v>
      </c>
      <c r="CE7116" s="352" t="s">
        <v>11120</v>
      </c>
      <c r="CF7116" s="354" t="s">
        <v>2557</v>
      </c>
      <c r="CG7116" s="355" t="s">
        <v>824</v>
      </c>
      <c r="CH7116" s="356">
        <v>2850</v>
      </c>
      <c r="CI7116" s="357">
        <v>45658</v>
      </c>
    </row>
    <row r="7117" spans="79:87">
      <c r="CA7117" s="351">
        <v>7114</v>
      </c>
      <c r="CB7117" s="358"/>
      <c r="CC7117" s="352" t="s">
        <v>1895</v>
      </c>
      <c r="CD7117" s="353" t="s">
        <v>1896</v>
      </c>
      <c r="CE7117" s="352" t="s">
        <v>10464</v>
      </c>
      <c r="CF7117" s="354" t="s">
        <v>2312</v>
      </c>
      <c r="CG7117" s="355" t="s">
        <v>638</v>
      </c>
      <c r="CH7117" s="356">
        <v>36000</v>
      </c>
      <c r="CI7117" s="357">
        <v>45717</v>
      </c>
    </row>
    <row r="7118" spans="79:87">
      <c r="CA7118" s="351">
        <v>7115</v>
      </c>
      <c r="CB7118" s="358"/>
      <c r="CC7118" s="352" t="s">
        <v>10688</v>
      </c>
      <c r="CD7118" s="353" t="s">
        <v>1653</v>
      </c>
      <c r="CE7118" s="352" t="s">
        <v>10689</v>
      </c>
      <c r="CF7118" s="354" t="s">
        <v>2330</v>
      </c>
      <c r="CG7118" s="355" t="s">
        <v>735</v>
      </c>
      <c r="CH7118" s="356">
        <v>30060</v>
      </c>
      <c r="CI7118" s="357">
        <v>45717</v>
      </c>
    </row>
    <row r="7119" spans="79:87">
      <c r="CA7119" s="351">
        <v>7116</v>
      </c>
      <c r="CB7119" s="358"/>
      <c r="CC7119" s="352" t="s">
        <v>10688</v>
      </c>
      <c r="CD7119" s="353" t="s">
        <v>1653</v>
      </c>
      <c r="CE7119" s="352" t="s">
        <v>10689</v>
      </c>
      <c r="CF7119" s="354" t="s">
        <v>2831</v>
      </c>
      <c r="CG7119" s="355" t="s">
        <v>671</v>
      </c>
      <c r="CH7119" s="356">
        <v>198900</v>
      </c>
      <c r="CI7119" s="357">
        <v>45717</v>
      </c>
    </row>
    <row r="7120" spans="79:87">
      <c r="CA7120" s="351">
        <v>7117</v>
      </c>
      <c r="CB7120" s="358"/>
      <c r="CC7120" s="352" t="s">
        <v>2997</v>
      </c>
      <c r="CD7120" s="353" t="s">
        <v>2998</v>
      </c>
      <c r="CE7120" s="352" t="s">
        <v>2999</v>
      </c>
      <c r="CF7120" s="354" t="s">
        <v>2092</v>
      </c>
      <c r="CG7120" s="355" t="s">
        <v>812</v>
      </c>
      <c r="CH7120" s="356">
        <v>11500</v>
      </c>
      <c r="CI7120" s="357">
        <v>45717</v>
      </c>
    </row>
    <row r="7121" spans="79:87">
      <c r="CA7121" s="351">
        <v>7118</v>
      </c>
      <c r="CB7121" s="358"/>
      <c r="CC7121" s="352" t="s">
        <v>11121</v>
      </c>
      <c r="CD7121" s="353" t="s">
        <v>11122</v>
      </c>
      <c r="CE7121" s="352" t="s">
        <v>11123</v>
      </c>
      <c r="CF7121" s="354" t="s">
        <v>2072</v>
      </c>
      <c r="CG7121" s="355" t="s">
        <v>800</v>
      </c>
      <c r="CH7121" s="356">
        <v>19000</v>
      </c>
      <c r="CI7121" s="357">
        <v>45717</v>
      </c>
    </row>
    <row r="7122" spans="79:87">
      <c r="CA7122" s="351">
        <v>7119</v>
      </c>
      <c r="CB7122" s="358"/>
      <c r="CC7122" s="352" t="s">
        <v>11124</v>
      </c>
      <c r="CD7122" s="353" t="s">
        <v>11125</v>
      </c>
      <c r="CE7122" s="352" t="s">
        <v>11126</v>
      </c>
      <c r="CF7122" s="354" t="s">
        <v>2065</v>
      </c>
      <c r="CG7122" s="355" t="s">
        <v>811</v>
      </c>
      <c r="CH7122" s="356">
        <v>15000</v>
      </c>
      <c r="CI7122" s="357">
        <v>45717</v>
      </c>
    </row>
    <row r="7123" spans="79:87">
      <c r="CA7123" s="351">
        <v>7120</v>
      </c>
      <c r="CB7123" s="358"/>
      <c r="CC7123" s="352" t="s">
        <v>11127</v>
      </c>
      <c r="CD7123" s="353" t="s">
        <v>11128</v>
      </c>
      <c r="CE7123" s="352" t="s">
        <v>11129</v>
      </c>
      <c r="CF7123" s="354" t="s">
        <v>2072</v>
      </c>
      <c r="CG7123" s="355" t="s">
        <v>800</v>
      </c>
      <c r="CH7123" s="356">
        <v>76000</v>
      </c>
      <c r="CI7123" s="357">
        <v>45717</v>
      </c>
    </row>
    <row r="7124" spans="79:87">
      <c r="CA7124" s="351">
        <v>7121</v>
      </c>
      <c r="CB7124" s="358"/>
      <c r="CC7124" s="352" t="s">
        <v>11130</v>
      </c>
      <c r="CD7124" s="353" t="s">
        <v>11131</v>
      </c>
      <c r="CE7124" s="352" t="s">
        <v>11132</v>
      </c>
      <c r="CF7124" s="354" t="s">
        <v>11133</v>
      </c>
      <c r="CG7124" s="355" t="s">
        <v>679</v>
      </c>
      <c r="CH7124" s="356">
        <v>-2898</v>
      </c>
      <c r="CI7124" s="357">
        <v>45689</v>
      </c>
    </row>
    <row r="7125" spans="79:87">
      <c r="CA7125" s="351">
        <v>7122</v>
      </c>
      <c r="CB7125" s="358"/>
      <c r="CC7125" s="352" t="s">
        <v>11134</v>
      </c>
      <c r="CD7125" s="353" t="s">
        <v>11135</v>
      </c>
      <c r="CE7125" s="352" t="s">
        <v>11136</v>
      </c>
      <c r="CF7125" s="354" t="s">
        <v>3790</v>
      </c>
      <c r="CG7125" s="355" t="s">
        <v>817</v>
      </c>
      <c r="CH7125" s="356">
        <v>115000</v>
      </c>
      <c r="CI7125" s="357">
        <v>45658</v>
      </c>
    </row>
    <row r="7126" spans="79:87">
      <c r="CA7126" s="351">
        <v>7123</v>
      </c>
      <c r="CB7126" s="358"/>
      <c r="CC7126" s="352" t="s">
        <v>11137</v>
      </c>
      <c r="CD7126" s="353" t="s">
        <v>11138</v>
      </c>
      <c r="CE7126" s="352" t="s">
        <v>11139</v>
      </c>
      <c r="CF7126" s="354" t="s">
        <v>2054</v>
      </c>
      <c r="CG7126" s="355" t="s">
        <v>759</v>
      </c>
      <c r="CH7126" s="356">
        <v>91800</v>
      </c>
      <c r="CI7126" s="357">
        <v>45717</v>
      </c>
    </row>
    <row r="7127" spans="79:87">
      <c r="CA7127" s="351">
        <v>7124</v>
      </c>
      <c r="CB7127" s="358"/>
      <c r="CC7127" s="352" t="s">
        <v>11140</v>
      </c>
      <c r="CD7127" s="353" t="s">
        <v>11141</v>
      </c>
      <c r="CE7127" s="352" t="s">
        <v>11142</v>
      </c>
      <c r="CF7127" s="354" t="s">
        <v>2137</v>
      </c>
      <c r="CG7127" s="355" t="s">
        <v>810</v>
      </c>
      <c r="CH7127" s="356">
        <v>12000</v>
      </c>
      <c r="CI7127" s="357">
        <v>45717</v>
      </c>
    </row>
    <row r="7128" spans="79:87">
      <c r="CA7128" s="351">
        <v>7125</v>
      </c>
      <c r="CB7128" s="358"/>
      <c r="CC7128" s="352" t="s">
        <v>11143</v>
      </c>
      <c r="CD7128" s="353" t="s">
        <v>11144</v>
      </c>
      <c r="CE7128" s="352" t="s">
        <v>11145</v>
      </c>
      <c r="CF7128" s="354" t="s">
        <v>2137</v>
      </c>
      <c r="CG7128" s="355" t="s">
        <v>810</v>
      </c>
      <c r="CH7128" s="356">
        <v>12000</v>
      </c>
      <c r="CI7128" s="357">
        <v>45717</v>
      </c>
    </row>
    <row r="7129" spans="79:87">
      <c r="CA7129" s="351">
        <v>7126</v>
      </c>
      <c r="CB7129" s="358"/>
      <c r="CC7129" s="352" t="s">
        <v>11146</v>
      </c>
      <c r="CD7129" s="353" t="s">
        <v>6245</v>
      </c>
      <c r="CE7129" s="352" t="s">
        <v>11147</v>
      </c>
      <c r="CF7129" s="354" t="s">
        <v>2092</v>
      </c>
      <c r="CG7129" s="355" t="s">
        <v>812</v>
      </c>
      <c r="CH7129" s="356">
        <v>34500</v>
      </c>
      <c r="CI7129" s="357">
        <v>45717</v>
      </c>
    </row>
    <row r="7130" spans="79:87">
      <c r="CA7130" s="351">
        <v>7127</v>
      </c>
      <c r="CB7130" s="358"/>
      <c r="CC7130" s="352" t="s">
        <v>11148</v>
      </c>
      <c r="CD7130" s="353" t="s">
        <v>11149</v>
      </c>
      <c r="CE7130" s="352" t="s">
        <v>11150</v>
      </c>
      <c r="CF7130" s="354" t="s">
        <v>2092</v>
      </c>
      <c r="CG7130" s="355" t="s">
        <v>812</v>
      </c>
      <c r="CH7130" s="356">
        <v>11500</v>
      </c>
      <c r="CI7130" s="357">
        <v>45717</v>
      </c>
    </row>
    <row r="7131" spans="79:87">
      <c r="CA7131" s="351">
        <v>7128</v>
      </c>
      <c r="CB7131" s="358"/>
      <c r="CC7131" s="352" t="s">
        <v>11151</v>
      </c>
      <c r="CD7131" s="353" t="s">
        <v>1600</v>
      </c>
      <c r="CE7131" s="352" t="s">
        <v>11152</v>
      </c>
      <c r="CF7131" s="354" t="s">
        <v>2277</v>
      </c>
      <c r="CG7131" s="355" t="s">
        <v>684</v>
      </c>
      <c r="CH7131" s="356">
        <v>137520</v>
      </c>
      <c r="CI7131" s="357">
        <v>45717</v>
      </c>
    </row>
    <row r="7132" spans="79:87">
      <c r="CA7132" s="351">
        <v>7129</v>
      </c>
      <c r="CB7132" s="358"/>
      <c r="CC7132" s="352" t="s">
        <v>11153</v>
      </c>
      <c r="CD7132" s="353" t="s">
        <v>11154</v>
      </c>
      <c r="CE7132" s="352" t="s">
        <v>11155</v>
      </c>
      <c r="CF7132" s="354" t="s">
        <v>2065</v>
      </c>
      <c r="CG7132" s="355" t="s">
        <v>811</v>
      </c>
      <c r="CH7132" s="356">
        <v>15000</v>
      </c>
      <c r="CI7132" s="357">
        <v>45717</v>
      </c>
    </row>
    <row r="7133" spans="79:87">
      <c r="CA7133" s="351">
        <v>7130</v>
      </c>
      <c r="CB7133" s="358"/>
      <c r="CC7133" s="352" t="s">
        <v>11156</v>
      </c>
      <c r="CD7133" s="353" t="s">
        <v>11157</v>
      </c>
      <c r="CE7133" s="352" t="s">
        <v>11158</v>
      </c>
      <c r="CF7133" s="354" t="s">
        <v>2109</v>
      </c>
      <c r="CG7133" s="355" t="s">
        <v>631</v>
      </c>
      <c r="CH7133" s="356">
        <v>57500</v>
      </c>
      <c r="CI7133" s="357">
        <v>45689</v>
      </c>
    </row>
    <row r="7134" spans="79:87">
      <c r="CA7134" s="351">
        <v>7131</v>
      </c>
      <c r="CB7134" s="358"/>
      <c r="CC7134" s="352" t="s">
        <v>3599</v>
      </c>
      <c r="CD7134" s="353" t="s">
        <v>3600</v>
      </c>
      <c r="CE7134" s="352" t="s">
        <v>3601</v>
      </c>
      <c r="CF7134" s="354" t="s">
        <v>3531</v>
      </c>
      <c r="CG7134" s="355" t="s">
        <v>659</v>
      </c>
      <c r="CH7134" s="356">
        <v>5460</v>
      </c>
      <c r="CI7134" s="357">
        <v>45658</v>
      </c>
    </row>
    <row r="7135" spans="79:87">
      <c r="CA7135" s="351">
        <v>7132</v>
      </c>
      <c r="CB7135" s="358"/>
      <c r="CC7135" s="352" t="s">
        <v>6827</v>
      </c>
      <c r="CD7135" s="353" t="s">
        <v>10904</v>
      </c>
      <c r="CE7135" s="352" t="s">
        <v>10905</v>
      </c>
      <c r="CF7135" s="354" t="s">
        <v>2493</v>
      </c>
      <c r="CG7135" s="355" t="s">
        <v>820</v>
      </c>
      <c r="CH7135" s="356">
        <v>4400</v>
      </c>
      <c r="CI7135" s="357">
        <v>45717</v>
      </c>
    </row>
    <row r="7136" spans="79:87">
      <c r="CA7136" s="351">
        <v>7133</v>
      </c>
      <c r="CB7136" s="358"/>
      <c r="CC7136" s="352" t="s">
        <v>11159</v>
      </c>
      <c r="CD7136" s="353" t="s">
        <v>11160</v>
      </c>
      <c r="CE7136" s="352" t="s">
        <v>11161</v>
      </c>
      <c r="CF7136" s="354" t="s">
        <v>2137</v>
      </c>
      <c r="CG7136" s="355" t="s">
        <v>810</v>
      </c>
      <c r="CH7136" s="356">
        <v>48000</v>
      </c>
      <c r="CI7136" s="357">
        <v>45717</v>
      </c>
    </row>
    <row r="7137" spans="79:87">
      <c r="CA7137" s="351">
        <v>7134</v>
      </c>
      <c r="CB7137" s="358"/>
      <c r="CC7137" s="352" t="s">
        <v>10392</v>
      </c>
      <c r="CD7137" s="353" t="s">
        <v>1806</v>
      </c>
      <c r="CE7137" s="352" t="s">
        <v>10393</v>
      </c>
      <c r="CF7137" s="354" t="s">
        <v>2147</v>
      </c>
      <c r="CG7137" s="355" t="s">
        <v>752</v>
      </c>
      <c r="CH7137" s="356">
        <v>11000</v>
      </c>
      <c r="CI7137" s="357">
        <v>45717</v>
      </c>
    </row>
    <row r="7138" spans="79:87">
      <c r="CA7138" s="351">
        <v>7135</v>
      </c>
      <c r="CB7138" s="358"/>
      <c r="CC7138" s="352" t="s">
        <v>11162</v>
      </c>
      <c r="CD7138" s="353" t="s">
        <v>11163</v>
      </c>
      <c r="CE7138" s="352" t="s">
        <v>11164</v>
      </c>
      <c r="CF7138" s="354" t="s">
        <v>2855</v>
      </c>
      <c r="CG7138" s="355" t="s">
        <v>707</v>
      </c>
      <c r="CH7138" s="356">
        <v>-30270</v>
      </c>
      <c r="CI7138" s="357">
        <v>45717</v>
      </c>
    </row>
    <row r="7139" spans="79:87">
      <c r="CA7139" s="351">
        <v>7136</v>
      </c>
      <c r="CB7139" s="358"/>
      <c r="CC7139" s="352" t="s">
        <v>1737</v>
      </c>
      <c r="CD7139" s="353" t="s">
        <v>10704</v>
      </c>
      <c r="CE7139" s="352" t="s">
        <v>10705</v>
      </c>
      <c r="CF7139" s="354" t="s">
        <v>3957</v>
      </c>
      <c r="CG7139" s="355" t="s">
        <v>655</v>
      </c>
      <c r="CH7139" s="356">
        <v>-34200</v>
      </c>
      <c r="CI7139" s="357">
        <v>45717</v>
      </c>
    </row>
    <row r="7140" spans="79:87">
      <c r="CA7140" s="351">
        <v>7137</v>
      </c>
      <c r="CB7140" s="358"/>
      <c r="CC7140" s="352" t="s">
        <v>1869</v>
      </c>
      <c r="CD7140" s="353" t="s">
        <v>1870</v>
      </c>
      <c r="CE7140" s="352" t="s">
        <v>10408</v>
      </c>
      <c r="CF7140" s="354" t="s">
        <v>3749</v>
      </c>
      <c r="CG7140" s="355" t="s">
        <v>707</v>
      </c>
      <c r="CH7140" s="356">
        <v>-403600</v>
      </c>
      <c r="CI7140" s="357">
        <v>45717</v>
      </c>
    </row>
    <row r="7141" spans="79:87">
      <c r="CA7141" s="351">
        <v>7138</v>
      </c>
      <c r="CB7141" s="358"/>
      <c r="CC7141" s="352" t="s">
        <v>1869</v>
      </c>
      <c r="CD7141" s="353" t="s">
        <v>1870</v>
      </c>
      <c r="CE7141" s="352" t="s">
        <v>10408</v>
      </c>
      <c r="CF7141" s="354" t="s">
        <v>2855</v>
      </c>
      <c r="CG7141" s="355" t="s">
        <v>707</v>
      </c>
      <c r="CH7141" s="356">
        <v>-181620</v>
      </c>
      <c r="CI7141" s="357">
        <v>45717</v>
      </c>
    </row>
    <row r="7142" spans="79:87">
      <c r="CA7142" s="351">
        <v>7139</v>
      </c>
      <c r="CB7142" s="358"/>
      <c r="CC7142" s="352" t="s">
        <v>11165</v>
      </c>
      <c r="CD7142" s="353" t="s">
        <v>11166</v>
      </c>
      <c r="CE7142" s="352" t="s">
        <v>11167</v>
      </c>
      <c r="CF7142" s="354" t="s">
        <v>2855</v>
      </c>
      <c r="CG7142" s="355" t="s">
        <v>707</v>
      </c>
      <c r="CH7142" s="356">
        <v>-90810</v>
      </c>
      <c r="CI7142" s="357">
        <v>45689</v>
      </c>
    </row>
    <row r="7143" spans="79:87">
      <c r="CA7143" s="351">
        <v>7140</v>
      </c>
      <c r="CB7143" s="358"/>
      <c r="CC7143" s="352" t="s">
        <v>11162</v>
      </c>
      <c r="CD7143" s="353" t="s">
        <v>11163</v>
      </c>
      <c r="CE7143" s="352" t="s">
        <v>11164</v>
      </c>
      <c r="CF7143" s="354" t="s">
        <v>2855</v>
      </c>
      <c r="CG7143" s="355" t="s">
        <v>707</v>
      </c>
      <c r="CH7143" s="356">
        <v>30270</v>
      </c>
      <c r="CI7143" s="357">
        <v>45658</v>
      </c>
    </row>
    <row r="7144" spans="79:87">
      <c r="CA7144" s="351">
        <v>7141</v>
      </c>
      <c r="CB7144" s="358"/>
      <c r="CC7144" s="352" t="s">
        <v>1737</v>
      </c>
      <c r="CD7144" s="353" t="s">
        <v>10704</v>
      </c>
      <c r="CE7144" s="352" t="s">
        <v>10705</v>
      </c>
      <c r="CF7144" s="354" t="s">
        <v>3957</v>
      </c>
      <c r="CG7144" s="355" t="s">
        <v>655</v>
      </c>
      <c r="CH7144" s="356">
        <v>34200</v>
      </c>
      <c r="CI7144" s="357">
        <v>45717</v>
      </c>
    </row>
    <row r="7145" spans="79:87">
      <c r="CA7145" s="351">
        <v>7142</v>
      </c>
      <c r="CB7145" s="358"/>
      <c r="CC7145" s="352" t="s">
        <v>1869</v>
      </c>
      <c r="CD7145" s="353" t="s">
        <v>1870</v>
      </c>
      <c r="CE7145" s="352" t="s">
        <v>10408</v>
      </c>
      <c r="CF7145" s="354" t="s">
        <v>2855</v>
      </c>
      <c r="CG7145" s="355" t="s">
        <v>707</v>
      </c>
      <c r="CH7145" s="356">
        <v>181620</v>
      </c>
      <c r="CI7145" s="357">
        <v>45717</v>
      </c>
    </row>
    <row r="7146" spans="79:87">
      <c r="CA7146" s="351">
        <v>7143</v>
      </c>
      <c r="CB7146" s="358"/>
      <c r="CC7146" s="352" t="s">
        <v>11165</v>
      </c>
      <c r="CD7146" s="353" t="s">
        <v>11166</v>
      </c>
      <c r="CE7146" s="352" t="s">
        <v>11167</v>
      </c>
      <c r="CF7146" s="354" t="s">
        <v>2855</v>
      </c>
      <c r="CG7146" s="355" t="s">
        <v>707</v>
      </c>
      <c r="CH7146" s="356">
        <v>90810</v>
      </c>
      <c r="CI7146" s="357">
        <v>45717</v>
      </c>
    </row>
    <row r="7147" spans="79:87">
      <c r="CA7147" s="351">
        <v>7144</v>
      </c>
      <c r="CB7147" s="358"/>
      <c r="CC7147" s="352" t="s">
        <v>3525</v>
      </c>
      <c r="CD7147" s="353" t="s">
        <v>3526</v>
      </c>
      <c r="CE7147" s="352" t="s">
        <v>3527</v>
      </c>
      <c r="CF7147" s="354" t="s">
        <v>2092</v>
      </c>
      <c r="CG7147" s="355" t="s">
        <v>812</v>
      </c>
      <c r="CH7147" s="356">
        <v>11500</v>
      </c>
      <c r="CI7147" s="357">
        <v>45717</v>
      </c>
    </row>
    <row r="7148" spans="79:87">
      <c r="CA7148" s="351">
        <v>7145</v>
      </c>
      <c r="CB7148" s="358"/>
      <c r="CC7148" s="352" t="s">
        <v>11168</v>
      </c>
      <c r="CD7148" s="353" t="s">
        <v>11169</v>
      </c>
      <c r="CE7148" s="352" t="s">
        <v>11170</v>
      </c>
      <c r="CF7148" s="354" t="s">
        <v>2580</v>
      </c>
      <c r="CG7148" s="355" t="s">
        <v>823</v>
      </c>
      <c r="CH7148" s="356">
        <v>20500</v>
      </c>
      <c r="CI7148" s="357">
        <v>45717</v>
      </c>
    </row>
    <row r="7149" spans="79:87">
      <c r="CA7149" s="351">
        <v>7146</v>
      </c>
      <c r="CB7149" s="358"/>
      <c r="CC7149" s="352" t="s">
        <v>2989</v>
      </c>
      <c r="CD7149" s="353" t="s">
        <v>2990</v>
      </c>
      <c r="CE7149" s="352" t="s">
        <v>11171</v>
      </c>
      <c r="CF7149" s="354" t="s">
        <v>2241</v>
      </c>
      <c r="CG7149" s="355" t="s">
        <v>824</v>
      </c>
      <c r="CH7149" s="356">
        <v>47500</v>
      </c>
      <c r="CI7149" s="357">
        <v>45717</v>
      </c>
    </row>
    <row r="7150" spans="79:87">
      <c r="CA7150" s="351">
        <v>7147</v>
      </c>
      <c r="CB7150" s="358"/>
      <c r="CC7150" s="352" t="s">
        <v>2991</v>
      </c>
      <c r="CD7150" s="353" t="s">
        <v>2992</v>
      </c>
      <c r="CE7150" s="352" t="s">
        <v>11172</v>
      </c>
      <c r="CF7150" s="354" t="s">
        <v>2888</v>
      </c>
      <c r="CG7150" s="355" t="s">
        <v>2889</v>
      </c>
      <c r="CH7150" s="356">
        <v>8360</v>
      </c>
      <c r="CI7150" s="357">
        <v>45717</v>
      </c>
    </row>
    <row r="7151" spans="79:87">
      <c r="CA7151" s="351">
        <v>7148</v>
      </c>
      <c r="CB7151" s="358"/>
      <c r="CC7151" s="352" t="s">
        <v>1994</v>
      </c>
      <c r="CD7151" s="353" t="s">
        <v>1995</v>
      </c>
      <c r="CE7151" s="352" t="s">
        <v>10532</v>
      </c>
      <c r="CF7151" s="354" t="s">
        <v>2325</v>
      </c>
      <c r="CG7151" s="355" t="s">
        <v>661</v>
      </c>
      <c r="CH7151" s="356">
        <v>95670</v>
      </c>
      <c r="CI7151" s="357">
        <v>45689</v>
      </c>
    </row>
    <row r="7152" spans="79:87">
      <c r="CA7152" s="351">
        <v>7149</v>
      </c>
      <c r="CB7152" s="358"/>
      <c r="CC7152" s="352" t="s">
        <v>11173</v>
      </c>
      <c r="CD7152" s="353" t="s">
        <v>11174</v>
      </c>
      <c r="CE7152" s="352" t="s">
        <v>11175</v>
      </c>
      <c r="CF7152" s="354" t="s">
        <v>2273</v>
      </c>
      <c r="CG7152" s="355" t="s">
        <v>684</v>
      </c>
      <c r="CH7152" s="356">
        <v>-42784</v>
      </c>
      <c r="CI7152" s="357">
        <v>45658</v>
      </c>
    </row>
    <row r="7153" spans="79:87">
      <c r="CA7153" s="351">
        <v>7150</v>
      </c>
      <c r="CB7153" s="358"/>
      <c r="CC7153" s="352" t="s">
        <v>10843</v>
      </c>
      <c r="CD7153" s="353" t="s">
        <v>4127</v>
      </c>
      <c r="CE7153" s="352" t="s">
        <v>10844</v>
      </c>
      <c r="CF7153" s="354" t="s">
        <v>4446</v>
      </c>
      <c r="CG7153" s="355" t="s">
        <v>720</v>
      </c>
      <c r="CH7153" s="356">
        <v>58500</v>
      </c>
      <c r="CI7153" s="357">
        <v>45717</v>
      </c>
    </row>
    <row r="7154" spans="79:87">
      <c r="CA7154" s="351">
        <v>7151</v>
      </c>
      <c r="CB7154" s="358"/>
      <c r="CC7154" s="352" t="s">
        <v>11176</v>
      </c>
      <c r="CD7154" s="353" t="s">
        <v>11177</v>
      </c>
      <c r="CE7154" s="352" t="s">
        <v>11178</v>
      </c>
      <c r="CF7154" s="354" t="s">
        <v>2831</v>
      </c>
      <c r="CG7154" s="355" t="s">
        <v>671</v>
      </c>
      <c r="CH7154" s="356">
        <v>59670</v>
      </c>
      <c r="CI7154" s="357">
        <v>45717</v>
      </c>
    </row>
    <row r="7155" spans="79:87">
      <c r="CA7155" s="351">
        <v>7152</v>
      </c>
      <c r="CB7155" s="358"/>
      <c r="CC7155" s="352" t="s">
        <v>3392</v>
      </c>
      <c r="CD7155" s="353" t="s">
        <v>3393</v>
      </c>
      <c r="CE7155" s="352" t="s">
        <v>3394</v>
      </c>
      <c r="CF7155" s="354" t="s">
        <v>2046</v>
      </c>
      <c r="CG7155" s="355" t="s">
        <v>821</v>
      </c>
      <c r="CH7155" s="356">
        <v>45200</v>
      </c>
      <c r="CI7155" s="357">
        <v>45717</v>
      </c>
    </row>
    <row r="7156" spans="79:87">
      <c r="CA7156" s="351">
        <v>7153</v>
      </c>
      <c r="CB7156" s="358"/>
      <c r="CC7156" s="352" t="s">
        <v>11179</v>
      </c>
      <c r="CD7156" s="353" t="s">
        <v>5742</v>
      </c>
      <c r="CE7156" s="352" t="s">
        <v>11180</v>
      </c>
      <c r="CF7156" s="354" t="s">
        <v>2198</v>
      </c>
      <c r="CG7156" s="355" t="s">
        <v>2199</v>
      </c>
      <c r="CH7156" s="356">
        <v>75000</v>
      </c>
      <c r="CI7156" s="357">
        <v>45717</v>
      </c>
    </row>
    <row r="7157" spans="79:87">
      <c r="CA7157" s="351">
        <v>7154</v>
      </c>
      <c r="CB7157" s="358"/>
      <c r="CC7157" s="352" t="s">
        <v>11181</v>
      </c>
      <c r="CD7157" s="353" t="s">
        <v>2821</v>
      </c>
      <c r="CE7157" s="352" t="s">
        <v>11182</v>
      </c>
      <c r="CF7157" s="354" t="s">
        <v>2147</v>
      </c>
      <c r="CG7157" s="355" t="s">
        <v>752</v>
      </c>
      <c r="CH7157" s="356">
        <v>33000</v>
      </c>
      <c r="CI7157" s="357">
        <v>45717</v>
      </c>
    </row>
    <row r="7158" spans="79:87">
      <c r="CA7158" s="351">
        <v>7155</v>
      </c>
      <c r="CB7158" s="358"/>
      <c r="CC7158" s="352" t="s">
        <v>3006</v>
      </c>
      <c r="CD7158" s="353" t="s">
        <v>3007</v>
      </c>
      <c r="CE7158" s="352" t="s">
        <v>11183</v>
      </c>
      <c r="CF7158" s="354" t="s">
        <v>2137</v>
      </c>
      <c r="CG7158" s="355" t="s">
        <v>810</v>
      </c>
      <c r="CH7158" s="356">
        <v>36000</v>
      </c>
      <c r="CI7158" s="357">
        <v>45717</v>
      </c>
    </row>
    <row r="7159" spans="79:87">
      <c r="CA7159" s="351">
        <v>7156</v>
      </c>
      <c r="CB7159" s="358"/>
      <c r="CC7159" s="352" t="s">
        <v>3009</v>
      </c>
      <c r="CD7159" s="353" t="s">
        <v>3010</v>
      </c>
      <c r="CE7159" s="352" t="s">
        <v>11184</v>
      </c>
      <c r="CF7159" s="354" t="s">
        <v>2888</v>
      </c>
      <c r="CG7159" s="355" t="s">
        <v>2889</v>
      </c>
      <c r="CH7159" s="356">
        <v>12540</v>
      </c>
      <c r="CI7159" s="357">
        <v>45717</v>
      </c>
    </row>
    <row r="7160" spans="79:87">
      <c r="CA7160" s="351">
        <v>7157</v>
      </c>
      <c r="CB7160" s="358"/>
      <c r="CC7160" s="352" t="s">
        <v>11185</v>
      </c>
      <c r="CD7160" s="353" t="s">
        <v>1965</v>
      </c>
      <c r="CE7160" s="352" t="s">
        <v>11186</v>
      </c>
      <c r="CF7160" s="354" t="s">
        <v>2831</v>
      </c>
      <c r="CG7160" s="355" t="s">
        <v>671</v>
      </c>
      <c r="CH7160" s="356">
        <v>119340</v>
      </c>
      <c r="CI7160" s="357">
        <v>45689</v>
      </c>
    </row>
    <row r="7161" spans="79:87">
      <c r="CA7161" s="351">
        <v>7158</v>
      </c>
      <c r="CB7161" s="358"/>
      <c r="CC7161" s="352" t="s">
        <v>3000</v>
      </c>
      <c r="CD7161" s="353" t="s">
        <v>3001</v>
      </c>
      <c r="CE7161" s="352" t="s">
        <v>3002</v>
      </c>
      <c r="CF7161" s="354" t="s">
        <v>2065</v>
      </c>
      <c r="CG7161" s="355" t="s">
        <v>811</v>
      </c>
      <c r="CH7161" s="356">
        <v>15000</v>
      </c>
      <c r="CI7161" s="357">
        <v>45658</v>
      </c>
    </row>
    <row r="7162" spans="79:87">
      <c r="CA7162" s="351">
        <v>7159</v>
      </c>
      <c r="CB7162" s="358"/>
      <c r="CC7162" s="352" t="s">
        <v>1686</v>
      </c>
      <c r="CD7162" s="353" t="s">
        <v>1687</v>
      </c>
      <c r="CE7162" s="352" t="s">
        <v>10353</v>
      </c>
      <c r="CF7162" s="354" t="s">
        <v>2042</v>
      </c>
      <c r="CG7162" s="355" t="s">
        <v>671</v>
      </c>
      <c r="CH7162" s="356">
        <v>318240</v>
      </c>
      <c r="CI7162" s="357">
        <v>45717</v>
      </c>
    </row>
    <row r="7163" spans="79:87">
      <c r="CA7163" s="351">
        <v>7160</v>
      </c>
      <c r="CB7163" s="358"/>
      <c r="CC7163" s="352" t="s">
        <v>11187</v>
      </c>
      <c r="CD7163" s="353" t="s">
        <v>11188</v>
      </c>
      <c r="CE7163" s="352" t="s">
        <v>11189</v>
      </c>
      <c r="CF7163" s="354" t="s">
        <v>3131</v>
      </c>
      <c r="CG7163" s="355" t="s">
        <v>648</v>
      </c>
      <c r="CH7163" s="356">
        <v>109260</v>
      </c>
      <c r="CI7163" s="357">
        <v>45717</v>
      </c>
    </row>
    <row r="7164" spans="79:87">
      <c r="CA7164" s="351">
        <v>7161</v>
      </c>
      <c r="CB7164" s="358"/>
      <c r="CC7164" s="352" t="s">
        <v>11124</v>
      </c>
      <c r="CD7164" s="353" t="s">
        <v>11125</v>
      </c>
      <c r="CE7164" s="352" t="s">
        <v>11126</v>
      </c>
      <c r="CF7164" s="354" t="s">
        <v>2065</v>
      </c>
      <c r="CG7164" s="355" t="s">
        <v>811</v>
      </c>
      <c r="CH7164" s="356">
        <v>15000</v>
      </c>
      <c r="CI7164" s="357">
        <v>45717</v>
      </c>
    </row>
    <row r="7165" spans="79:87">
      <c r="CA7165" s="351">
        <v>7162</v>
      </c>
      <c r="CB7165" s="358"/>
      <c r="CC7165" s="352" t="s">
        <v>11190</v>
      </c>
      <c r="CD7165" s="353" t="s">
        <v>2196</v>
      </c>
      <c r="CE7165" s="352" t="s">
        <v>11191</v>
      </c>
      <c r="CF7165" s="354" t="s">
        <v>2329</v>
      </c>
      <c r="CG7165" s="355" t="s">
        <v>663</v>
      </c>
      <c r="CH7165" s="356">
        <v>45660</v>
      </c>
      <c r="CI7165" s="357">
        <v>45717</v>
      </c>
    </row>
    <row r="7166" spans="79:87">
      <c r="CA7166" s="351">
        <v>7163</v>
      </c>
      <c r="CB7166" s="358"/>
      <c r="CC7166" s="352" t="s">
        <v>11192</v>
      </c>
      <c r="CD7166" s="353" t="s">
        <v>5945</v>
      </c>
      <c r="CE7166" s="352" t="s">
        <v>11193</v>
      </c>
      <c r="CF7166" s="354" t="s">
        <v>2869</v>
      </c>
      <c r="CG7166" s="355" t="s">
        <v>668</v>
      </c>
      <c r="CH7166" s="356">
        <v>-38220</v>
      </c>
      <c r="CI7166" s="357">
        <v>45717</v>
      </c>
    </row>
    <row r="7167" spans="79:87">
      <c r="CA7167" s="351">
        <v>7164</v>
      </c>
      <c r="CB7167" s="358"/>
      <c r="CC7167" s="352" t="s">
        <v>11194</v>
      </c>
      <c r="CD7167" s="353" t="s">
        <v>11195</v>
      </c>
      <c r="CE7167" s="352" t="s">
        <v>11196</v>
      </c>
      <c r="CF7167" s="354" t="s">
        <v>3156</v>
      </c>
      <c r="CG7167" s="355" t="s">
        <v>811</v>
      </c>
      <c r="CH7167" s="356">
        <v>-75</v>
      </c>
      <c r="CI7167" s="357">
        <v>45717</v>
      </c>
    </row>
    <row r="7168" spans="79:87">
      <c r="CA7168" s="351">
        <v>7165</v>
      </c>
      <c r="CB7168" s="358"/>
      <c r="CC7168" s="352" t="s">
        <v>11197</v>
      </c>
      <c r="CD7168" s="353" t="s">
        <v>11198</v>
      </c>
      <c r="CE7168" s="352" t="s">
        <v>11199</v>
      </c>
      <c r="CF7168" s="354" t="s">
        <v>2634</v>
      </c>
      <c r="CG7168" s="355" t="s">
        <v>805</v>
      </c>
      <c r="CH7168" s="356">
        <v>-14100</v>
      </c>
      <c r="CI7168" s="357">
        <v>45717</v>
      </c>
    </row>
    <row r="7169" spans="79:87">
      <c r="CA7169" s="351">
        <v>7166</v>
      </c>
      <c r="CB7169" s="358"/>
      <c r="CC7169" s="352" t="s">
        <v>10688</v>
      </c>
      <c r="CD7169" s="353" t="s">
        <v>1653</v>
      </c>
      <c r="CE7169" s="352" t="s">
        <v>10689</v>
      </c>
      <c r="CF7169" s="354" t="s">
        <v>2147</v>
      </c>
      <c r="CG7169" s="355" t="s">
        <v>752</v>
      </c>
      <c r="CH7169" s="356">
        <v>22000</v>
      </c>
      <c r="CI7169" s="357">
        <v>45689</v>
      </c>
    </row>
    <row r="7170" spans="79:87">
      <c r="CA7170" s="351">
        <v>7167</v>
      </c>
      <c r="CB7170" s="358"/>
      <c r="CC7170" s="363" t="s">
        <v>10688</v>
      </c>
      <c r="CD7170" s="353" t="s">
        <v>1653</v>
      </c>
      <c r="CE7170" s="363" t="s">
        <v>10689</v>
      </c>
      <c r="CF7170" s="354" t="s">
        <v>2864</v>
      </c>
      <c r="CG7170" s="355" t="s">
        <v>640</v>
      </c>
      <c r="CH7170" s="356">
        <v>21720</v>
      </c>
      <c r="CI7170" s="357">
        <v>45658</v>
      </c>
    </row>
    <row r="7171" spans="79:87">
      <c r="CA7171" s="351">
        <v>7168</v>
      </c>
      <c r="CB7171" s="358"/>
      <c r="CC7171" s="363" t="s">
        <v>10696</v>
      </c>
      <c r="CD7171" s="353" t="s">
        <v>1740</v>
      </c>
      <c r="CE7171" s="363" t="s">
        <v>10697</v>
      </c>
      <c r="CF7171" s="354" t="s">
        <v>3829</v>
      </c>
      <c r="CG7171" s="355" t="s">
        <v>650</v>
      </c>
      <c r="CH7171" s="356">
        <v>50848</v>
      </c>
      <c r="CI7171" s="357">
        <v>45717</v>
      </c>
    </row>
    <row r="7172" spans="79:87">
      <c r="CA7172" s="351">
        <v>7169</v>
      </c>
      <c r="CB7172" s="358"/>
      <c r="CC7172" s="363" t="s">
        <v>10634</v>
      </c>
      <c r="CD7172" s="353" t="s">
        <v>10635</v>
      </c>
      <c r="CE7172" s="363" t="s">
        <v>10636</v>
      </c>
      <c r="CF7172" s="354" t="s">
        <v>2065</v>
      </c>
      <c r="CG7172" s="355" t="s">
        <v>811</v>
      </c>
      <c r="CH7172" s="356">
        <v>15000</v>
      </c>
      <c r="CI7172" s="357">
        <v>45717</v>
      </c>
    </row>
    <row r="7173" spans="79:87">
      <c r="CA7173" s="351">
        <v>7170</v>
      </c>
      <c r="CB7173" s="358"/>
      <c r="CC7173" s="363" t="s">
        <v>10898</v>
      </c>
      <c r="CD7173" s="353" t="s">
        <v>10899</v>
      </c>
      <c r="CE7173" s="363" t="s">
        <v>10900</v>
      </c>
      <c r="CF7173" s="354" t="s">
        <v>2134</v>
      </c>
      <c r="CG7173" s="355" t="s">
        <v>807</v>
      </c>
      <c r="CH7173" s="356">
        <v>22000</v>
      </c>
      <c r="CI7173" s="357">
        <v>45717</v>
      </c>
    </row>
    <row r="7174" spans="79:87">
      <c r="CA7174" s="351">
        <v>7171</v>
      </c>
      <c r="CB7174" s="358"/>
      <c r="CC7174" s="363" t="s">
        <v>10572</v>
      </c>
      <c r="CD7174" s="353" t="s">
        <v>2031</v>
      </c>
      <c r="CE7174" s="363" t="s">
        <v>10573</v>
      </c>
      <c r="CF7174" s="354" t="s">
        <v>2147</v>
      </c>
      <c r="CG7174" s="355" t="s">
        <v>752</v>
      </c>
      <c r="CH7174" s="356">
        <v>5500</v>
      </c>
      <c r="CI7174" s="357">
        <v>45717</v>
      </c>
    </row>
    <row r="7175" spans="79:87">
      <c r="CA7175" s="351">
        <v>7172</v>
      </c>
      <c r="CB7175" s="358"/>
      <c r="CC7175" s="363" t="s">
        <v>11200</v>
      </c>
      <c r="CD7175" s="353" t="s">
        <v>11201</v>
      </c>
      <c r="CE7175" s="363" t="s">
        <v>11202</v>
      </c>
      <c r="CF7175" s="354" t="s">
        <v>2134</v>
      </c>
      <c r="CG7175" s="355" t="s">
        <v>807</v>
      </c>
      <c r="CH7175" s="356">
        <v>22000</v>
      </c>
      <c r="CI7175" s="357">
        <v>45717</v>
      </c>
    </row>
    <row r="7176" spans="79:87">
      <c r="CA7176" s="351">
        <v>7173</v>
      </c>
      <c r="CB7176" s="358"/>
      <c r="CC7176" s="363" t="s">
        <v>11203</v>
      </c>
      <c r="CD7176" s="353" t="s">
        <v>11204</v>
      </c>
      <c r="CE7176" s="363" t="s">
        <v>11205</v>
      </c>
      <c r="CF7176" s="354" t="s">
        <v>2888</v>
      </c>
      <c r="CG7176" s="355" t="s">
        <v>2889</v>
      </c>
      <c r="CH7176" s="356">
        <v>8360</v>
      </c>
      <c r="CI7176" s="357">
        <v>45717</v>
      </c>
    </row>
    <row r="7177" spans="79:87">
      <c r="CA7177" s="351">
        <v>7174</v>
      </c>
      <c r="CB7177" s="358"/>
      <c r="CC7177" s="363" t="s">
        <v>11206</v>
      </c>
      <c r="CD7177" s="353" t="s">
        <v>11207</v>
      </c>
      <c r="CE7177" s="363" t="s">
        <v>11208</v>
      </c>
      <c r="CF7177" s="354" t="s">
        <v>2137</v>
      </c>
      <c r="CG7177" s="355" t="s">
        <v>810</v>
      </c>
      <c r="CH7177" s="356">
        <v>12000</v>
      </c>
      <c r="CI7177" s="357">
        <v>45717</v>
      </c>
    </row>
    <row r="7178" spans="79:87">
      <c r="CA7178" s="351">
        <v>7175</v>
      </c>
      <c r="CB7178" s="358"/>
      <c r="CC7178" s="363" t="s">
        <v>11209</v>
      </c>
      <c r="CD7178" s="353" t="s">
        <v>11210</v>
      </c>
      <c r="CE7178" s="363" t="s">
        <v>11211</v>
      </c>
      <c r="CF7178" s="354" t="s">
        <v>2493</v>
      </c>
      <c r="CG7178" s="355" t="s">
        <v>820</v>
      </c>
      <c r="CH7178" s="356">
        <v>4400</v>
      </c>
      <c r="CI7178" s="357">
        <v>45689</v>
      </c>
    </row>
    <row r="7179" spans="79:87">
      <c r="CA7179" s="351">
        <v>7176</v>
      </c>
      <c r="CB7179" s="358"/>
      <c r="CC7179" s="363" t="s">
        <v>11212</v>
      </c>
      <c r="CD7179" s="353" t="s">
        <v>11213</v>
      </c>
      <c r="CE7179" s="363" t="s">
        <v>11214</v>
      </c>
      <c r="CF7179" s="354" t="s">
        <v>2072</v>
      </c>
      <c r="CG7179" s="355" t="s">
        <v>800</v>
      </c>
      <c r="CH7179" s="356">
        <v>38000</v>
      </c>
      <c r="CI7179" s="357">
        <v>45658</v>
      </c>
    </row>
    <row r="7180" spans="79:87">
      <c r="CA7180" s="351">
        <v>7177</v>
      </c>
      <c r="CB7180" s="358"/>
      <c r="CC7180" s="363" t="s">
        <v>11215</v>
      </c>
      <c r="CD7180" s="353" t="s">
        <v>8540</v>
      </c>
      <c r="CE7180" s="363" t="s">
        <v>11216</v>
      </c>
      <c r="CF7180" s="354" t="s">
        <v>2855</v>
      </c>
      <c r="CG7180" s="355" t="s">
        <v>707</v>
      </c>
      <c r="CH7180" s="356">
        <v>30270</v>
      </c>
      <c r="CI7180" s="357">
        <v>45717</v>
      </c>
    </row>
    <row r="7181" spans="79:87">
      <c r="CA7181" s="351">
        <v>7178</v>
      </c>
      <c r="CB7181" s="358"/>
      <c r="CC7181" s="363" t="s">
        <v>11217</v>
      </c>
      <c r="CD7181" s="353" t="s">
        <v>11218</v>
      </c>
      <c r="CE7181" s="363" t="s">
        <v>11219</v>
      </c>
      <c r="CF7181" s="354" t="s">
        <v>2065</v>
      </c>
      <c r="CG7181" s="355" t="s">
        <v>811</v>
      </c>
      <c r="CH7181" s="356">
        <v>15000</v>
      </c>
      <c r="CI7181" s="357">
        <v>45717</v>
      </c>
    </row>
    <row r="7182" spans="79:87">
      <c r="CA7182" s="351">
        <v>7179</v>
      </c>
      <c r="CB7182" s="358"/>
      <c r="CC7182" s="363" t="s">
        <v>1871</v>
      </c>
      <c r="CD7182" s="353" t="s">
        <v>2319</v>
      </c>
      <c r="CE7182" s="363" t="s">
        <v>11220</v>
      </c>
      <c r="CF7182" s="354" t="s">
        <v>2621</v>
      </c>
      <c r="CG7182" s="355" t="s">
        <v>797</v>
      </c>
      <c r="CH7182" s="356">
        <v>17000</v>
      </c>
      <c r="CI7182" s="357">
        <v>45717</v>
      </c>
    </row>
    <row r="7183" spans="79:87">
      <c r="CA7183" s="351">
        <v>7180</v>
      </c>
      <c r="CB7183" s="358"/>
      <c r="CC7183" s="363" t="s">
        <v>11111</v>
      </c>
      <c r="CD7183" s="353" t="s">
        <v>8850</v>
      </c>
      <c r="CE7183" s="363" t="s">
        <v>11112</v>
      </c>
      <c r="CF7183" s="354" t="s">
        <v>2261</v>
      </c>
      <c r="CG7183" s="355" t="s">
        <v>682</v>
      </c>
      <c r="CH7183" s="356">
        <v>76500</v>
      </c>
      <c r="CI7183" s="357">
        <v>45717</v>
      </c>
    </row>
    <row r="7184" spans="79:87">
      <c r="CA7184" s="351">
        <v>7181</v>
      </c>
      <c r="CB7184" s="358"/>
      <c r="CC7184" s="363" t="s">
        <v>11221</v>
      </c>
      <c r="CD7184" s="353" t="s">
        <v>11222</v>
      </c>
      <c r="CE7184" s="363" t="s">
        <v>11223</v>
      </c>
      <c r="CF7184" s="354" t="s">
        <v>3420</v>
      </c>
      <c r="CG7184" s="355" t="s">
        <v>2169</v>
      </c>
      <c r="CH7184" s="356">
        <v>12690</v>
      </c>
      <c r="CI7184" s="357">
        <v>45717</v>
      </c>
    </row>
    <row r="7185" spans="79:87">
      <c r="CA7185" s="351">
        <v>7182</v>
      </c>
      <c r="CB7185" s="358"/>
      <c r="CC7185" s="363" t="s">
        <v>11224</v>
      </c>
      <c r="CD7185" s="353" t="s">
        <v>11225</v>
      </c>
      <c r="CE7185" s="363" t="s">
        <v>11226</v>
      </c>
      <c r="CF7185" s="354" t="s">
        <v>2277</v>
      </c>
      <c r="CG7185" s="355" t="s">
        <v>684</v>
      </c>
      <c r="CH7185" s="356">
        <v>22920</v>
      </c>
      <c r="CI7185" s="357">
        <v>45717</v>
      </c>
    </row>
    <row r="7186" spans="79:87">
      <c r="CA7186" s="351">
        <v>7183</v>
      </c>
      <c r="CB7186" s="358"/>
      <c r="CC7186" s="363" t="s">
        <v>3386</v>
      </c>
      <c r="CD7186" s="353" t="s">
        <v>3387</v>
      </c>
      <c r="CE7186" s="363" t="s">
        <v>3388</v>
      </c>
      <c r="CF7186" s="354" t="s">
        <v>2127</v>
      </c>
      <c r="CG7186" s="355" t="s">
        <v>751</v>
      </c>
      <c r="CH7186" s="356">
        <v>37920</v>
      </c>
      <c r="CI7186" s="357">
        <v>45717</v>
      </c>
    </row>
    <row r="7187" spans="79:87">
      <c r="CA7187" s="351">
        <v>7184</v>
      </c>
      <c r="CB7187" s="358"/>
      <c r="CC7187" s="363" t="s">
        <v>11227</v>
      </c>
      <c r="CD7187" s="353" t="s">
        <v>11228</v>
      </c>
      <c r="CE7187" s="363" t="s">
        <v>11229</v>
      </c>
      <c r="CF7187" s="354" t="s">
        <v>2127</v>
      </c>
      <c r="CG7187" s="355" t="s">
        <v>751</v>
      </c>
      <c r="CH7187" s="356">
        <v>189600</v>
      </c>
      <c r="CI7187" s="357">
        <v>45689</v>
      </c>
    </row>
    <row r="7188" spans="79:87">
      <c r="CA7188" s="351">
        <v>7185</v>
      </c>
      <c r="CB7188" s="358"/>
      <c r="CC7188" s="363" t="s">
        <v>11227</v>
      </c>
      <c r="CD7188" s="353" t="s">
        <v>11228</v>
      </c>
      <c r="CE7188" s="363" t="s">
        <v>11229</v>
      </c>
      <c r="CF7188" s="354" t="s">
        <v>2072</v>
      </c>
      <c r="CG7188" s="355" t="s">
        <v>800</v>
      </c>
      <c r="CH7188" s="356">
        <v>95000</v>
      </c>
      <c r="CI7188" s="357">
        <v>45658</v>
      </c>
    </row>
    <row r="7189" spans="79:87">
      <c r="CA7189" s="351">
        <v>7186</v>
      </c>
      <c r="CB7189" s="358"/>
      <c r="CC7189" s="363" t="s">
        <v>11079</v>
      </c>
      <c r="CD7189" s="353" t="s">
        <v>8255</v>
      </c>
      <c r="CE7189" s="363" t="s">
        <v>11080</v>
      </c>
      <c r="CF7189" s="354" t="s">
        <v>2215</v>
      </c>
      <c r="CG7189" s="355" t="s">
        <v>683</v>
      </c>
      <c r="CH7189" s="356">
        <v>42600</v>
      </c>
      <c r="CI7189" s="357">
        <v>45717</v>
      </c>
    </row>
    <row r="7190" spans="79:87">
      <c r="CA7190" s="351">
        <v>7187</v>
      </c>
      <c r="CB7190" s="358"/>
      <c r="CC7190" s="363" t="s">
        <v>10923</v>
      </c>
      <c r="CD7190" s="353" t="s">
        <v>10924</v>
      </c>
      <c r="CE7190" s="363" t="s">
        <v>10925</v>
      </c>
      <c r="CF7190" s="354" t="s">
        <v>2131</v>
      </c>
      <c r="CG7190" s="355" t="s">
        <v>808</v>
      </c>
      <c r="CH7190" s="356">
        <v>60000</v>
      </c>
      <c r="CI7190" s="357">
        <v>45717</v>
      </c>
    </row>
    <row r="7191" spans="79:87">
      <c r="CA7191" s="351">
        <v>7188</v>
      </c>
      <c r="CB7191" s="358"/>
      <c r="CC7191" s="363" t="s">
        <v>11230</v>
      </c>
      <c r="CD7191" s="353" t="s">
        <v>10093</v>
      </c>
      <c r="CE7191" s="363" t="s">
        <v>11231</v>
      </c>
      <c r="CF7191" s="354" t="s">
        <v>2580</v>
      </c>
      <c r="CG7191" s="355" t="s">
        <v>823</v>
      </c>
      <c r="CH7191" s="356">
        <v>102500</v>
      </c>
      <c r="CI7191" s="357">
        <v>45717</v>
      </c>
    </row>
    <row r="7192" spans="79:87">
      <c r="CA7192" s="351">
        <v>7189</v>
      </c>
      <c r="CB7192" s="358"/>
      <c r="CC7192" s="363" t="s">
        <v>10765</v>
      </c>
      <c r="CD7192" s="353" t="s">
        <v>10766</v>
      </c>
      <c r="CE7192" s="363" t="s">
        <v>10767</v>
      </c>
      <c r="CF7192" s="354" t="s">
        <v>2065</v>
      </c>
      <c r="CG7192" s="355" t="s">
        <v>811</v>
      </c>
      <c r="CH7192" s="356">
        <v>75000</v>
      </c>
      <c r="CI7192" s="357">
        <v>45717</v>
      </c>
    </row>
    <row r="7193" spans="79:87">
      <c r="CA7193" s="351">
        <v>7190</v>
      </c>
      <c r="CB7193" s="358"/>
      <c r="CC7193" s="363" t="s">
        <v>11232</v>
      </c>
      <c r="CD7193" s="353" t="s">
        <v>11233</v>
      </c>
      <c r="CE7193" s="363" t="s">
        <v>11234</v>
      </c>
      <c r="CF7193" s="354" t="s">
        <v>2127</v>
      </c>
      <c r="CG7193" s="355" t="s">
        <v>751</v>
      </c>
      <c r="CH7193" s="356">
        <v>37920</v>
      </c>
      <c r="CI7193" s="357">
        <v>45717</v>
      </c>
    </row>
    <row r="7194" spans="79:87">
      <c r="CA7194" s="351">
        <v>7191</v>
      </c>
      <c r="CB7194" s="358"/>
      <c r="CC7194" s="363" t="s">
        <v>11235</v>
      </c>
      <c r="CD7194" s="353" t="s">
        <v>8263</v>
      </c>
      <c r="CE7194" s="363" t="s">
        <v>11236</v>
      </c>
      <c r="CF7194" s="354" t="s">
        <v>2065</v>
      </c>
      <c r="CG7194" s="355" t="s">
        <v>811</v>
      </c>
      <c r="CH7194" s="356">
        <v>75000</v>
      </c>
      <c r="CI7194" s="357">
        <v>45717</v>
      </c>
    </row>
    <row r="7195" spans="79:87">
      <c r="CA7195" s="351">
        <v>7192</v>
      </c>
      <c r="CB7195" s="358"/>
      <c r="CC7195" s="363" t="s">
        <v>11237</v>
      </c>
      <c r="CD7195" s="353" t="s">
        <v>11238</v>
      </c>
      <c r="CE7195" s="363" t="s">
        <v>11239</v>
      </c>
      <c r="CF7195" s="354" t="s">
        <v>2388</v>
      </c>
      <c r="CG7195" s="355" t="s">
        <v>804</v>
      </c>
      <c r="CH7195" s="356">
        <v>4800</v>
      </c>
      <c r="CI7195" s="357">
        <v>45717</v>
      </c>
    </row>
    <row r="7196" spans="79:87">
      <c r="CA7196" s="351">
        <v>7193</v>
      </c>
      <c r="CB7196" s="358"/>
      <c r="CC7196" s="363" t="s">
        <v>11240</v>
      </c>
      <c r="CD7196" s="353" t="s">
        <v>11241</v>
      </c>
      <c r="CE7196" s="363" t="s">
        <v>11242</v>
      </c>
      <c r="CF7196" s="354" t="s">
        <v>2092</v>
      </c>
      <c r="CG7196" s="355" t="s">
        <v>812</v>
      </c>
      <c r="CH7196" s="356">
        <v>11500</v>
      </c>
      <c r="CI7196" s="357">
        <v>45689</v>
      </c>
    </row>
    <row r="7197" spans="79:87">
      <c r="CA7197" s="351">
        <v>7194</v>
      </c>
      <c r="CB7197" s="358"/>
      <c r="CC7197" s="363" t="s">
        <v>3018</v>
      </c>
      <c r="CD7197" s="353" t="s">
        <v>3019</v>
      </c>
      <c r="CE7197" s="363" t="s">
        <v>3020</v>
      </c>
      <c r="CF7197" s="354" t="s">
        <v>2065</v>
      </c>
      <c r="CG7197" s="355" t="s">
        <v>811</v>
      </c>
      <c r="CH7197" s="356">
        <v>15000</v>
      </c>
      <c r="CI7197" s="357">
        <v>45658</v>
      </c>
    </row>
    <row r="7198" spans="79:87">
      <c r="CA7198" s="351">
        <v>7195</v>
      </c>
      <c r="CB7198" s="358"/>
      <c r="CC7198" s="363" t="s">
        <v>11094</v>
      </c>
      <c r="CD7198" s="353" t="s">
        <v>4831</v>
      </c>
      <c r="CE7198" s="363" t="s">
        <v>11095</v>
      </c>
      <c r="CF7198" s="354" t="s">
        <v>2137</v>
      </c>
      <c r="CG7198" s="355" t="s">
        <v>810</v>
      </c>
      <c r="CH7198" s="356">
        <v>12000</v>
      </c>
      <c r="CI7198" s="357">
        <v>45717</v>
      </c>
    </row>
    <row r="7199" spans="79:87">
      <c r="CA7199" s="351">
        <v>7196</v>
      </c>
      <c r="CB7199" s="358"/>
      <c r="CC7199" s="363" t="s">
        <v>10355</v>
      </c>
      <c r="CD7199" s="353" t="s">
        <v>1633</v>
      </c>
      <c r="CE7199" s="363" t="s">
        <v>10356</v>
      </c>
      <c r="CF7199" s="354" t="s">
        <v>2060</v>
      </c>
      <c r="CG7199" s="355" t="s">
        <v>761</v>
      </c>
      <c r="CH7199" s="356">
        <v>31140</v>
      </c>
      <c r="CI7199" s="357">
        <v>45717</v>
      </c>
    </row>
    <row r="7200" spans="79:87">
      <c r="CA7200" s="351">
        <v>7197</v>
      </c>
      <c r="CB7200" s="358"/>
      <c r="CC7200" s="363" t="s">
        <v>3528</v>
      </c>
      <c r="CD7200" s="353" t="s">
        <v>3529</v>
      </c>
      <c r="CE7200" s="363" t="s">
        <v>3530</v>
      </c>
      <c r="CF7200" s="354" t="s">
        <v>3531</v>
      </c>
      <c r="CG7200" s="355" t="s">
        <v>659</v>
      </c>
      <c r="CH7200" s="356">
        <v>10920</v>
      </c>
      <c r="CI7200" s="357">
        <v>45717</v>
      </c>
    </row>
    <row r="7201" spans="79:87">
      <c r="CA7201" s="351">
        <v>7198</v>
      </c>
      <c r="CB7201" s="358"/>
      <c r="CC7201" s="363" t="s">
        <v>10971</v>
      </c>
      <c r="CD7201" s="353" t="s">
        <v>1845</v>
      </c>
      <c r="CE7201" s="363" t="s">
        <v>10972</v>
      </c>
      <c r="CF7201" s="354" t="s">
        <v>2347</v>
      </c>
      <c r="CG7201" s="355" t="s">
        <v>737</v>
      </c>
      <c r="CH7201" s="356">
        <v>19950</v>
      </c>
      <c r="CI7201" s="357">
        <v>45717</v>
      </c>
    </row>
    <row r="7202" spans="79:87">
      <c r="CA7202" s="351">
        <v>7199</v>
      </c>
      <c r="CB7202" s="358"/>
      <c r="CC7202" s="363" t="s">
        <v>3091</v>
      </c>
      <c r="CD7202" s="353" t="s">
        <v>3092</v>
      </c>
      <c r="CE7202" s="363" t="s">
        <v>11243</v>
      </c>
      <c r="CF7202" s="354" t="s">
        <v>2065</v>
      </c>
      <c r="CG7202" s="355" t="s">
        <v>811</v>
      </c>
      <c r="CH7202" s="356">
        <v>30000</v>
      </c>
      <c r="CI7202" s="357">
        <v>45717</v>
      </c>
    </row>
    <row r="7203" spans="79:87">
      <c r="CA7203" s="351">
        <v>7200</v>
      </c>
      <c r="CB7203" s="358"/>
      <c r="CC7203" s="363" t="s">
        <v>11244</v>
      </c>
      <c r="CD7203" s="353" t="s">
        <v>11245</v>
      </c>
      <c r="CE7203" s="363" t="s">
        <v>11246</v>
      </c>
      <c r="CF7203" s="354" t="s">
        <v>2065</v>
      </c>
      <c r="CG7203" s="355" t="s">
        <v>811</v>
      </c>
      <c r="CH7203" s="356">
        <v>15000</v>
      </c>
      <c r="CI7203" s="357">
        <v>45717</v>
      </c>
    </row>
    <row r="7204" spans="79:87">
      <c r="CA7204" s="351">
        <v>7201</v>
      </c>
      <c r="CB7204" s="358"/>
      <c r="CC7204" s="363" t="s">
        <v>11247</v>
      </c>
      <c r="CD7204" s="353" t="s">
        <v>11248</v>
      </c>
      <c r="CE7204" s="363" t="s">
        <v>11249</v>
      </c>
      <c r="CF7204" s="354" t="s">
        <v>2072</v>
      </c>
      <c r="CG7204" s="355" t="s">
        <v>800</v>
      </c>
      <c r="CH7204" s="356">
        <v>76000</v>
      </c>
      <c r="CI7204" s="357">
        <v>45717</v>
      </c>
    </row>
    <row r="7205" spans="79:87">
      <c r="CA7205" s="351">
        <v>7202</v>
      </c>
      <c r="CB7205" s="358"/>
      <c r="CC7205" s="363" t="s">
        <v>10976</v>
      </c>
      <c r="CD7205" s="353" t="s">
        <v>10977</v>
      </c>
      <c r="CE7205" s="363" t="s">
        <v>10978</v>
      </c>
      <c r="CF7205" s="354" t="s">
        <v>2290</v>
      </c>
      <c r="CG7205" s="355" t="s">
        <v>712</v>
      </c>
      <c r="CH7205" s="356">
        <v>28800</v>
      </c>
      <c r="CI7205" s="357">
        <v>45689</v>
      </c>
    </row>
    <row r="7206" spans="79:87">
      <c r="CA7206" s="351">
        <v>7203</v>
      </c>
      <c r="CB7206" s="358"/>
      <c r="CC7206" s="363" t="s">
        <v>11250</v>
      </c>
      <c r="CD7206" s="353" t="s">
        <v>11251</v>
      </c>
      <c r="CE7206" s="363" t="s">
        <v>11252</v>
      </c>
      <c r="CF7206" s="354" t="s">
        <v>2557</v>
      </c>
      <c r="CG7206" s="355" t="s">
        <v>824</v>
      </c>
      <c r="CH7206" s="356">
        <v>14250</v>
      </c>
      <c r="CI7206" s="357">
        <v>45658</v>
      </c>
    </row>
    <row r="7207" spans="79:87">
      <c r="CA7207" s="351">
        <v>7204</v>
      </c>
      <c r="CB7207" s="358"/>
      <c r="CC7207" s="363" t="s">
        <v>11253</v>
      </c>
      <c r="CD7207" s="353" t="s">
        <v>11254</v>
      </c>
      <c r="CE7207" s="363" t="s">
        <v>11255</v>
      </c>
      <c r="CF7207" s="354" t="s">
        <v>2137</v>
      </c>
      <c r="CG7207" s="355" t="s">
        <v>810</v>
      </c>
      <c r="CH7207" s="356">
        <v>-12000</v>
      </c>
      <c r="CI7207" s="357">
        <v>45717</v>
      </c>
    </row>
    <row r="7208" spans="79:87">
      <c r="CA7208" s="351">
        <v>7205</v>
      </c>
      <c r="CB7208" s="358"/>
      <c r="CC7208" s="363" t="s">
        <v>11256</v>
      </c>
      <c r="CD7208" s="353" t="s">
        <v>7981</v>
      </c>
      <c r="CE7208" s="363" t="s">
        <v>11257</v>
      </c>
      <c r="CF7208" s="354" t="s">
        <v>2147</v>
      </c>
      <c r="CG7208" s="355" t="s">
        <v>752</v>
      </c>
      <c r="CH7208" s="356">
        <v>55000</v>
      </c>
      <c r="CI7208" s="357">
        <v>45717</v>
      </c>
    </row>
    <row r="7209" spans="79:87">
      <c r="CA7209" s="351">
        <v>7206</v>
      </c>
      <c r="CB7209" s="358"/>
      <c r="CC7209" s="363" t="s">
        <v>10688</v>
      </c>
      <c r="CD7209" s="353" t="s">
        <v>1653</v>
      </c>
      <c r="CE7209" s="363" t="s">
        <v>10689</v>
      </c>
      <c r="CF7209" s="354" t="s">
        <v>2864</v>
      </c>
      <c r="CG7209" s="355" t="s">
        <v>640</v>
      </c>
      <c r="CH7209" s="356">
        <v>32580</v>
      </c>
      <c r="CI7209" s="357">
        <v>45717</v>
      </c>
    </row>
    <row r="7210" spans="79:87">
      <c r="CA7210" s="351">
        <v>7207</v>
      </c>
      <c r="CB7210" s="358"/>
      <c r="CC7210" s="363" t="s">
        <v>11258</v>
      </c>
      <c r="CD7210" s="353" t="s">
        <v>11259</v>
      </c>
      <c r="CE7210" s="363" t="s">
        <v>11260</v>
      </c>
      <c r="CF7210" s="354" t="s">
        <v>2580</v>
      </c>
      <c r="CG7210" s="355" t="s">
        <v>823</v>
      </c>
      <c r="CH7210" s="356">
        <v>20500</v>
      </c>
      <c r="CI7210" s="357">
        <v>45717</v>
      </c>
    </row>
    <row r="7211" spans="79:87">
      <c r="CA7211" s="351">
        <v>7208</v>
      </c>
      <c r="CB7211" s="358"/>
      <c r="CC7211" s="363" t="s">
        <v>11261</v>
      </c>
      <c r="CD7211" s="353" t="s">
        <v>11262</v>
      </c>
      <c r="CE7211" s="363" t="s">
        <v>11263</v>
      </c>
      <c r="CF7211" s="354" t="s">
        <v>2888</v>
      </c>
      <c r="CG7211" s="355" t="s">
        <v>2889</v>
      </c>
      <c r="CH7211" s="356">
        <v>8360</v>
      </c>
      <c r="CI7211" s="357">
        <v>45717</v>
      </c>
    </row>
    <row r="7212" spans="79:87">
      <c r="CA7212" s="351">
        <v>7209</v>
      </c>
      <c r="CB7212" s="358"/>
      <c r="CC7212" s="363" t="s">
        <v>11264</v>
      </c>
      <c r="CD7212" s="353" t="s">
        <v>1917</v>
      </c>
      <c r="CE7212" s="363" t="s">
        <v>11265</v>
      </c>
      <c r="CF7212" s="354" t="s">
        <v>8556</v>
      </c>
      <c r="CG7212" s="355" t="s">
        <v>685</v>
      </c>
      <c r="CH7212" s="356">
        <v>60368</v>
      </c>
      <c r="CI7212" s="357">
        <v>45717</v>
      </c>
    </row>
    <row r="7213" spans="79:87">
      <c r="CA7213" s="351">
        <v>7210</v>
      </c>
      <c r="CB7213" s="358"/>
      <c r="CC7213" s="363" t="s">
        <v>11266</v>
      </c>
      <c r="CD7213" s="353" t="s">
        <v>1898</v>
      </c>
      <c r="CE7213" s="363" t="s">
        <v>10464</v>
      </c>
      <c r="CF7213" s="354" t="s">
        <v>10465</v>
      </c>
      <c r="CG7213" s="355" t="s">
        <v>653</v>
      </c>
      <c r="CH7213" s="356">
        <v>25452</v>
      </c>
      <c r="CI7213" s="357">
        <v>45717</v>
      </c>
    </row>
    <row r="7214" spans="79:87">
      <c r="CA7214" s="351">
        <v>7211</v>
      </c>
      <c r="CB7214" s="358"/>
      <c r="CC7214" s="363" t="s">
        <v>11059</v>
      </c>
      <c r="CD7214" s="353" t="s">
        <v>11060</v>
      </c>
      <c r="CE7214" s="363" t="s">
        <v>11061</v>
      </c>
      <c r="CF7214" s="354" t="s">
        <v>2092</v>
      </c>
      <c r="CG7214" s="355" t="s">
        <v>812</v>
      </c>
      <c r="CH7214" s="356">
        <v>11500</v>
      </c>
      <c r="CI7214" s="357">
        <v>45689</v>
      </c>
    </row>
    <row r="7215" spans="79:87">
      <c r="CA7215" s="351">
        <v>7212</v>
      </c>
      <c r="CB7215" s="358"/>
      <c r="CC7215" s="363" t="s">
        <v>11267</v>
      </c>
      <c r="CD7215" s="353" t="s">
        <v>5842</v>
      </c>
      <c r="CE7215" s="363" t="s">
        <v>11268</v>
      </c>
      <c r="CF7215" s="354" t="s">
        <v>2147</v>
      </c>
      <c r="CG7215" s="355" t="s">
        <v>752</v>
      </c>
      <c r="CH7215" s="356">
        <v>5500</v>
      </c>
      <c r="CI7215" s="357">
        <v>45658</v>
      </c>
    </row>
    <row r="7216" spans="79:87">
      <c r="CA7216" s="351">
        <v>7213</v>
      </c>
      <c r="CB7216" s="358"/>
      <c r="CC7216" s="363" t="s">
        <v>11269</v>
      </c>
      <c r="CD7216" s="353" t="s">
        <v>11270</v>
      </c>
      <c r="CE7216" s="363" t="s">
        <v>11271</v>
      </c>
      <c r="CF7216" s="354" t="s">
        <v>2092</v>
      </c>
      <c r="CG7216" s="355" t="s">
        <v>812</v>
      </c>
      <c r="CH7216" s="356">
        <v>57500</v>
      </c>
      <c r="CI7216" s="357">
        <v>45717</v>
      </c>
    </row>
    <row r="7217" spans="79:87">
      <c r="CA7217" s="351">
        <v>7214</v>
      </c>
      <c r="CB7217" s="358"/>
      <c r="CC7217" s="363" t="s">
        <v>11272</v>
      </c>
      <c r="CD7217" s="353" t="s">
        <v>1987</v>
      </c>
      <c r="CE7217" s="363" t="s">
        <v>11273</v>
      </c>
      <c r="CF7217" s="354" t="s">
        <v>3855</v>
      </c>
      <c r="CG7217" s="355" t="s">
        <v>642</v>
      </c>
      <c r="CH7217" s="356">
        <v>83200</v>
      </c>
      <c r="CI7217" s="357">
        <v>45717</v>
      </c>
    </row>
    <row r="7218" spans="79:87">
      <c r="CA7218" s="351">
        <v>7215</v>
      </c>
      <c r="CB7218" s="358"/>
      <c r="CC7218" s="363" t="s">
        <v>10530</v>
      </c>
      <c r="CD7218" s="353" t="s">
        <v>1718</v>
      </c>
      <c r="CE7218" s="363" t="s">
        <v>10531</v>
      </c>
      <c r="CF7218" s="354" t="s">
        <v>2096</v>
      </c>
      <c r="CG7218" s="355" t="s">
        <v>657</v>
      </c>
      <c r="CH7218" s="356">
        <v>28350</v>
      </c>
      <c r="CI7218" s="357">
        <v>45717</v>
      </c>
    </row>
    <row r="7219" spans="79:87">
      <c r="CA7219" s="351">
        <v>7216</v>
      </c>
      <c r="CB7219" s="358"/>
      <c r="CC7219" s="363" t="s">
        <v>10530</v>
      </c>
      <c r="CD7219" s="353" t="s">
        <v>1718</v>
      </c>
      <c r="CE7219" s="363" t="s">
        <v>10531</v>
      </c>
      <c r="CF7219" s="354" t="s">
        <v>2329</v>
      </c>
      <c r="CG7219" s="355" t="s">
        <v>663</v>
      </c>
      <c r="CH7219" s="356">
        <v>68490</v>
      </c>
      <c r="CI7219" s="357">
        <v>45717</v>
      </c>
    </row>
    <row r="7220" spans="79:87">
      <c r="CA7220" s="351">
        <v>7217</v>
      </c>
      <c r="CB7220" s="358"/>
      <c r="CC7220" s="363" t="s">
        <v>11274</v>
      </c>
      <c r="CD7220" s="353" t="s">
        <v>11275</v>
      </c>
      <c r="CE7220" s="363" t="s">
        <v>11276</v>
      </c>
      <c r="CF7220" s="354" t="s">
        <v>2400</v>
      </c>
      <c r="CG7220" s="355" t="s">
        <v>801</v>
      </c>
      <c r="CH7220" s="356">
        <v>98000</v>
      </c>
      <c r="CI7220" s="357">
        <v>45717</v>
      </c>
    </row>
    <row r="7221" spans="79:87">
      <c r="CA7221" s="351">
        <v>7218</v>
      </c>
      <c r="CB7221" s="358"/>
      <c r="CC7221" s="363" t="s">
        <v>9628</v>
      </c>
      <c r="CD7221" s="353" t="s">
        <v>2504</v>
      </c>
      <c r="CE7221" s="363" t="s">
        <v>10788</v>
      </c>
      <c r="CF7221" s="354" t="s">
        <v>3493</v>
      </c>
      <c r="CG7221" s="355" t="s">
        <v>748</v>
      </c>
      <c r="CH7221" s="356">
        <v>11004</v>
      </c>
      <c r="CI7221" s="357">
        <v>45717</v>
      </c>
    </row>
    <row r="7222" spans="79:87">
      <c r="CA7222" s="351">
        <v>7219</v>
      </c>
      <c r="CB7222" s="358"/>
      <c r="CC7222" s="363" t="s">
        <v>9628</v>
      </c>
      <c r="CD7222" s="353" t="s">
        <v>2504</v>
      </c>
      <c r="CE7222" s="363" t="s">
        <v>10788</v>
      </c>
      <c r="CF7222" s="354" t="s">
        <v>3531</v>
      </c>
      <c r="CG7222" s="355" t="s">
        <v>659</v>
      </c>
      <c r="CH7222" s="356">
        <v>5460</v>
      </c>
      <c r="CI7222" s="357">
        <v>45717</v>
      </c>
    </row>
    <row r="7223" spans="79:87">
      <c r="CA7223" s="351">
        <v>7220</v>
      </c>
      <c r="CB7223" s="358"/>
      <c r="CC7223" s="363" t="s">
        <v>10530</v>
      </c>
      <c r="CD7223" s="353" t="s">
        <v>1718</v>
      </c>
      <c r="CE7223" s="363" t="s">
        <v>10531</v>
      </c>
      <c r="CF7223" s="354" t="s">
        <v>3806</v>
      </c>
      <c r="CG7223" s="355" t="s">
        <v>826</v>
      </c>
      <c r="CH7223" s="356">
        <v>352000</v>
      </c>
      <c r="CI7223" s="357">
        <v>45689</v>
      </c>
    </row>
    <row r="7224" spans="79:87">
      <c r="CA7224" s="351">
        <v>7221</v>
      </c>
      <c r="CB7224" s="358"/>
      <c r="CC7224" s="363" t="s">
        <v>11277</v>
      </c>
      <c r="CD7224" s="353" t="s">
        <v>11278</v>
      </c>
      <c r="CE7224" s="363" t="s">
        <v>11279</v>
      </c>
      <c r="CF7224" s="354" t="s">
        <v>2137</v>
      </c>
      <c r="CG7224" s="355" t="s">
        <v>810</v>
      </c>
      <c r="CH7224" s="356">
        <v>12000</v>
      </c>
      <c r="CI7224" s="357">
        <v>45658</v>
      </c>
    </row>
    <row r="7225" spans="79:87">
      <c r="CA7225" s="351">
        <v>7222</v>
      </c>
      <c r="CB7225" s="358"/>
      <c r="CC7225" s="363" t="s">
        <v>11280</v>
      </c>
      <c r="CD7225" s="353" t="s">
        <v>8406</v>
      </c>
      <c r="CE7225" s="363" t="s">
        <v>11281</v>
      </c>
      <c r="CF7225" s="354" t="s">
        <v>2304</v>
      </c>
      <c r="CG7225" s="355" t="s">
        <v>640</v>
      </c>
      <c r="CH7225" s="356">
        <v>36200</v>
      </c>
      <c r="CI7225" s="357">
        <v>45717</v>
      </c>
    </row>
    <row r="7226" spans="79:87">
      <c r="CA7226" s="351">
        <v>7223</v>
      </c>
      <c r="CB7226" s="358"/>
      <c r="CC7226" s="363" t="s">
        <v>11280</v>
      </c>
      <c r="CD7226" s="353" t="s">
        <v>8406</v>
      </c>
      <c r="CE7226" s="363" t="s">
        <v>11281</v>
      </c>
      <c r="CF7226" s="354" t="s">
        <v>2341</v>
      </c>
      <c r="CG7226" s="355" t="s">
        <v>738</v>
      </c>
      <c r="CH7226" s="356">
        <v>119700</v>
      </c>
      <c r="CI7226" s="357">
        <v>45717</v>
      </c>
    </row>
    <row r="7227" spans="79:87">
      <c r="CA7227" s="351">
        <v>7224</v>
      </c>
      <c r="CB7227" s="358"/>
      <c r="CC7227" s="363" t="s">
        <v>11280</v>
      </c>
      <c r="CD7227" s="353" t="s">
        <v>8406</v>
      </c>
      <c r="CE7227" s="363" t="s">
        <v>11281</v>
      </c>
      <c r="CF7227" s="354" t="s">
        <v>2325</v>
      </c>
      <c r="CG7227" s="355" t="s">
        <v>661</v>
      </c>
      <c r="CH7227" s="356">
        <v>31890</v>
      </c>
      <c r="CI7227" s="357">
        <v>45717</v>
      </c>
    </row>
    <row r="7228" spans="79:87">
      <c r="CA7228" s="351">
        <v>7225</v>
      </c>
      <c r="CB7228" s="358"/>
      <c r="CC7228" s="363" t="s">
        <v>1614</v>
      </c>
      <c r="CD7228" s="353" t="s">
        <v>4030</v>
      </c>
      <c r="CE7228" s="363" t="s">
        <v>11282</v>
      </c>
      <c r="CF7228" s="354" t="s">
        <v>2127</v>
      </c>
      <c r="CG7228" s="355" t="s">
        <v>751</v>
      </c>
      <c r="CH7228" s="356">
        <v>113760</v>
      </c>
      <c r="CI7228" s="357">
        <v>45717</v>
      </c>
    </row>
    <row r="7229" spans="79:87">
      <c r="CA7229" s="351">
        <v>7226</v>
      </c>
      <c r="CB7229" s="358"/>
      <c r="CC7229" s="363" t="s">
        <v>11283</v>
      </c>
      <c r="CD7229" s="353" t="s">
        <v>11284</v>
      </c>
      <c r="CE7229" s="363" t="s">
        <v>11285</v>
      </c>
      <c r="CF7229" s="354" t="s">
        <v>2072</v>
      </c>
      <c r="CG7229" s="355" t="s">
        <v>800</v>
      </c>
      <c r="CH7229" s="356">
        <v>19000</v>
      </c>
      <c r="CI7229" s="357">
        <v>45717</v>
      </c>
    </row>
    <row r="7230" spans="79:87">
      <c r="CA7230" s="351">
        <v>7227</v>
      </c>
      <c r="CB7230" s="358"/>
      <c r="CC7230" s="363" t="s">
        <v>2610</v>
      </c>
      <c r="CD7230" s="353" t="s">
        <v>1665</v>
      </c>
      <c r="CE7230" s="363" t="s">
        <v>10354</v>
      </c>
      <c r="CF7230" s="354" t="s">
        <v>3829</v>
      </c>
      <c r="CG7230" s="355" t="s">
        <v>650</v>
      </c>
      <c r="CH7230" s="356">
        <v>12712</v>
      </c>
      <c r="CI7230" s="357">
        <v>45717</v>
      </c>
    </row>
    <row r="7231" spans="79:87">
      <c r="CA7231" s="351">
        <v>7228</v>
      </c>
      <c r="CB7231" s="358"/>
      <c r="CC7231" s="363" t="s">
        <v>2610</v>
      </c>
      <c r="CD7231" s="353" t="s">
        <v>1665</v>
      </c>
      <c r="CE7231" s="363" t="s">
        <v>10354</v>
      </c>
      <c r="CF7231" s="354" t="s">
        <v>2855</v>
      </c>
      <c r="CG7231" s="355" t="s">
        <v>707</v>
      </c>
      <c r="CH7231" s="356">
        <v>30270</v>
      </c>
      <c r="CI7231" s="357">
        <v>45717</v>
      </c>
    </row>
    <row r="7232" spans="79:87">
      <c r="CA7232" s="351">
        <v>7229</v>
      </c>
      <c r="CB7232" s="358"/>
      <c r="CC7232" s="363" t="s">
        <v>2610</v>
      </c>
      <c r="CD7232" s="353" t="s">
        <v>1665</v>
      </c>
      <c r="CE7232" s="363" t="s">
        <v>10354</v>
      </c>
      <c r="CF7232" s="354" t="s">
        <v>7395</v>
      </c>
      <c r="CG7232" s="355" t="s">
        <v>724</v>
      </c>
      <c r="CH7232" s="356">
        <v>16856</v>
      </c>
      <c r="CI7232" s="357">
        <v>45689</v>
      </c>
    </row>
    <row r="7233" spans="79:87">
      <c r="CA7233" s="351">
        <v>7230</v>
      </c>
      <c r="CB7233" s="358"/>
      <c r="CC7233" s="363" t="s">
        <v>11286</v>
      </c>
      <c r="CD7233" s="353" t="s">
        <v>11287</v>
      </c>
      <c r="CE7233" s="363" t="s">
        <v>11288</v>
      </c>
      <c r="CF7233" s="354" t="s">
        <v>2065</v>
      </c>
      <c r="CG7233" s="355" t="s">
        <v>811</v>
      </c>
      <c r="CH7233" s="356">
        <v>45000</v>
      </c>
      <c r="CI7233" s="357">
        <v>45658</v>
      </c>
    </row>
    <row r="7234" spans="79:87">
      <c r="CA7234" s="351">
        <v>7231</v>
      </c>
      <c r="CB7234" s="358"/>
      <c r="CC7234" s="363" t="s">
        <v>11289</v>
      </c>
      <c r="CD7234" s="353" t="s">
        <v>11290</v>
      </c>
      <c r="CE7234" s="363" t="s">
        <v>11291</v>
      </c>
      <c r="CF7234" s="354" t="s">
        <v>2092</v>
      </c>
      <c r="CG7234" s="355" t="s">
        <v>812</v>
      </c>
      <c r="CH7234" s="356">
        <v>-11500</v>
      </c>
      <c r="CI7234" s="357">
        <v>45717</v>
      </c>
    </row>
    <row r="7235" spans="79:87">
      <c r="CA7235" s="351">
        <v>7232</v>
      </c>
      <c r="CB7235" s="358"/>
      <c r="CC7235" s="363" t="s">
        <v>11292</v>
      </c>
      <c r="CD7235" s="353" t="s">
        <v>8003</v>
      </c>
      <c r="CE7235" s="363" t="s">
        <v>11293</v>
      </c>
      <c r="CF7235" s="354" t="s">
        <v>2065</v>
      </c>
      <c r="CG7235" s="355" t="s">
        <v>811</v>
      </c>
      <c r="CH7235" s="356">
        <v>15000</v>
      </c>
      <c r="CI7235" s="357">
        <v>45717</v>
      </c>
    </row>
    <row r="7236" spans="79:87">
      <c r="CA7236" s="351">
        <v>7233</v>
      </c>
      <c r="CB7236" s="358"/>
      <c r="CC7236" s="363" t="s">
        <v>11294</v>
      </c>
      <c r="CD7236" s="353" t="s">
        <v>11295</v>
      </c>
      <c r="CE7236" s="363" t="s">
        <v>11296</v>
      </c>
      <c r="CF7236" s="354" t="s">
        <v>2092</v>
      </c>
      <c r="CG7236" s="355" t="s">
        <v>812</v>
      </c>
      <c r="CH7236" s="356">
        <v>11500</v>
      </c>
      <c r="CI7236" s="357">
        <v>45717</v>
      </c>
    </row>
    <row r="7237" spans="79:87">
      <c r="CA7237" s="351">
        <v>7234</v>
      </c>
      <c r="CB7237" s="358"/>
      <c r="CC7237" s="363" t="s">
        <v>11297</v>
      </c>
      <c r="CD7237" s="353" t="s">
        <v>11298</v>
      </c>
      <c r="CE7237" s="363" t="s">
        <v>11299</v>
      </c>
      <c r="CF7237" s="354" t="s">
        <v>2137</v>
      </c>
      <c r="CG7237" s="355" t="s">
        <v>810</v>
      </c>
      <c r="CH7237" s="356">
        <v>12000</v>
      </c>
      <c r="CI7237" s="357">
        <v>45717</v>
      </c>
    </row>
    <row r="7238" spans="79:87">
      <c r="CA7238" s="351">
        <v>7235</v>
      </c>
      <c r="CB7238" s="358"/>
      <c r="CC7238" s="363" t="s">
        <v>11300</v>
      </c>
      <c r="CD7238" s="353" t="s">
        <v>11301</v>
      </c>
      <c r="CE7238" s="363" t="s">
        <v>11302</v>
      </c>
      <c r="CF7238" s="354" t="s">
        <v>2072</v>
      </c>
      <c r="CG7238" s="355" t="s">
        <v>800</v>
      </c>
      <c r="CH7238" s="356">
        <v>38000</v>
      </c>
      <c r="CI7238" s="357">
        <v>45717</v>
      </c>
    </row>
    <row r="7239" spans="79:87">
      <c r="CA7239" s="351">
        <v>7236</v>
      </c>
      <c r="CB7239" s="358"/>
      <c r="CC7239" s="363" t="s">
        <v>11303</v>
      </c>
      <c r="CD7239" s="353" t="s">
        <v>8455</v>
      </c>
      <c r="CE7239" s="363" t="s">
        <v>11304</v>
      </c>
      <c r="CF7239" s="354" t="s">
        <v>2134</v>
      </c>
      <c r="CG7239" s="355" t="s">
        <v>807</v>
      </c>
      <c r="CH7239" s="356">
        <v>220000</v>
      </c>
      <c r="CI7239" s="357">
        <v>45717</v>
      </c>
    </row>
    <row r="7240" spans="79:87">
      <c r="CA7240" s="351">
        <v>7237</v>
      </c>
      <c r="CB7240" s="358"/>
      <c r="CC7240" s="363" t="s">
        <v>3550</v>
      </c>
      <c r="CD7240" s="353" t="s">
        <v>3551</v>
      </c>
      <c r="CE7240" s="363" t="s">
        <v>3552</v>
      </c>
      <c r="CF7240" s="354" t="s">
        <v>2147</v>
      </c>
      <c r="CG7240" s="355" t="s">
        <v>752</v>
      </c>
      <c r="CH7240" s="356">
        <v>27500</v>
      </c>
      <c r="CI7240" s="357">
        <v>45717</v>
      </c>
    </row>
    <row r="7241" spans="79:87">
      <c r="CA7241" s="351">
        <v>7238</v>
      </c>
      <c r="CB7241" s="358"/>
      <c r="CC7241" s="363" t="s">
        <v>11305</v>
      </c>
      <c r="CD7241" s="353" t="s">
        <v>11306</v>
      </c>
      <c r="CE7241" s="363" t="s">
        <v>11307</v>
      </c>
      <c r="CF7241" s="354" t="s">
        <v>2072</v>
      </c>
      <c r="CG7241" s="355" t="s">
        <v>800</v>
      </c>
      <c r="CH7241" s="356">
        <v>19000</v>
      </c>
      <c r="CI7241" s="357">
        <v>45689</v>
      </c>
    </row>
    <row r="7242" spans="79:87">
      <c r="CA7242" s="351">
        <v>7239</v>
      </c>
      <c r="CB7242" s="358"/>
      <c r="CC7242" s="363" t="s">
        <v>10530</v>
      </c>
      <c r="CD7242" s="353" t="s">
        <v>1718</v>
      </c>
      <c r="CE7242" s="363" t="s">
        <v>10531</v>
      </c>
      <c r="CF7242" s="354" t="s">
        <v>2305</v>
      </c>
      <c r="CG7242" s="355" t="s">
        <v>639</v>
      </c>
      <c r="CH7242" s="356">
        <v>87000</v>
      </c>
      <c r="CI7242" s="357">
        <v>45658</v>
      </c>
    </row>
    <row r="7243" spans="79:87">
      <c r="CA7243" s="351">
        <v>7240</v>
      </c>
      <c r="CB7243" s="358"/>
      <c r="CC7243" s="363" t="s">
        <v>11308</v>
      </c>
      <c r="CD7243" s="353" t="s">
        <v>1710</v>
      </c>
      <c r="CE7243" s="363" t="s">
        <v>11309</v>
      </c>
      <c r="CF7243" s="354" t="s">
        <v>6315</v>
      </c>
      <c r="CG7243" s="355" t="s">
        <v>692</v>
      </c>
      <c r="CH7243" s="356">
        <v>93750</v>
      </c>
      <c r="CI7243" s="357">
        <v>45717</v>
      </c>
    </row>
    <row r="7244" spans="79:87">
      <c r="CA7244" s="351">
        <v>7241</v>
      </c>
      <c r="CB7244" s="358"/>
      <c r="CC7244" s="363" t="s">
        <v>11308</v>
      </c>
      <c r="CD7244" s="353" t="s">
        <v>1710</v>
      </c>
      <c r="CE7244" s="363" t="s">
        <v>11309</v>
      </c>
      <c r="CF7244" s="354" t="s">
        <v>2277</v>
      </c>
      <c r="CG7244" s="355" t="s">
        <v>684</v>
      </c>
      <c r="CH7244" s="356">
        <v>229200</v>
      </c>
      <c r="CI7244" s="357">
        <v>45717</v>
      </c>
    </row>
    <row r="7245" spans="79:87">
      <c r="CA7245" s="351">
        <v>7242</v>
      </c>
      <c r="CB7245" s="358"/>
      <c r="CC7245" s="363" t="s">
        <v>11310</v>
      </c>
      <c r="CD7245" s="353" t="s">
        <v>11311</v>
      </c>
      <c r="CE7245" s="363" t="s">
        <v>11312</v>
      </c>
      <c r="CF7245" s="354" t="s">
        <v>2147</v>
      </c>
      <c r="CG7245" s="355" t="s">
        <v>752</v>
      </c>
      <c r="CH7245" s="356">
        <v>11000</v>
      </c>
      <c r="CI7245" s="357">
        <v>45717</v>
      </c>
    </row>
    <row r="7246" spans="79:87">
      <c r="CA7246" s="351">
        <v>7243</v>
      </c>
      <c r="CB7246" s="358"/>
      <c r="CC7246" s="363" t="s">
        <v>11313</v>
      </c>
      <c r="CD7246" s="353" t="s">
        <v>7920</v>
      </c>
      <c r="CE7246" s="363" t="s">
        <v>11314</v>
      </c>
      <c r="CF7246" s="354" t="s">
        <v>2325</v>
      </c>
      <c r="CG7246" s="355" t="s">
        <v>661</v>
      </c>
      <c r="CH7246" s="356">
        <v>95670</v>
      </c>
      <c r="CI7246" s="357">
        <v>45717</v>
      </c>
    </row>
    <row r="7247" spans="79:87">
      <c r="CA7247" s="351">
        <v>7244</v>
      </c>
      <c r="CB7247" s="358"/>
      <c r="CC7247" s="363" t="s">
        <v>11315</v>
      </c>
      <c r="CD7247" s="353" t="s">
        <v>8797</v>
      </c>
      <c r="CE7247" s="363" t="s">
        <v>11316</v>
      </c>
      <c r="CF7247" s="354" t="s">
        <v>2312</v>
      </c>
      <c r="CG7247" s="355" t="s">
        <v>638</v>
      </c>
      <c r="CH7247" s="356">
        <v>54000</v>
      </c>
      <c r="CI7247" s="357">
        <v>45717</v>
      </c>
    </row>
    <row r="7248" spans="79:87">
      <c r="CA7248" s="351">
        <v>7245</v>
      </c>
      <c r="CB7248" s="358"/>
      <c r="CC7248" s="363" t="s">
        <v>10391</v>
      </c>
      <c r="CD7248" s="353" t="s">
        <v>1824</v>
      </c>
      <c r="CE7248" s="363" t="s">
        <v>10164</v>
      </c>
      <c r="CF7248" s="354" t="s">
        <v>7918</v>
      </c>
      <c r="CG7248" s="355" t="s">
        <v>744</v>
      </c>
      <c r="CH7248" s="356">
        <v>62580</v>
      </c>
      <c r="CI7248" s="357">
        <v>45717</v>
      </c>
    </row>
    <row r="7249" spans="79:87">
      <c r="CA7249" s="351">
        <v>7246</v>
      </c>
      <c r="CB7249" s="358"/>
      <c r="CC7249" s="363" t="s">
        <v>10604</v>
      </c>
      <c r="CD7249" s="353" t="s">
        <v>10605</v>
      </c>
      <c r="CE7249" s="363" t="s">
        <v>10606</v>
      </c>
      <c r="CF7249" s="354" t="s">
        <v>2072</v>
      </c>
      <c r="CG7249" s="355" t="s">
        <v>800</v>
      </c>
      <c r="CH7249" s="356">
        <v>133000</v>
      </c>
      <c r="CI7249" s="357">
        <v>45717</v>
      </c>
    </row>
    <row r="7250" spans="79:87">
      <c r="CA7250" s="351">
        <v>7247</v>
      </c>
      <c r="CB7250" s="358"/>
      <c r="CC7250" s="363" t="s">
        <v>10546</v>
      </c>
      <c r="CD7250" s="353" t="s">
        <v>10547</v>
      </c>
      <c r="CE7250" s="363" t="s">
        <v>10548</v>
      </c>
      <c r="CF7250" s="354" t="s">
        <v>2092</v>
      </c>
      <c r="CG7250" s="355" t="s">
        <v>812</v>
      </c>
      <c r="CH7250" s="356">
        <v>11500</v>
      </c>
      <c r="CI7250" s="357">
        <v>45689</v>
      </c>
    </row>
    <row r="7251" spans="79:87">
      <c r="CA7251" s="351">
        <v>7248</v>
      </c>
      <c r="CB7251" s="358"/>
      <c r="CC7251" s="363" t="s">
        <v>11317</v>
      </c>
      <c r="CD7251" s="353" t="s">
        <v>7641</v>
      </c>
      <c r="CE7251" s="363" t="s">
        <v>11318</v>
      </c>
      <c r="CF7251" s="354" t="s">
        <v>2827</v>
      </c>
      <c r="CG7251" s="355" t="s">
        <v>627</v>
      </c>
      <c r="CH7251" s="356">
        <v>46350</v>
      </c>
      <c r="CI7251" s="357">
        <v>45658</v>
      </c>
    </row>
    <row r="7252" spans="79:87">
      <c r="CA7252" s="351">
        <v>7249</v>
      </c>
      <c r="CB7252" s="358"/>
      <c r="CC7252" s="363" t="s">
        <v>11319</v>
      </c>
      <c r="CD7252" s="353" t="s">
        <v>11320</v>
      </c>
      <c r="CE7252" s="363" t="s">
        <v>11321</v>
      </c>
      <c r="CF7252" s="354" t="s">
        <v>2137</v>
      </c>
      <c r="CG7252" s="355" t="s">
        <v>810</v>
      </c>
      <c r="CH7252" s="356">
        <v>60000</v>
      </c>
      <c r="CI7252" s="357">
        <v>45717</v>
      </c>
    </row>
    <row r="7253" spans="79:87">
      <c r="CA7253" s="351">
        <v>7250</v>
      </c>
      <c r="CB7253" s="358"/>
      <c r="CC7253" s="363" t="s">
        <v>11322</v>
      </c>
      <c r="CD7253" s="353" t="s">
        <v>11323</v>
      </c>
      <c r="CE7253" s="363" t="s">
        <v>11324</v>
      </c>
      <c r="CF7253" s="354" t="s">
        <v>2065</v>
      </c>
      <c r="CG7253" s="355" t="s">
        <v>811</v>
      </c>
      <c r="CH7253" s="356">
        <v>15000</v>
      </c>
      <c r="CI7253" s="357">
        <v>45717</v>
      </c>
    </row>
    <row r="7254" spans="79:87">
      <c r="CA7254" s="351">
        <v>7251</v>
      </c>
      <c r="CB7254" s="358"/>
      <c r="CC7254" s="363" t="s">
        <v>11325</v>
      </c>
      <c r="CD7254" s="353" t="s">
        <v>6947</v>
      </c>
      <c r="CE7254" s="363" t="s">
        <v>11326</v>
      </c>
      <c r="CF7254" s="354" t="s">
        <v>2305</v>
      </c>
      <c r="CG7254" s="355" t="s">
        <v>639</v>
      </c>
      <c r="CH7254" s="356">
        <v>43500</v>
      </c>
      <c r="CI7254" s="357">
        <v>45717</v>
      </c>
    </row>
    <row r="7255" spans="79:87">
      <c r="CA7255" s="351">
        <v>7252</v>
      </c>
      <c r="CB7255" s="358"/>
      <c r="CC7255" s="363" t="s">
        <v>1846</v>
      </c>
      <c r="CD7255" s="353" t="s">
        <v>1847</v>
      </c>
      <c r="CE7255" s="363" t="s">
        <v>11327</v>
      </c>
      <c r="CF7255" s="354" t="s">
        <v>2864</v>
      </c>
      <c r="CG7255" s="355" t="s">
        <v>640</v>
      </c>
      <c r="CH7255" s="356">
        <v>21720</v>
      </c>
      <c r="CI7255" s="357">
        <v>45717</v>
      </c>
    </row>
    <row r="7256" spans="79:87">
      <c r="CA7256" s="351">
        <v>7253</v>
      </c>
      <c r="CB7256" s="358"/>
      <c r="CC7256" s="363" t="s">
        <v>3021</v>
      </c>
      <c r="CD7256" s="353" t="s">
        <v>3022</v>
      </c>
      <c r="CE7256" s="363" t="s">
        <v>11328</v>
      </c>
      <c r="CF7256" s="354" t="s">
        <v>2198</v>
      </c>
      <c r="CG7256" s="355" t="s">
        <v>2199</v>
      </c>
      <c r="CH7256" s="356">
        <v>25000</v>
      </c>
      <c r="CI7256" s="357">
        <v>45717</v>
      </c>
    </row>
    <row r="7257" spans="79:87">
      <c r="CA7257" s="351">
        <v>7254</v>
      </c>
      <c r="CB7257" s="358"/>
      <c r="CC7257" s="363" t="s">
        <v>11329</v>
      </c>
      <c r="CD7257" s="353" t="s">
        <v>11330</v>
      </c>
      <c r="CE7257" s="363" t="s">
        <v>11331</v>
      </c>
      <c r="CF7257" s="354" t="s">
        <v>2137</v>
      </c>
      <c r="CG7257" s="355" t="s">
        <v>810</v>
      </c>
      <c r="CH7257" s="356">
        <v>12000</v>
      </c>
      <c r="CI7257" s="357">
        <v>45717</v>
      </c>
    </row>
    <row r="7258" spans="79:87">
      <c r="CA7258" s="351">
        <v>7255</v>
      </c>
      <c r="CB7258" s="358"/>
      <c r="CC7258" s="363" t="s">
        <v>3532</v>
      </c>
      <c r="CD7258" s="353" t="s">
        <v>3533</v>
      </c>
      <c r="CE7258" s="363" t="s">
        <v>3534</v>
      </c>
      <c r="CF7258" s="354" t="s">
        <v>2092</v>
      </c>
      <c r="CG7258" s="355" t="s">
        <v>812</v>
      </c>
      <c r="CH7258" s="356">
        <v>11500</v>
      </c>
      <c r="CI7258" s="357">
        <v>45717</v>
      </c>
    </row>
    <row r="7259" spans="79:87">
      <c r="CA7259" s="351">
        <v>7256</v>
      </c>
      <c r="CB7259" s="358"/>
      <c r="CC7259" s="363" t="s">
        <v>11332</v>
      </c>
      <c r="CD7259" s="353" t="s">
        <v>1849</v>
      </c>
      <c r="CE7259" s="363" t="s">
        <v>11333</v>
      </c>
      <c r="CF7259" s="354" t="s">
        <v>2147</v>
      </c>
      <c r="CG7259" s="355" t="s">
        <v>752</v>
      </c>
      <c r="CH7259" s="356">
        <v>5500</v>
      </c>
      <c r="CI7259" s="357">
        <v>45689</v>
      </c>
    </row>
    <row r="7260" spans="79:87">
      <c r="CA7260" s="351">
        <v>7257</v>
      </c>
      <c r="CB7260" s="358"/>
      <c r="CC7260" s="363" t="s">
        <v>10873</v>
      </c>
      <c r="CD7260" s="353" t="s">
        <v>1902</v>
      </c>
      <c r="CE7260" s="363" t="s">
        <v>10145</v>
      </c>
      <c r="CF7260" s="354" t="s">
        <v>2348</v>
      </c>
      <c r="CG7260" s="355" t="s">
        <v>736</v>
      </c>
      <c r="CH7260" s="356">
        <v>30060</v>
      </c>
      <c r="CI7260" s="357">
        <v>45658</v>
      </c>
    </row>
    <row r="7261" spans="79:87">
      <c r="CA7261" s="351">
        <v>7258</v>
      </c>
      <c r="CB7261" s="358"/>
      <c r="CC7261" s="363" t="s">
        <v>11334</v>
      </c>
      <c r="CD7261" s="353" t="s">
        <v>8021</v>
      </c>
      <c r="CE7261" s="363" t="s">
        <v>11335</v>
      </c>
      <c r="CF7261" s="354" t="s">
        <v>2072</v>
      </c>
      <c r="CG7261" s="355" t="s">
        <v>800</v>
      </c>
      <c r="CH7261" s="356">
        <v>19000</v>
      </c>
      <c r="CI7261" s="357">
        <v>45717</v>
      </c>
    </row>
    <row r="7262" spans="79:87">
      <c r="CA7262" s="351">
        <v>7259</v>
      </c>
      <c r="CB7262" s="358"/>
      <c r="CC7262" s="363" t="s">
        <v>11200</v>
      </c>
      <c r="CD7262" s="353" t="s">
        <v>11201</v>
      </c>
      <c r="CE7262" s="363" t="s">
        <v>11202</v>
      </c>
      <c r="CF7262" s="354" t="s">
        <v>2215</v>
      </c>
      <c r="CG7262" s="355" t="s">
        <v>683</v>
      </c>
      <c r="CH7262" s="356">
        <v>10650</v>
      </c>
      <c r="CI7262" s="357">
        <v>45717</v>
      </c>
    </row>
    <row r="7263" spans="79:87">
      <c r="CA7263" s="351">
        <v>7260</v>
      </c>
      <c r="CB7263" s="358"/>
      <c r="CC7263" s="363" t="s">
        <v>11200</v>
      </c>
      <c r="CD7263" s="353" t="s">
        <v>11201</v>
      </c>
      <c r="CE7263" s="363" t="s">
        <v>11202</v>
      </c>
      <c r="CF7263" s="354" t="s">
        <v>2831</v>
      </c>
      <c r="CG7263" s="355" t="s">
        <v>671</v>
      </c>
      <c r="CH7263" s="356">
        <v>19890</v>
      </c>
      <c r="CI7263" s="357">
        <v>45717</v>
      </c>
    </row>
    <row r="7264" spans="79:87">
      <c r="CA7264" s="351">
        <v>7261</v>
      </c>
      <c r="CB7264" s="358"/>
      <c r="CC7264" s="363" t="s">
        <v>3037</v>
      </c>
      <c r="CD7264" s="353" t="s">
        <v>3038</v>
      </c>
      <c r="CE7264" s="363" t="s">
        <v>11336</v>
      </c>
      <c r="CF7264" s="354" t="s">
        <v>2831</v>
      </c>
      <c r="CG7264" s="355" t="s">
        <v>671</v>
      </c>
      <c r="CH7264" s="356">
        <v>39780</v>
      </c>
      <c r="CI7264" s="357">
        <v>45717</v>
      </c>
    </row>
    <row r="7265" spans="79:87">
      <c r="CA7265" s="351">
        <v>7262</v>
      </c>
      <c r="CB7265" s="358"/>
      <c r="CC7265" s="363" t="s">
        <v>11337</v>
      </c>
      <c r="CD7265" s="353" t="s">
        <v>11338</v>
      </c>
      <c r="CE7265" s="363" t="s">
        <v>11339</v>
      </c>
      <c r="CF7265" s="354" t="s">
        <v>2072</v>
      </c>
      <c r="CG7265" s="355" t="s">
        <v>800</v>
      </c>
      <c r="CH7265" s="356">
        <v>19000</v>
      </c>
      <c r="CI7265" s="357">
        <v>45717</v>
      </c>
    </row>
    <row r="7266" spans="79:87">
      <c r="CA7266" s="351">
        <v>7263</v>
      </c>
      <c r="CB7266" s="358"/>
      <c r="CC7266" s="363" t="s">
        <v>10696</v>
      </c>
      <c r="CD7266" s="353" t="s">
        <v>1740</v>
      </c>
      <c r="CE7266" s="363" t="s">
        <v>10697</v>
      </c>
      <c r="CF7266" s="354" t="s">
        <v>2341</v>
      </c>
      <c r="CG7266" s="355" t="s">
        <v>738</v>
      </c>
      <c r="CH7266" s="356">
        <v>39900</v>
      </c>
      <c r="CI7266" s="357">
        <v>45717</v>
      </c>
    </row>
    <row r="7267" spans="79:87">
      <c r="CA7267" s="351">
        <v>7264</v>
      </c>
      <c r="CB7267" s="358"/>
      <c r="CC7267" s="363" t="s">
        <v>11340</v>
      </c>
      <c r="CD7267" s="353" t="s">
        <v>11341</v>
      </c>
      <c r="CE7267" s="363" t="s">
        <v>11342</v>
      </c>
      <c r="CF7267" s="354" t="s">
        <v>2065</v>
      </c>
      <c r="CG7267" s="355" t="s">
        <v>811</v>
      </c>
      <c r="CH7267" s="356">
        <v>15000</v>
      </c>
      <c r="CI7267" s="357">
        <v>45717</v>
      </c>
    </row>
    <row r="7268" spans="79:87">
      <c r="CA7268" s="351">
        <v>7265</v>
      </c>
      <c r="CB7268" s="358"/>
      <c r="CC7268" s="363" t="s">
        <v>3166</v>
      </c>
      <c r="CD7268" s="353" t="s">
        <v>3167</v>
      </c>
      <c r="CE7268" s="363" t="s">
        <v>11343</v>
      </c>
      <c r="CF7268" s="354" t="s">
        <v>2092</v>
      </c>
      <c r="CG7268" s="355" t="s">
        <v>812</v>
      </c>
      <c r="CH7268" s="356">
        <v>11500</v>
      </c>
      <c r="CI7268" s="357">
        <v>45689</v>
      </c>
    </row>
    <row r="7269" spans="79:87">
      <c r="CA7269" s="351">
        <v>7266</v>
      </c>
      <c r="CB7269" s="358"/>
      <c r="CC7269" s="363" t="s">
        <v>11344</v>
      </c>
      <c r="CD7269" s="353" t="s">
        <v>11345</v>
      </c>
      <c r="CE7269" s="363" t="s">
        <v>11346</v>
      </c>
      <c r="CF7269" s="354" t="s">
        <v>2827</v>
      </c>
      <c r="CG7269" s="355" t="s">
        <v>627</v>
      </c>
      <c r="CH7269" s="356">
        <v>15450</v>
      </c>
      <c r="CI7269" s="357">
        <v>45658</v>
      </c>
    </row>
    <row r="7270" spans="79:87">
      <c r="CA7270" s="351">
        <v>7267</v>
      </c>
      <c r="CB7270" s="358"/>
      <c r="CC7270" s="363" t="s">
        <v>11232</v>
      </c>
      <c r="CD7270" s="353" t="s">
        <v>11233</v>
      </c>
      <c r="CE7270" s="363" t="s">
        <v>11234</v>
      </c>
      <c r="CF7270" s="354" t="s">
        <v>2127</v>
      </c>
      <c r="CG7270" s="355" t="s">
        <v>751</v>
      </c>
      <c r="CH7270" s="356">
        <v>37920</v>
      </c>
      <c r="CI7270" s="357">
        <v>45717</v>
      </c>
    </row>
    <row r="7271" spans="79:87">
      <c r="CA7271" s="351">
        <v>7268</v>
      </c>
      <c r="CB7271" s="358"/>
      <c r="CC7271" s="363" t="s">
        <v>10345</v>
      </c>
      <c r="CD7271" s="353" t="s">
        <v>2010</v>
      </c>
      <c r="CE7271" s="363" t="s">
        <v>10346</v>
      </c>
      <c r="CF7271" s="354" t="s">
        <v>2290</v>
      </c>
      <c r="CG7271" s="355" t="s">
        <v>712</v>
      </c>
      <c r="CH7271" s="356">
        <v>86400</v>
      </c>
      <c r="CI7271" s="357">
        <v>45717</v>
      </c>
    </row>
    <row r="7272" spans="79:87">
      <c r="CA7272" s="351">
        <v>7269</v>
      </c>
      <c r="CB7272" s="358"/>
      <c r="CC7272" s="363" t="s">
        <v>11347</v>
      </c>
      <c r="CD7272" s="353" t="s">
        <v>2555</v>
      </c>
      <c r="CE7272" s="363" t="s">
        <v>11348</v>
      </c>
      <c r="CF7272" s="354" t="s">
        <v>2330</v>
      </c>
      <c r="CG7272" s="355" t="s">
        <v>735</v>
      </c>
      <c r="CH7272" s="356">
        <v>30060</v>
      </c>
      <c r="CI7272" s="357">
        <v>45717</v>
      </c>
    </row>
    <row r="7273" spans="79:87">
      <c r="CA7273" s="351">
        <v>7270</v>
      </c>
      <c r="CB7273" s="358"/>
      <c r="CC7273" s="363" t="s">
        <v>3024</v>
      </c>
      <c r="CD7273" s="353" t="s">
        <v>3025</v>
      </c>
      <c r="CE7273" s="363" t="s">
        <v>11349</v>
      </c>
      <c r="CF7273" s="354" t="s">
        <v>2046</v>
      </c>
      <c r="CG7273" s="355" t="s">
        <v>821</v>
      </c>
      <c r="CH7273" s="356">
        <v>22600</v>
      </c>
      <c r="CI7273" s="357">
        <v>45717</v>
      </c>
    </row>
    <row r="7274" spans="79:87">
      <c r="CA7274" s="351">
        <v>7271</v>
      </c>
      <c r="CB7274" s="358"/>
      <c r="CC7274" s="363" t="s">
        <v>10673</v>
      </c>
      <c r="CD7274" s="353" t="s">
        <v>6361</v>
      </c>
      <c r="CE7274" s="363" t="s">
        <v>10674</v>
      </c>
      <c r="CF7274" s="354" t="s">
        <v>2147</v>
      </c>
      <c r="CG7274" s="355" t="s">
        <v>752</v>
      </c>
      <c r="CH7274" s="356">
        <v>27500</v>
      </c>
      <c r="CI7274" s="357">
        <v>45717</v>
      </c>
    </row>
    <row r="7275" spans="79:87">
      <c r="CA7275" s="351">
        <v>7272</v>
      </c>
      <c r="CB7275" s="358"/>
      <c r="CC7275" s="363" t="s">
        <v>10673</v>
      </c>
      <c r="CD7275" s="353" t="s">
        <v>6361</v>
      </c>
      <c r="CE7275" s="363" t="s">
        <v>10674</v>
      </c>
      <c r="CF7275" s="354" t="s">
        <v>2864</v>
      </c>
      <c r="CG7275" s="355" t="s">
        <v>640</v>
      </c>
      <c r="CH7275" s="356">
        <v>32580</v>
      </c>
      <c r="CI7275" s="357">
        <v>45717</v>
      </c>
    </row>
    <row r="7276" spans="79:87">
      <c r="CA7276" s="351">
        <v>7273</v>
      </c>
      <c r="CB7276" s="358"/>
      <c r="CC7276" s="363" t="s">
        <v>11350</v>
      </c>
      <c r="CD7276" s="353" t="s">
        <v>11351</v>
      </c>
      <c r="CE7276" s="363" t="s">
        <v>11352</v>
      </c>
      <c r="CF7276" s="354" t="s">
        <v>2092</v>
      </c>
      <c r="CG7276" s="355" t="s">
        <v>812</v>
      </c>
      <c r="CH7276" s="356">
        <v>11500</v>
      </c>
      <c r="CI7276" s="357">
        <v>45717</v>
      </c>
    </row>
    <row r="7277" spans="79:87">
      <c r="CA7277" s="351">
        <v>7274</v>
      </c>
      <c r="CB7277" s="358"/>
      <c r="CC7277" s="363" t="s">
        <v>9657</v>
      </c>
      <c r="CD7277" s="353" t="s">
        <v>4082</v>
      </c>
      <c r="CE7277" s="363" t="s">
        <v>11353</v>
      </c>
      <c r="CF7277" s="354" t="s">
        <v>2341</v>
      </c>
      <c r="CG7277" s="355" t="s">
        <v>738</v>
      </c>
      <c r="CH7277" s="356">
        <v>39900</v>
      </c>
      <c r="CI7277" s="357">
        <v>45689</v>
      </c>
    </row>
    <row r="7278" spans="79:87">
      <c r="CA7278" s="351">
        <v>7275</v>
      </c>
      <c r="CB7278" s="358"/>
      <c r="CC7278" s="363" t="s">
        <v>10377</v>
      </c>
      <c r="CD7278" s="353" t="s">
        <v>2027</v>
      </c>
      <c r="CE7278" s="363" t="s">
        <v>10378</v>
      </c>
      <c r="CF7278" s="354" t="s">
        <v>4200</v>
      </c>
      <c r="CG7278" s="355" t="s">
        <v>726</v>
      </c>
      <c r="CH7278" s="356">
        <v>160160</v>
      </c>
      <c r="CI7278" s="357">
        <v>45658</v>
      </c>
    </row>
    <row r="7279" spans="79:87">
      <c r="CA7279" s="351">
        <v>7276</v>
      </c>
      <c r="CB7279" s="358"/>
      <c r="CC7279" s="363" t="s">
        <v>10654</v>
      </c>
      <c r="CD7279" s="353" t="s">
        <v>1734</v>
      </c>
      <c r="CE7279" s="363" t="s">
        <v>10140</v>
      </c>
      <c r="CF7279" s="354" t="s">
        <v>6315</v>
      </c>
      <c r="CG7279" s="355" t="s">
        <v>692</v>
      </c>
      <c r="CH7279" s="356">
        <v>37500</v>
      </c>
      <c r="CI7279" s="357">
        <v>45717</v>
      </c>
    </row>
    <row r="7280" spans="79:87">
      <c r="CA7280" s="351">
        <v>7277</v>
      </c>
      <c r="CB7280" s="358"/>
      <c r="CC7280" s="363" t="s">
        <v>10654</v>
      </c>
      <c r="CD7280" s="353" t="s">
        <v>1734</v>
      </c>
      <c r="CE7280" s="363" t="s">
        <v>10140</v>
      </c>
      <c r="CF7280" s="354" t="s">
        <v>3493</v>
      </c>
      <c r="CG7280" s="355" t="s">
        <v>748</v>
      </c>
      <c r="CH7280" s="356">
        <v>110040</v>
      </c>
      <c r="CI7280" s="357">
        <v>45717</v>
      </c>
    </row>
    <row r="7281" spans="79:87">
      <c r="CA7281" s="351">
        <v>7278</v>
      </c>
      <c r="CB7281" s="358"/>
      <c r="CC7281" s="363" t="s">
        <v>11354</v>
      </c>
      <c r="CD7281" s="353" t="s">
        <v>11355</v>
      </c>
      <c r="CE7281" s="363" t="s">
        <v>11356</v>
      </c>
      <c r="CF7281" s="354" t="s">
        <v>2109</v>
      </c>
      <c r="CG7281" s="355" t="s">
        <v>631</v>
      </c>
      <c r="CH7281" s="356">
        <v>57500</v>
      </c>
      <c r="CI7281" s="357">
        <v>45717</v>
      </c>
    </row>
    <row r="7282" spans="79:87">
      <c r="CA7282" s="351">
        <v>7279</v>
      </c>
      <c r="CB7282" s="358"/>
      <c r="CC7282" s="363" t="s">
        <v>10688</v>
      </c>
      <c r="CD7282" s="353" t="s">
        <v>1653</v>
      </c>
      <c r="CE7282" s="363" t="s">
        <v>10689</v>
      </c>
      <c r="CF7282" s="354" t="s">
        <v>2305</v>
      </c>
      <c r="CG7282" s="355" t="s">
        <v>639</v>
      </c>
      <c r="CH7282" s="356">
        <v>43500</v>
      </c>
      <c r="CI7282" s="357">
        <v>45717</v>
      </c>
    </row>
    <row r="7283" spans="79:87">
      <c r="CA7283" s="351">
        <v>7280</v>
      </c>
      <c r="CB7283" s="358"/>
      <c r="CC7283" s="363" t="s">
        <v>10519</v>
      </c>
      <c r="CD7283" s="353" t="s">
        <v>1639</v>
      </c>
      <c r="CE7283" s="363" t="s">
        <v>10520</v>
      </c>
      <c r="CF7283" s="354" t="s">
        <v>4580</v>
      </c>
      <c r="CG7283" s="355" t="s">
        <v>722</v>
      </c>
      <c r="CH7283" s="356">
        <v>38052</v>
      </c>
      <c r="CI7283" s="357">
        <v>45717</v>
      </c>
    </row>
    <row r="7284" spans="79:87">
      <c r="CA7284" s="351">
        <v>7281</v>
      </c>
      <c r="CB7284" s="358"/>
      <c r="CC7284" s="363" t="s">
        <v>10519</v>
      </c>
      <c r="CD7284" s="353" t="s">
        <v>1639</v>
      </c>
      <c r="CE7284" s="363" t="s">
        <v>10520</v>
      </c>
      <c r="CF7284" s="354" t="s">
        <v>2738</v>
      </c>
      <c r="CG7284" s="355" t="s">
        <v>677</v>
      </c>
      <c r="CH7284" s="356">
        <v>35000</v>
      </c>
      <c r="CI7284" s="357">
        <v>45717</v>
      </c>
    </row>
    <row r="7285" spans="79:87">
      <c r="CA7285" s="351">
        <v>7282</v>
      </c>
      <c r="CB7285" s="358"/>
      <c r="CC7285" s="363" t="s">
        <v>11357</v>
      </c>
      <c r="CD7285" s="353" t="s">
        <v>1933</v>
      </c>
      <c r="CE7285" s="363" t="s">
        <v>11358</v>
      </c>
      <c r="CF7285" s="354" t="s">
        <v>2147</v>
      </c>
      <c r="CG7285" s="355" t="s">
        <v>752</v>
      </c>
      <c r="CH7285" s="356">
        <v>55000</v>
      </c>
      <c r="CI7285" s="357">
        <v>45717</v>
      </c>
    </row>
    <row r="7286" spans="79:87">
      <c r="CA7286" s="351">
        <v>7283</v>
      </c>
      <c r="CB7286" s="358"/>
      <c r="CC7286" s="363" t="s">
        <v>11359</v>
      </c>
      <c r="CD7286" s="353" t="s">
        <v>1915</v>
      </c>
      <c r="CE7286" s="363" t="s">
        <v>11360</v>
      </c>
      <c r="CF7286" s="354" t="s">
        <v>2347</v>
      </c>
      <c r="CG7286" s="355" t="s">
        <v>737</v>
      </c>
      <c r="CH7286" s="356">
        <v>39900</v>
      </c>
      <c r="CI7286" s="357">
        <v>45689</v>
      </c>
    </row>
    <row r="7287" spans="79:87">
      <c r="CA7287" s="351">
        <v>7284</v>
      </c>
      <c r="CB7287" s="358"/>
      <c r="CC7287" s="363" t="s">
        <v>11359</v>
      </c>
      <c r="CD7287" s="353" t="s">
        <v>1915</v>
      </c>
      <c r="CE7287" s="363" t="s">
        <v>11360</v>
      </c>
      <c r="CF7287" s="354" t="s">
        <v>2330</v>
      </c>
      <c r="CG7287" s="355" t="s">
        <v>735</v>
      </c>
      <c r="CH7287" s="356">
        <v>30060</v>
      </c>
      <c r="CI7287" s="357">
        <v>45658</v>
      </c>
    </row>
    <row r="7288" spans="79:87">
      <c r="CA7288" s="351">
        <v>7285</v>
      </c>
      <c r="CB7288" s="358"/>
      <c r="CC7288" s="363" t="s">
        <v>3357</v>
      </c>
      <c r="CD7288" s="353" t="s">
        <v>3358</v>
      </c>
      <c r="CE7288" s="363" t="s">
        <v>11361</v>
      </c>
      <c r="CF7288" s="354" t="s">
        <v>2198</v>
      </c>
      <c r="CG7288" s="355" t="s">
        <v>2199</v>
      </c>
      <c r="CH7288" s="356">
        <v>25000</v>
      </c>
      <c r="CI7288" s="357">
        <v>45717</v>
      </c>
    </row>
    <row r="7289" spans="79:87">
      <c r="CA7289" s="351">
        <v>7286</v>
      </c>
      <c r="CB7289" s="358"/>
      <c r="CC7289" s="363" t="s">
        <v>11362</v>
      </c>
      <c r="CD7289" s="353" t="s">
        <v>11363</v>
      </c>
      <c r="CE7289" s="363" t="s">
        <v>11364</v>
      </c>
      <c r="CF7289" s="354" t="s">
        <v>2831</v>
      </c>
      <c r="CG7289" s="355" t="s">
        <v>671</v>
      </c>
      <c r="CH7289" s="356">
        <v>19890</v>
      </c>
      <c r="CI7289" s="357">
        <v>45717</v>
      </c>
    </row>
    <row r="7290" spans="79:87">
      <c r="CA7290" s="351">
        <v>7287</v>
      </c>
      <c r="CB7290" s="358"/>
      <c r="CC7290" s="363" t="s">
        <v>11365</v>
      </c>
      <c r="CD7290" s="353" t="s">
        <v>8038</v>
      </c>
      <c r="CE7290" s="363" t="s">
        <v>11366</v>
      </c>
      <c r="CF7290" s="354" t="s">
        <v>2277</v>
      </c>
      <c r="CG7290" s="355" t="s">
        <v>684</v>
      </c>
      <c r="CH7290" s="356">
        <v>22920</v>
      </c>
      <c r="CI7290" s="357">
        <v>45717</v>
      </c>
    </row>
    <row r="7291" spans="79:87">
      <c r="CA7291" s="351">
        <v>7288</v>
      </c>
      <c r="CB7291" s="358"/>
      <c r="CC7291" s="363" t="s">
        <v>11367</v>
      </c>
      <c r="CD7291" s="353" t="s">
        <v>11368</v>
      </c>
      <c r="CE7291" s="363" t="s">
        <v>11369</v>
      </c>
      <c r="CF7291" s="354" t="s">
        <v>2205</v>
      </c>
      <c r="CG7291" s="355" t="s">
        <v>677</v>
      </c>
      <c r="CH7291" s="356">
        <v>7000</v>
      </c>
      <c r="CI7291" s="357">
        <v>45717</v>
      </c>
    </row>
    <row r="7292" spans="79:87">
      <c r="CA7292" s="351">
        <v>7289</v>
      </c>
      <c r="CB7292" s="358"/>
      <c r="CC7292" s="363" t="s">
        <v>11370</v>
      </c>
      <c r="CD7292" s="353" t="s">
        <v>1910</v>
      </c>
      <c r="CE7292" s="363" t="s">
        <v>11371</v>
      </c>
      <c r="CF7292" s="354" t="s">
        <v>3680</v>
      </c>
      <c r="CG7292" s="355" t="s">
        <v>654</v>
      </c>
      <c r="CH7292" s="356">
        <v>12360</v>
      </c>
      <c r="CI7292" s="357">
        <v>45717</v>
      </c>
    </row>
    <row r="7293" spans="79:87">
      <c r="CA7293" s="351">
        <v>7290</v>
      </c>
      <c r="CB7293" s="358"/>
      <c r="CC7293" s="363" t="s">
        <v>11372</v>
      </c>
      <c r="CD7293" s="353" t="s">
        <v>11373</v>
      </c>
      <c r="CE7293" s="363" t="s">
        <v>11374</v>
      </c>
      <c r="CF7293" s="354" t="s">
        <v>2134</v>
      </c>
      <c r="CG7293" s="355" t="s">
        <v>807</v>
      </c>
      <c r="CH7293" s="356">
        <v>22000</v>
      </c>
      <c r="CI7293" s="357">
        <v>45717</v>
      </c>
    </row>
    <row r="7294" spans="79:87">
      <c r="CA7294" s="351">
        <v>7291</v>
      </c>
      <c r="CB7294" s="358"/>
      <c r="CC7294" s="363" t="s">
        <v>11375</v>
      </c>
      <c r="CD7294" s="353" t="s">
        <v>11376</v>
      </c>
      <c r="CE7294" s="363" t="s">
        <v>11377</v>
      </c>
      <c r="CF7294" s="354" t="s">
        <v>3976</v>
      </c>
      <c r="CG7294" s="355" t="s">
        <v>654</v>
      </c>
      <c r="CH7294" s="356">
        <v>51500</v>
      </c>
      <c r="CI7294" s="357">
        <v>45717</v>
      </c>
    </row>
    <row r="7295" spans="79:87">
      <c r="CA7295" s="351">
        <v>7292</v>
      </c>
      <c r="CB7295" s="358"/>
      <c r="CC7295" s="363" t="s">
        <v>10710</v>
      </c>
      <c r="CD7295" s="353" t="s">
        <v>1957</v>
      </c>
      <c r="CE7295" s="363" t="s">
        <v>10711</v>
      </c>
      <c r="CF7295" s="354" t="s">
        <v>4281</v>
      </c>
      <c r="CG7295" s="355" t="s">
        <v>664</v>
      </c>
      <c r="CH7295" s="356">
        <v>47700</v>
      </c>
      <c r="CI7295" s="357">
        <v>45689</v>
      </c>
    </row>
    <row r="7296" spans="79:87">
      <c r="CA7296" s="351">
        <v>7293</v>
      </c>
      <c r="CB7296" s="358"/>
      <c r="CC7296" s="363" t="s">
        <v>1614</v>
      </c>
      <c r="CD7296" s="353" t="s">
        <v>4030</v>
      </c>
      <c r="CE7296" s="363" t="s">
        <v>11282</v>
      </c>
      <c r="CF7296" s="354" t="s">
        <v>2290</v>
      </c>
      <c r="CG7296" s="355" t="s">
        <v>712</v>
      </c>
      <c r="CH7296" s="356">
        <v>72000</v>
      </c>
      <c r="CI7296" s="357">
        <v>45658</v>
      </c>
    </row>
    <row r="7297" spans="79:87">
      <c r="CA7297" s="351">
        <v>7294</v>
      </c>
      <c r="CB7297" s="358"/>
      <c r="CC7297" s="363" t="s">
        <v>11378</v>
      </c>
      <c r="CD7297" s="353" t="s">
        <v>11379</v>
      </c>
      <c r="CE7297" s="363" t="s">
        <v>11380</v>
      </c>
      <c r="CF7297" s="354" t="s">
        <v>3420</v>
      </c>
      <c r="CG7297" s="355" t="s">
        <v>2169</v>
      </c>
      <c r="CH7297" s="356">
        <v>12690</v>
      </c>
      <c r="CI7297" s="357">
        <v>45717</v>
      </c>
    </row>
    <row r="7298" spans="79:87">
      <c r="CA7298" s="351">
        <v>7295</v>
      </c>
      <c r="CB7298" s="358"/>
      <c r="CC7298" s="363" t="s">
        <v>3030</v>
      </c>
      <c r="CD7298" s="353" t="s">
        <v>3031</v>
      </c>
      <c r="CE7298" s="363" t="s">
        <v>11381</v>
      </c>
      <c r="CF7298" s="354" t="s">
        <v>2065</v>
      </c>
      <c r="CG7298" s="355" t="s">
        <v>811</v>
      </c>
      <c r="CH7298" s="356">
        <v>75000</v>
      </c>
      <c r="CI7298" s="357">
        <v>45717</v>
      </c>
    </row>
    <row r="7299" spans="79:87">
      <c r="CA7299" s="351">
        <v>7296</v>
      </c>
      <c r="CB7299" s="358"/>
      <c r="CC7299" s="363" t="s">
        <v>11382</v>
      </c>
      <c r="CD7299" s="353" t="s">
        <v>6068</v>
      </c>
      <c r="CE7299" s="363" t="s">
        <v>11383</v>
      </c>
      <c r="CF7299" s="354" t="s">
        <v>3790</v>
      </c>
      <c r="CG7299" s="355" t="s">
        <v>817</v>
      </c>
      <c r="CH7299" s="356">
        <v>57500</v>
      </c>
      <c r="CI7299" s="357">
        <v>45717</v>
      </c>
    </row>
    <row r="7300" spans="79:87">
      <c r="CA7300" s="351">
        <v>7297</v>
      </c>
      <c r="CB7300" s="358"/>
      <c r="CC7300" s="363" t="s">
        <v>1895</v>
      </c>
      <c r="CD7300" s="353" t="s">
        <v>1896</v>
      </c>
      <c r="CE7300" s="363" t="s">
        <v>10464</v>
      </c>
      <c r="CF7300" s="354" t="s">
        <v>2147</v>
      </c>
      <c r="CG7300" s="355" t="s">
        <v>752</v>
      </c>
      <c r="CH7300" s="356">
        <v>22000</v>
      </c>
      <c r="CI7300" s="357">
        <v>45717</v>
      </c>
    </row>
    <row r="7301" spans="79:87">
      <c r="CA7301" s="351">
        <v>7298</v>
      </c>
      <c r="CB7301" s="358"/>
      <c r="CC7301" s="363" t="s">
        <v>1895</v>
      </c>
      <c r="CD7301" s="353" t="s">
        <v>1896</v>
      </c>
      <c r="CE7301" s="363" t="s">
        <v>10464</v>
      </c>
      <c r="CF7301" s="354" t="s">
        <v>2864</v>
      </c>
      <c r="CG7301" s="355" t="s">
        <v>640</v>
      </c>
      <c r="CH7301" s="356">
        <v>10860</v>
      </c>
      <c r="CI7301" s="357">
        <v>45717</v>
      </c>
    </row>
    <row r="7302" spans="79:87">
      <c r="CA7302" s="351">
        <v>7299</v>
      </c>
      <c r="CB7302" s="358"/>
      <c r="CC7302" s="363" t="s">
        <v>1895</v>
      </c>
      <c r="CD7302" s="353" t="s">
        <v>1896</v>
      </c>
      <c r="CE7302" s="363" t="s">
        <v>10464</v>
      </c>
      <c r="CF7302" s="354" t="s">
        <v>2831</v>
      </c>
      <c r="CG7302" s="355" t="s">
        <v>671</v>
      </c>
      <c r="CH7302" s="356">
        <v>19890</v>
      </c>
      <c r="CI7302" s="357">
        <v>45717</v>
      </c>
    </row>
    <row r="7303" spans="79:87">
      <c r="CA7303" s="351">
        <v>7300</v>
      </c>
      <c r="CB7303" s="358"/>
      <c r="CC7303" s="363" t="s">
        <v>10351</v>
      </c>
      <c r="CD7303" s="353" t="s">
        <v>1685</v>
      </c>
      <c r="CE7303" s="363" t="s">
        <v>10352</v>
      </c>
      <c r="CF7303" s="354" t="s">
        <v>2864</v>
      </c>
      <c r="CG7303" s="355" t="s">
        <v>640</v>
      </c>
      <c r="CH7303" s="356">
        <v>21720</v>
      </c>
      <c r="CI7303" s="357">
        <v>45717</v>
      </c>
    </row>
    <row r="7304" spans="79:87">
      <c r="CA7304" s="351">
        <v>7301</v>
      </c>
      <c r="CB7304" s="358"/>
      <c r="CC7304" s="363" t="s">
        <v>11384</v>
      </c>
      <c r="CD7304" s="353" t="s">
        <v>2192</v>
      </c>
      <c r="CE7304" s="363" t="s">
        <v>11385</v>
      </c>
      <c r="CF7304" s="354" t="s">
        <v>3531</v>
      </c>
      <c r="CG7304" s="355" t="s">
        <v>659</v>
      </c>
      <c r="CH7304" s="356">
        <v>16380</v>
      </c>
      <c r="CI7304" s="357">
        <v>45689</v>
      </c>
    </row>
    <row r="7305" spans="79:87">
      <c r="CA7305" s="351">
        <v>7302</v>
      </c>
      <c r="CB7305" s="358"/>
      <c r="CC7305" s="363" t="s">
        <v>11386</v>
      </c>
      <c r="CD7305" s="353" t="s">
        <v>11387</v>
      </c>
      <c r="CE7305" s="363" t="s">
        <v>11388</v>
      </c>
      <c r="CF7305" s="354" t="s">
        <v>2065</v>
      </c>
      <c r="CG7305" s="355" t="s">
        <v>811</v>
      </c>
      <c r="CH7305" s="356">
        <v>15000</v>
      </c>
      <c r="CI7305" s="357">
        <v>45658</v>
      </c>
    </row>
    <row r="7306" spans="79:87">
      <c r="CA7306" s="351">
        <v>7303</v>
      </c>
      <c r="CB7306" s="358"/>
      <c r="CC7306" s="363" t="s">
        <v>10355</v>
      </c>
      <c r="CD7306" s="353" t="s">
        <v>1633</v>
      </c>
      <c r="CE7306" s="363" t="s">
        <v>10356</v>
      </c>
      <c r="CF7306" s="354" t="s">
        <v>2042</v>
      </c>
      <c r="CG7306" s="355" t="s">
        <v>671</v>
      </c>
      <c r="CH7306" s="356">
        <v>159120</v>
      </c>
      <c r="CI7306" s="357">
        <v>45717</v>
      </c>
    </row>
    <row r="7307" spans="79:87">
      <c r="CA7307" s="351">
        <v>7304</v>
      </c>
      <c r="CB7307" s="358"/>
      <c r="CC7307" s="363" t="s">
        <v>11264</v>
      </c>
      <c r="CD7307" s="353" t="s">
        <v>1917</v>
      </c>
      <c r="CE7307" s="363" t="s">
        <v>11265</v>
      </c>
      <c r="CF7307" s="354" t="s">
        <v>8556</v>
      </c>
      <c r="CG7307" s="355" t="s">
        <v>685</v>
      </c>
      <c r="CH7307" s="356">
        <v>30184</v>
      </c>
      <c r="CI7307" s="357">
        <v>45717</v>
      </c>
    </row>
    <row r="7308" spans="79:87">
      <c r="CA7308" s="351">
        <v>7305</v>
      </c>
      <c r="CB7308" s="358"/>
      <c r="CC7308" s="363" t="s">
        <v>10530</v>
      </c>
      <c r="CD7308" s="353" t="s">
        <v>1718</v>
      </c>
      <c r="CE7308" s="363" t="s">
        <v>10531</v>
      </c>
      <c r="CF7308" s="354" t="s">
        <v>3493</v>
      </c>
      <c r="CG7308" s="355" t="s">
        <v>748</v>
      </c>
      <c r="CH7308" s="356">
        <v>110040</v>
      </c>
      <c r="CI7308" s="357">
        <v>45717</v>
      </c>
    </row>
    <row r="7309" spans="79:87">
      <c r="CA7309" s="351">
        <v>7306</v>
      </c>
      <c r="CB7309" s="358"/>
      <c r="CC7309" s="363" t="s">
        <v>11359</v>
      </c>
      <c r="CD7309" s="353" t="s">
        <v>1915</v>
      </c>
      <c r="CE7309" s="363" t="s">
        <v>11360</v>
      </c>
      <c r="CF7309" s="354" t="s">
        <v>2347</v>
      </c>
      <c r="CG7309" s="355" t="s">
        <v>737</v>
      </c>
      <c r="CH7309" s="356">
        <v>39900</v>
      </c>
      <c r="CI7309" s="357">
        <v>45717</v>
      </c>
    </row>
    <row r="7310" spans="79:87">
      <c r="CA7310" s="351">
        <v>7307</v>
      </c>
      <c r="CB7310" s="358"/>
      <c r="CC7310" s="363" t="s">
        <v>11389</v>
      </c>
      <c r="CD7310" s="353" t="s">
        <v>2004</v>
      </c>
      <c r="CE7310" s="363" t="s">
        <v>11390</v>
      </c>
      <c r="CF7310" s="354" t="s">
        <v>3493</v>
      </c>
      <c r="CG7310" s="355" t="s">
        <v>748</v>
      </c>
      <c r="CH7310" s="356">
        <v>22008</v>
      </c>
      <c r="CI7310" s="357">
        <v>45717</v>
      </c>
    </row>
    <row r="7311" spans="79:87">
      <c r="CA7311" s="351">
        <v>7308</v>
      </c>
      <c r="CB7311" s="358"/>
      <c r="CC7311" s="363" t="s">
        <v>10377</v>
      </c>
      <c r="CD7311" s="353" t="s">
        <v>2027</v>
      </c>
      <c r="CE7311" s="363" t="s">
        <v>10378</v>
      </c>
      <c r="CF7311" s="354" t="s">
        <v>2147</v>
      </c>
      <c r="CG7311" s="355" t="s">
        <v>752</v>
      </c>
      <c r="CH7311" s="356">
        <v>88000</v>
      </c>
      <c r="CI7311" s="357">
        <v>45717</v>
      </c>
    </row>
    <row r="7312" spans="79:87">
      <c r="CA7312" s="351">
        <v>7309</v>
      </c>
      <c r="CB7312" s="358"/>
      <c r="CC7312" s="363" t="s">
        <v>11391</v>
      </c>
      <c r="CD7312" s="353" t="s">
        <v>11392</v>
      </c>
      <c r="CE7312" s="363" t="s">
        <v>11393</v>
      </c>
      <c r="CF7312" s="354" t="s">
        <v>2137</v>
      </c>
      <c r="CG7312" s="355" t="s">
        <v>810</v>
      </c>
      <c r="CH7312" s="356">
        <v>12000</v>
      </c>
      <c r="CI7312" s="357">
        <v>45717</v>
      </c>
    </row>
    <row r="7313" spans="79:87">
      <c r="CA7313" s="351">
        <v>7310</v>
      </c>
      <c r="CB7313" s="358"/>
      <c r="CC7313" s="363" t="s">
        <v>11394</v>
      </c>
      <c r="CD7313" s="353" t="s">
        <v>11395</v>
      </c>
      <c r="CE7313" s="363" t="s">
        <v>11396</v>
      </c>
      <c r="CF7313" s="354" t="s">
        <v>2072</v>
      </c>
      <c r="CG7313" s="355" t="s">
        <v>800</v>
      </c>
      <c r="CH7313" s="356">
        <v>19000</v>
      </c>
      <c r="CI7313" s="357">
        <v>45689</v>
      </c>
    </row>
    <row r="7314" spans="79:87">
      <c r="CA7314" s="351">
        <v>7311</v>
      </c>
      <c r="CB7314" s="358"/>
      <c r="CC7314" s="363" t="s">
        <v>11397</v>
      </c>
      <c r="CD7314" s="353" t="s">
        <v>4106</v>
      </c>
      <c r="CE7314" s="363" t="s">
        <v>11398</v>
      </c>
      <c r="CF7314" s="354" t="s">
        <v>2348</v>
      </c>
      <c r="CG7314" s="355" t="s">
        <v>736</v>
      </c>
      <c r="CH7314" s="356">
        <v>70140</v>
      </c>
      <c r="CI7314" s="357">
        <v>45658</v>
      </c>
    </row>
    <row r="7315" spans="79:87">
      <c r="CA7315" s="351">
        <v>7312</v>
      </c>
      <c r="CB7315" s="358"/>
      <c r="CC7315" s="363" t="s">
        <v>11397</v>
      </c>
      <c r="CD7315" s="353" t="s">
        <v>4106</v>
      </c>
      <c r="CE7315" s="363" t="s">
        <v>11398</v>
      </c>
      <c r="CF7315" s="354" t="s">
        <v>2827</v>
      </c>
      <c r="CG7315" s="355" t="s">
        <v>627</v>
      </c>
      <c r="CH7315" s="356">
        <v>40170</v>
      </c>
      <c r="CI7315" s="357">
        <v>45717</v>
      </c>
    </row>
    <row r="7316" spans="79:87">
      <c r="CA7316" s="351">
        <v>7313</v>
      </c>
      <c r="CB7316" s="358"/>
      <c r="CC7316" s="363" t="s">
        <v>11399</v>
      </c>
      <c r="CD7316" s="353" t="s">
        <v>11400</v>
      </c>
      <c r="CE7316" s="363" t="s">
        <v>11401</v>
      </c>
      <c r="CF7316" s="354" t="s">
        <v>2234</v>
      </c>
      <c r="CG7316" s="355" t="s">
        <v>675</v>
      </c>
      <c r="CH7316" s="356">
        <v>42720</v>
      </c>
      <c r="CI7316" s="357">
        <v>45717</v>
      </c>
    </row>
    <row r="7317" spans="79:87">
      <c r="CA7317" s="351">
        <v>7314</v>
      </c>
      <c r="CB7317" s="358"/>
      <c r="CC7317" s="363" t="s">
        <v>11402</v>
      </c>
      <c r="CD7317" s="353" t="s">
        <v>11403</v>
      </c>
      <c r="CE7317" s="363" t="s">
        <v>11404</v>
      </c>
      <c r="CF7317" s="354" t="s">
        <v>3381</v>
      </c>
      <c r="CG7317" s="355" t="s">
        <v>821</v>
      </c>
      <c r="CH7317" s="356">
        <v>20340</v>
      </c>
      <c r="CI7317" s="357">
        <v>45717</v>
      </c>
    </row>
    <row r="7318" spans="79:87">
      <c r="CA7318" s="351">
        <v>7315</v>
      </c>
      <c r="CB7318" s="358"/>
      <c r="CC7318" s="363" t="s">
        <v>1761</v>
      </c>
      <c r="CD7318" s="353" t="s">
        <v>1762</v>
      </c>
      <c r="CE7318" s="363" t="s">
        <v>9722</v>
      </c>
      <c r="CF7318" s="354" t="s">
        <v>10465</v>
      </c>
      <c r="CG7318" s="355" t="s">
        <v>653</v>
      </c>
      <c r="CH7318" s="356">
        <v>76356</v>
      </c>
      <c r="CI7318" s="357">
        <v>45717</v>
      </c>
    </row>
    <row r="7319" spans="79:87">
      <c r="CA7319" s="351">
        <v>7316</v>
      </c>
      <c r="CB7319" s="358"/>
      <c r="CC7319" s="363" t="s">
        <v>11405</v>
      </c>
      <c r="CD7319" s="353" t="s">
        <v>11406</v>
      </c>
      <c r="CE7319" s="363" t="s">
        <v>11407</v>
      </c>
      <c r="CF7319" s="354" t="s">
        <v>2831</v>
      </c>
      <c r="CG7319" s="355" t="s">
        <v>671</v>
      </c>
      <c r="CH7319" s="356">
        <v>19890</v>
      </c>
      <c r="CI7319" s="357">
        <v>45717</v>
      </c>
    </row>
    <row r="7320" spans="79:87">
      <c r="CA7320" s="351">
        <v>7317</v>
      </c>
      <c r="CB7320" s="358"/>
      <c r="CC7320" s="363" t="s">
        <v>10997</v>
      </c>
      <c r="CD7320" s="353" t="s">
        <v>7834</v>
      </c>
      <c r="CE7320" s="363" t="s">
        <v>10998</v>
      </c>
      <c r="CF7320" s="354" t="s">
        <v>3420</v>
      </c>
      <c r="CG7320" s="355" t="s">
        <v>2169</v>
      </c>
      <c r="CH7320" s="356">
        <v>12690</v>
      </c>
      <c r="CI7320" s="357">
        <v>45717</v>
      </c>
    </row>
    <row r="7321" spans="79:87">
      <c r="CA7321" s="351">
        <v>7318</v>
      </c>
      <c r="CB7321" s="358"/>
      <c r="CC7321" s="363" t="s">
        <v>11408</v>
      </c>
      <c r="CD7321" s="353" t="s">
        <v>1884</v>
      </c>
      <c r="CE7321" s="363" t="s">
        <v>11409</v>
      </c>
      <c r="CF7321" s="354" t="s">
        <v>2147</v>
      </c>
      <c r="CG7321" s="355" t="s">
        <v>752</v>
      </c>
      <c r="CH7321" s="356">
        <v>11000</v>
      </c>
      <c r="CI7321" s="357">
        <v>45717</v>
      </c>
    </row>
    <row r="7322" spans="79:87">
      <c r="CA7322" s="351">
        <v>7319</v>
      </c>
      <c r="CB7322" s="358"/>
      <c r="CC7322" s="363" t="s">
        <v>11410</v>
      </c>
      <c r="CD7322" s="353" t="s">
        <v>11411</v>
      </c>
      <c r="CE7322" s="363" t="s">
        <v>11412</v>
      </c>
      <c r="CF7322" s="354" t="s">
        <v>2147</v>
      </c>
      <c r="CG7322" s="355" t="s">
        <v>752</v>
      </c>
      <c r="CH7322" s="356">
        <v>11000</v>
      </c>
      <c r="CI7322" s="357">
        <v>45689</v>
      </c>
    </row>
    <row r="7323" spans="79:87">
      <c r="CA7323" s="351">
        <v>7320</v>
      </c>
      <c r="CB7323" s="358"/>
      <c r="CC7323" s="363" t="s">
        <v>11413</v>
      </c>
      <c r="CD7323" s="353" t="s">
        <v>11414</v>
      </c>
      <c r="CE7323" s="363" t="s">
        <v>11415</v>
      </c>
      <c r="CF7323" s="354" t="s">
        <v>3420</v>
      </c>
      <c r="CG7323" s="355" t="s">
        <v>2169</v>
      </c>
      <c r="CH7323" s="356">
        <v>25380</v>
      </c>
      <c r="CI7323" s="357">
        <v>45658</v>
      </c>
    </row>
    <row r="7324" spans="79:87">
      <c r="CA7324" s="351">
        <v>7321</v>
      </c>
      <c r="CB7324" s="358"/>
      <c r="CC7324" s="363" t="s">
        <v>11416</v>
      </c>
      <c r="CD7324" s="353" t="s">
        <v>8058</v>
      </c>
      <c r="CE7324" s="363" t="s">
        <v>11417</v>
      </c>
      <c r="CF7324" s="354" t="s">
        <v>2065</v>
      </c>
      <c r="CG7324" s="355" t="s">
        <v>811</v>
      </c>
      <c r="CH7324" s="356">
        <v>15000</v>
      </c>
      <c r="CI7324" s="357">
        <v>45717</v>
      </c>
    </row>
    <row r="7325" spans="79:87">
      <c r="CA7325" s="351">
        <v>7322</v>
      </c>
      <c r="CB7325" s="358"/>
      <c r="CC7325" s="363" t="s">
        <v>11418</v>
      </c>
      <c r="CD7325" s="353" t="s">
        <v>11419</v>
      </c>
      <c r="CE7325" s="363" t="s">
        <v>11420</v>
      </c>
      <c r="CF7325" s="354" t="s">
        <v>2147</v>
      </c>
      <c r="CG7325" s="355" t="s">
        <v>752</v>
      </c>
      <c r="CH7325" s="356">
        <v>16500</v>
      </c>
      <c r="CI7325" s="357">
        <v>45717</v>
      </c>
    </row>
    <row r="7326" spans="79:87">
      <c r="CA7326" s="351">
        <v>7323</v>
      </c>
      <c r="CB7326" s="358"/>
      <c r="CC7326" s="363" t="s">
        <v>10572</v>
      </c>
      <c r="CD7326" s="353" t="s">
        <v>2031</v>
      </c>
      <c r="CE7326" s="363" t="s">
        <v>10573</v>
      </c>
      <c r="CF7326" s="354" t="s">
        <v>2147</v>
      </c>
      <c r="CG7326" s="355" t="s">
        <v>752</v>
      </c>
      <c r="CH7326" s="356">
        <v>11000</v>
      </c>
      <c r="CI7326" s="357">
        <v>45717</v>
      </c>
    </row>
    <row r="7327" spans="79:87">
      <c r="CA7327" s="351">
        <v>7324</v>
      </c>
      <c r="CB7327" s="358"/>
      <c r="CC7327" s="363" t="s">
        <v>10572</v>
      </c>
      <c r="CD7327" s="353" t="s">
        <v>2031</v>
      </c>
      <c r="CE7327" s="363" t="s">
        <v>10573</v>
      </c>
      <c r="CF7327" s="354" t="s">
        <v>2831</v>
      </c>
      <c r="CG7327" s="355" t="s">
        <v>671</v>
      </c>
      <c r="CH7327" s="356">
        <v>59670</v>
      </c>
      <c r="CI7327" s="357">
        <v>45717</v>
      </c>
    </row>
    <row r="7328" spans="79:87">
      <c r="CA7328" s="351">
        <v>7325</v>
      </c>
      <c r="CB7328" s="358"/>
      <c r="CC7328" s="363" t="s">
        <v>10688</v>
      </c>
      <c r="CD7328" s="353" t="s">
        <v>1653</v>
      </c>
      <c r="CE7328" s="363" t="s">
        <v>10689</v>
      </c>
      <c r="CF7328" s="354" t="s">
        <v>2312</v>
      </c>
      <c r="CG7328" s="355" t="s">
        <v>638</v>
      </c>
      <c r="CH7328" s="356">
        <v>36000</v>
      </c>
      <c r="CI7328" s="357">
        <v>45717</v>
      </c>
    </row>
    <row r="7329" spans="79:87">
      <c r="CA7329" s="351">
        <v>7326</v>
      </c>
      <c r="CB7329" s="358"/>
      <c r="CC7329" s="363" t="s">
        <v>10688</v>
      </c>
      <c r="CD7329" s="353" t="s">
        <v>1653</v>
      </c>
      <c r="CE7329" s="363" t="s">
        <v>10689</v>
      </c>
      <c r="CF7329" s="354" t="s">
        <v>2122</v>
      </c>
      <c r="CG7329" s="355" t="s">
        <v>713</v>
      </c>
      <c r="CH7329" s="356">
        <v>57500</v>
      </c>
      <c r="CI7329" s="357">
        <v>45717</v>
      </c>
    </row>
    <row r="7330" spans="79:87">
      <c r="CA7330" s="351">
        <v>7327</v>
      </c>
      <c r="CB7330" s="358"/>
      <c r="CC7330" s="363" t="s">
        <v>10688</v>
      </c>
      <c r="CD7330" s="353" t="s">
        <v>1653</v>
      </c>
      <c r="CE7330" s="363" t="s">
        <v>10689</v>
      </c>
      <c r="CF7330" s="354" t="s">
        <v>2147</v>
      </c>
      <c r="CG7330" s="355" t="s">
        <v>752</v>
      </c>
      <c r="CH7330" s="356">
        <v>27500</v>
      </c>
      <c r="CI7330" s="357">
        <v>45717</v>
      </c>
    </row>
    <row r="7331" spans="79:87">
      <c r="CA7331" s="351">
        <v>7328</v>
      </c>
      <c r="CB7331" s="358"/>
      <c r="CC7331" s="363" t="s">
        <v>10688</v>
      </c>
      <c r="CD7331" s="353" t="s">
        <v>1653</v>
      </c>
      <c r="CE7331" s="363" t="s">
        <v>10689</v>
      </c>
      <c r="CF7331" s="354" t="s">
        <v>2864</v>
      </c>
      <c r="CG7331" s="355" t="s">
        <v>640</v>
      </c>
      <c r="CH7331" s="356">
        <v>43440</v>
      </c>
      <c r="CI7331" s="357">
        <v>45689</v>
      </c>
    </row>
    <row r="7332" spans="79:87">
      <c r="CA7332" s="351">
        <v>7329</v>
      </c>
      <c r="CB7332" s="358"/>
      <c r="CC7332" s="363" t="s">
        <v>11057</v>
      </c>
      <c r="CD7332" s="353" t="s">
        <v>1991</v>
      </c>
      <c r="CE7332" s="363" t="s">
        <v>11058</v>
      </c>
      <c r="CF7332" s="354" t="s">
        <v>2147</v>
      </c>
      <c r="CG7332" s="355" t="s">
        <v>752</v>
      </c>
      <c r="CH7332" s="356">
        <v>88000</v>
      </c>
      <c r="CI7332" s="357">
        <v>45658</v>
      </c>
    </row>
    <row r="7333" spans="79:87">
      <c r="CA7333" s="351">
        <v>7330</v>
      </c>
      <c r="CB7333" s="358"/>
      <c r="CC7333" s="363" t="s">
        <v>1686</v>
      </c>
      <c r="CD7333" s="353" t="s">
        <v>1687</v>
      </c>
      <c r="CE7333" s="363" t="s">
        <v>10353</v>
      </c>
      <c r="CF7333" s="354" t="s">
        <v>4008</v>
      </c>
      <c r="CG7333" s="355" t="s">
        <v>746</v>
      </c>
      <c r="CH7333" s="356">
        <v>30720</v>
      </c>
      <c r="CI7333" s="357">
        <v>45717</v>
      </c>
    </row>
    <row r="7334" spans="79:87">
      <c r="CA7334" s="351">
        <v>7331</v>
      </c>
      <c r="CB7334" s="358"/>
      <c r="CC7334" s="363" t="s">
        <v>1781</v>
      </c>
      <c r="CD7334" s="353" t="s">
        <v>1782</v>
      </c>
      <c r="CE7334" s="363" t="s">
        <v>10347</v>
      </c>
      <c r="CF7334" s="354" t="s">
        <v>2329</v>
      </c>
      <c r="CG7334" s="355" t="s">
        <v>663</v>
      </c>
      <c r="CH7334" s="356">
        <v>228300</v>
      </c>
      <c r="CI7334" s="357">
        <v>45717</v>
      </c>
    </row>
    <row r="7335" spans="79:87">
      <c r="CA7335" s="351">
        <v>7332</v>
      </c>
      <c r="CB7335" s="358"/>
      <c r="CC7335" s="363" t="s">
        <v>10696</v>
      </c>
      <c r="CD7335" s="353" t="s">
        <v>1740</v>
      </c>
      <c r="CE7335" s="363" t="s">
        <v>10697</v>
      </c>
      <c r="CF7335" s="354" t="s">
        <v>2312</v>
      </c>
      <c r="CG7335" s="355" t="s">
        <v>638</v>
      </c>
      <c r="CH7335" s="356">
        <v>72000</v>
      </c>
      <c r="CI7335" s="357">
        <v>45717</v>
      </c>
    </row>
    <row r="7336" spans="79:87">
      <c r="CA7336" s="351">
        <v>7333</v>
      </c>
      <c r="CB7336" s="358"/>
      <c r="CC7336" s="363" t="s">
        <v>10696</v>
      </c>
      <c r="CD7336" s="353" t="s">
        <v>1740</v>
      </c>
      <c r="CE7336" s="363" t="s">
        <v>10697</v>
      </c>
      <c r="CF7336" s="354" t="s">
        <v>2864</v>
      </c>
      <c r="CG7336" s="355" t="s">
        <v>640</v>
      </c>
      <c r="CH7336" s="356">
        <v>21720</v>
      </c>
      <c r="CI7336" s="357">
        <v>45717</v>
      </c>
    </row>
    <row r="7337" spans="79:87">
      <c r="CA7337" s="351">
        <v>7334</v>
      </c>
      <c r="CB7337" s="358"/>
      <c r="CC7337" s="363" t="s">
        <v>10696</v>
      </c>
      <c r="CD7337" s="353" t="s">
        <v>1740</v>
      </c>
      <c r="CE7337" s="363" t="s">
        <v>10697</v>
      </c>
      <c r="CF7337" s="354" t="s">
        <v>2325</v>
      </c>
      <c r="CG7337" s="355" t="s">
        <v>661</v>
      </c>
      <c r="CH7337" s="356">
        <v>63780</v>
      </c>
      <c r="CI7337" s="357">
        <v>45717</v>
      </c>
    </row>
    <row r="7338" spans="79:87">
      <c r="CA7338" s="351">
        <v>7335</v>
      </c>
      <c r="CB7338" s="358"/>
      <c r="CC7338" s="363" t="s">
        <v>2015</v>
      </c>
      <c r="CD7338" s="353" t="s">
        <v>2016</v>
      </c>
      <c r="CE7338" s="363" t="s">
        <v>11421</v>
      </c>
      <c r="CF7338" s="354" t="s">
        <v>2347</v>
      </c>
      <c r="CG7338" s="355" t="s">
        <v>737</v>
      </c>
      <c r="CH7338" s="356">
        <v>59850</v>
      </c>
      <c r="CI7338" s="357">
        <v>45717</v>
      </c>
    </row>
    <row r="7339" spans="79:87">
      <c r="CA7339" s="351">
        <v>7336</v>
      </c>
      <c r="CB7339" s="358"/>
      <c r="CC7339" s="363" t="s">
        <v>10533</v>
      </c>
      <c r="CD7339" s="353" t="s">
        <v>2021</v>
      </c>
      <c r="CE7339" s="363" t="s">
        <v>10534</v>
      </c>
      <c r="CF7339" s="354" t="s">
        <v>2147</v>
      </c>
      <c r="CG7339" s="355" t="s">
        <v>752</v>
      </c>
      <c r="CH7339" s="356">
        <v>5500</v>
      </c>
      <c r="CI7339" s="357">
        <v>45717</v>
      </c>
    </row>
    <row r="7340" spans="79:87">
      <c r="CA7340" s="351">
        <v>7337</v>
      </c>
      <c r="CB7340" s="358"/>
      <c r="CC7340" s="363" t="s">
        <v>1614</v>
      </c>
      <c r="CD7340" s="353" t="s">
        <v>11422</v>
      </c>
      <c r="CE7340" s="363" t="s">
        <v>11423</v>
      </c>
      <c r="CF7340" s="354" t="s">
        <v>2621</v>
      </c>
      <c r="CG7340" s="355" t="s">
        <v>797</v>
      </c>
      <c r="CH7340" s="356">
        <v>17000</v>
      </c>
      <c r="CI7340" s="357">
        <v>45689</v>
      </c>
    </row>
    <row r="7341" spans="79:87">
      <c r="CA7341" s="351">
        <v>7338</v>
      </c>
      <c r="CB7341" s="358"/>
      <c r="CC7341" s="363" t="s">
        <v>11424</v>
      </c>
      <c r="CD7341" s="353" t="s">
        <v>11425</v>
      </c>
      <c r="CE7341" s="363" t="s">
        <v>11426</v>
      </c>
      <c r="CF7341" s="354" t="s">
        <v>2137</v>
      </c>
      <c r="CG7341" s="355" t="s">
        <v>810</v>
      </c>
      <c r="CH7341" s="356">
        <v>12000</v>
      </c>
      <c r="CI7341" s="357">
        <v>45658</v>
      </c>
    </row>
    <row r="7342" spans="79:87">
      <c r="CA7342" s="351">
        <v>7339</v>
      </c>
      <c r="CB7342" s="358"/>
      <c r="CC7342" s="363" t="s">
        <v>11427</v>
      </c>
      <c r="CD7342" s="353" t="s">
        <v>11428</v>
      </c>
      <c r="CE7342" s="363" t="s">
        <v>11429</v>
      </c>
      <c r="CF7342" s="354" t="s">
        <v>2065</v>
      </c>
      <c r="CG7342" s="355" t="s">
        <v>811</v>
      </c>
      <c r="CH7342" s="356">
        <v>15000</v>
      </c>
      <c r="CI7342" s="357">
        <v>45717</v>
      </c>
    </row>
    <row r="7343" spans="79:87">
      <c r="CA7343" s="351">
        <v>7340</v>
      </c>
      <c r="CB7343" s="358"/>
      <c r="CC7343" s="363" t="s">
        <v>11430</v>
      </c>
      <c r="CD7343" s="353" t="s">
        <v>11431</v>
      </c>
      <c r="CE7343" s="363" t="s">
        <v>11432</v>
      </c>
      <c r="CF7343" s="354" t="s">
        <v>2241</v>
      </c>
      <c r="CG7343" s="355" t="s">
        <v>824</v>
      </c>
      <c r="CH7343" s="356">
        <v>285000</v>
      </c>
      <c r="CI7343" s="357">
        <v>45717</v>
      </c>
    </row>
    <row r="7344" spans="79:87">
      <c r="CA7344" s="351">
        <v>7341</v>
      </c>
      <c r="CB7344" s="358"/>
      <c r="CC7344" s="363" t="s">
        <v>11433</v>
      </c>
      <c r="CD7344" s="353" t="s">
        <v>1726</v>
      </c>
      <c r="CE7344" s="363" t="s">
        <v>11434</v>
      </c>
      <c r="CF7344" s="354" t="s">
        <v>2261</v>
      </c>
      <c r="CG7344" s="355" t="s">
        <v>682</v>
      </c>
      <c r="CH7344" s="356">
        <v>12750</v>
      </c>
      <c r="CI7344" s="357">
        <v>45717</v>
      </c>
    </row>
    <row r="7345" spans="79:87">
      <c r="CA7345" s="351">
        <v>7342</v>
      </c>
      <c r="CB7345" s="358"/>
      <c r="CC7345" s="363" t="s">
        <v>11435</v>
      </c>
      <c r="CD7345" s="353" t="s">
        <v>11436</v>
      </c>
      <c r="CE7345" s="363" t="s">
        <v>11437</v>
      </c>
      <c r="CF7345" s="354" t="s">
        <v>8094</v>
      </c>
      <c r="CG7345" s="355" t="s">
        <v>679</v>
      </c>
      <c r="CH7345" s="356">
        <v>113400</v>
      </c>
      <c r="CI7345" s="357">
        <v>45717</v>
      </c>
    </row>
    <row r="7346" spans="79:87">
      <c r="CA7346" s="351">
        <v>7343</v>
      </c>
      <c r="CB7346" s="358"/>
      <c r="CC7346" s="363" t="s">
        <v>11438</v>
      </c>
      <c r="CD7346" s="353" t="s">
        <v>11439</v>
      </c>
      <c r="CE7346" s="363" t="s">
        <v>11440</v>
      </c>
      <c r="CF7346" s="354" t="s">
        <v>2131</v>
      </c>
      <c r="CG7346" s="355" t="s">
        <v>808</v>
      </c>
      <c r="CH7346" s="356">
        <v>-30000</v>
      </c>
      <c r="CI7346" s="357">
        <v>45717</v>
      </c>
    </row>
    <row r="7347" spans="79:87">
      <c r="CA7347" s="351">
        <v>7344</v>
      </c>
      <c r="CB7347" s="358"/>
      <c r="CC7347" s="363" t="s">
        <v>11441</v>
      </c>
      <c r="CD7347" s="353" t="s">
        <v>11442</v>
      </c>
      <c r="CE7347" s="363" t="s">
        <v>11443</v>
      </c>
      <c r="CF7347" s="354" t="s">
        <v>2137</v>
      </c>
      <c r="CG7347" s="355" t="s">
        <v>810</v>
      </c>
      <c r="CH7347" s="356">
        <v>12000</v>
      </c>
      <c r="CI7347" s="357">
        <v>45717</v>
      </c>
    </row>
    <row r="7348" spans="79:87">
      <c r="CA7348" s="351">
        <v>7345</v>
      </c>
      <c r="CB7348" s="358"/>
      <c r="CC7348" s="363" t="s">
        <v>3535</v>
      </c>
      <c r="CD7348" s="353" t="s">
        <v>3536</v>
      </c>
      <c r="CE7348" s="363" t="s">
        <v>3537</v>
      </c>
      <c r="CF7348" s="354" t="s">
        <v>2065</v>
      </c>
      <c r="CG7348" s="355" t="s">
        <v>811</v>
      </c>
      <c r="CH7348" s="356">
        <v>15000</v>
      </c>
      <c r="CI7348" s="357">
        <v>45717</v>
      </c>
    </row>
    <row r="7349" spans="79:87">
      <c r="CA7349" s="351">
        <v>7346</v>
      </c>
      <c r="CB7349" s="358"/>
      <c r="CC7349" s="363" t="s">
        <v>3569</v>
      </c>
      <c r="CD7349" s="353" t="s">
        <v>3570</v>
      </c>
      <c r="CE7349" s="363" t="s">
        <v>3571</v>
      </c>
      <c r="CF7349" s="354" t="s">
        <v>3521</v>
      </c>
      <c r="CG7349" s="355" t="s">
        <v>821</v>
      </c>
      <c r="CH7349" s="356">
        <v>20340</v>
      </c>
      <c r="CI7349" s="357">
        <v>45689</v>
      </c>
    </row>
    <row r="7350" spans="79:87">
      <c r="CA7350" s="351">
        <v>7347</v>
      </c>
      <c r="CB7350" s="358"/>
      <c r="CC7350" s="363" t="s">
        <v>11444</v>
      </c>
      <c r="CD7350" s="353" t="s">
        <v>11445</v>
      </c>
      <c r="CE7350" s="363" t="s">
        <v>11446</v>
      </c>
      <c r="CF7350" s="354" t="s">
        <v>2137</v>
      </c>
      <c r="CG7350" s="355" t="s">
        <v>810</v>
      </c>
      <c r="CH7350" s="356">
        <v>12000</v>
      </c>
      <c r="CI7350" s="357">
        <v>45658</v>
      </c>
    </row>
    <row r="7351" spans="79:87">
      <c r="CA7351" s="351">
        <v>7348</v>
      </c>
      <c r="CB7351" s="358"/>
      <c r="CC7351" s="363" t="s">
        <v>11447</v>
      </c>
      <c r="CD7351" s="353" t="s">
        <v>11448</v>
      </c>
      <c r="CE7351" s="363" t="s">
        <v>11449</v>
      </c>
      <c r="CF7351" s="354" t="s">
        <v>2557</v>
      </c>
      <c r="CG7351" s="355" t="s">
        <v>824</v>
      </c>
      <c r="CH7351" s="356">
        <v>2850</v>
      </c>
      <c r="CI7351" s="357">
        <v>45717</v>
      </c>
    </row>
    <row r="7352" spans="79:87">
      <c r="CA7352" s="351">
        <v>7349</v>
      </c>
      <c r="CB7352" s="358"/>
      <c r="CC7352" s="363" t="s">
        <v>11450</v>
      </c>
      <c r="CD7352" s="353" t="s">
        <v>11451</v>
      </c>
      <c r="CE7352" s="363" t="s">
        <v>11452</v>
      </c>
      <c r="CF7352" s="354" t="s">
        <v>2147</v>
      </c>
      <c r="CG7352" s="355" t="s">
        <v>752</v>
      </c>
      <c r="CH7352" s="356">
        <v>5500</v>
      </c>
      <c r="CI7352" s="357">
        <v>45717</v>
      </c>
    </row>
    <row r="7353" spans="79:87">
      <c r="CA7353" s="351">
        <v>7350</v>
      </c>
      <c r="CB7353" s="358"/>
      <c r="CC7353" s="363" t="s">
        <v>11453</v>
      </c>
      <c r="CD7353" s="353" t="s">
        <v>11454</v>
      </c>
      <c r="CE7353" s="363" t="s">
        <v>11455</v>
      </c>
      <c r="CF7353" s="354" t="s">
        <v>2855</v>
      </c>
      <c r="CG7353" s="355" t="s">
        <v>707</v>
      </c>
      <c r="CH7353" s="356">
        <v>60540</v>
      </c>
      <c r="CI7353" s="357">
        <v>45717</v>
      </c>
    </row>
    <row r="7354" spans="79:87">
      <c r="CA7354" s="351">
        <v>7351</v>
      </c>
      <c r="CB7354" s="358"/>
      <c r="CC7354" s="363" t="s">
        <v>10971</v>
      </c>
      <c r="CD7354" s="353" t="s">
        <v>1845</v>
      </c>
      <c r="CE7354" s="363" t="s">
        <v>10972</v>
      </c>
      <c r="CF7354" s="354" t="s">
        <v>6578</v>
      </c>
      <c r="CG7354" s="355" t="s">
        <v>741</v>
      </c>
      <c r="CH7354" s="356">
        <v>10320</v>
      </c>
      <c r="CI7354" s="357">
        <v>45717</v>
      </c>
    </row>
    <row r="7355" spans="79:87">
      <c r="CA7355" s="351">
        <v>7352</v>
      </c>
      <c r="CB7355" s="358"/>
      <c r="CC7355" s="363" t="s">
        <v>11456</v>
      </c>
      <c r="CD7355" s="353" t="s">
        <v>11457</v>
      </c>
      <c r="CE7355" s="363" t="s">
        <v>11458</v>
      </c>
      <c r="CF7355" s="354" t="s">
        <v>2137</v>
      </c>
      <c r="CG7355" s="355" t="s">
        <v>810</v>
      </c>
      <c r="CH7355" s="356">
        <v>12000</v>
      </c>
      <c r="CI7355" s="357">
        <v>45717</v>
      </c>
    </row>
    <row r="7356" spans="79:87">
      <c r="CA7356" s="351">
        <v>7353</v>
      </c>
      <c r="CB7356" s="358"/>
      <c r="CC7356" s="363" t="s">
        <v>11459</v>
      </c>
      <c r="CD7356" s="353" t="s">
        <v>11460</v>
      </c>
      <c r="CE7356" s="363" t="s">
        <v>11461</v>
      </c>
      <c r="CF7356" s="354" t="s">
        <v>2137</v>
      </c>
      <c r="CG7356" s="355" t="s">
        <v>810</v>
      </c>
      <c r="CH7356" s="356">
        <v>-12000</v>
      </c>
      <c r="CI7356" s="357">
        <v>45717</v>
      </c>
    </row>
    <row r="7357" spans="79:87">
      <c r="CA7357" s="351">
        <v>7354</v>
      </c>
      <c r="CB7357" s="358"/>
      <c r="CC7357" s="363" t="s">
        <v>11462</v>
      </c>
      <c r="CD7357" s="353" t="s">
        <v>11463</v>
      </c>
      <c r="CE7357" s="363" t="s">
        <v>11464</v>
      </c>
      <c r="CF7357" s="354" t="s">
        <v>2831</v>
      </c>
      <c r="CG7357" s="355" t="s">
        <v>671</v>
      </c>
      <c r="CH7357" s="356">
        <v>298350</v>
      </c>
      <c r="CI7357" s="357">
        <v>45717</v>
      </c>
    </row>
    <row r="7358" spans="79:87">
      <c r="CA7358" s="351">
        <v>7355</v>
      </c>
      <c r="CB7358" s="358"/>
      <c r="CC7358" s="363" t="s">
        <v>11079</v>
      </c>
      <c r="CD7358" s="353" t="s">
        <v>8255</v>
      </c>
      <c r="CE7358" s="363" t="s">
        <v>11080</v>
      </c>
      <c r="CF7358" s="354" t="s">
        <v>2054</v>
      </c>
      <c r="CG7358" s="355" t="s">
        <v>759</v>
      </c>
      <c r="CH7358" s="356">
        <v>18360</v>
      </c>
      <c r="CI7358" s="357">
        <v>45689</v>
      </c>
    </row>
    <row r="7359" spans="79:87">
      <c r="CA7359" s="351">
        <v>7356</v>
      </c>
      <c r="CB7359" s="358"/>
      <c r="CC7359" s="363" t="s">
        <v>11079</v>
      </c>
      <c r="CD7359" s="353" t="s">
        <v>8255</v>
      </c>
      <c r="CE7359" s="363" t="s">
        <v>11080</v>
      </c>
      <c r="CF7359" s="354" t="s">
        <v>2215</v>
      </c>
      <c r="CG7359" s="355" t="s">
        <v>683</v>
      </c>
      <c r="CH7359" s="356">
        <v>42600</v>
      </c>
      <c r="CI7359" s="357">
        <v>45658</v>
      </c>
    </row>
    <row r="7360" spans="79:87">
      <c r="CA7360" s="351">
        <v>7357</v>
      </c>
      <c r="CB7360" s="358"/>
      <c r="CC7360" s="363" t="s">
        <v>11079</v>
      </c>
      <c r="CD7360" s="353" t="s">
        <v>8255</v>
      </c>
      <c r="CE7360" s="363" t="s">
        <v>11080</v>
      </c>
      <c r="CF7360" s="354" t="s">
        <v>2827</v>
      </c>
      <c r="CG7360" s="355" t="s">
        <v>627</v>
      </c>
      <c r="CH7360" s="356">
        <v>46350</v>
      </c>
      <c r="CI7360" s="357">
        <v>45717</v>
      </c>
    </row>
    <row r="7361" spans="79:87">
      <c r="CA7361" s="351">
        <v>7358</v>
      </c>
      <c r="CB7361" s="358"/>
      <c r="CC7361" s="363" t="s">
        <v>11465</v>
      </c>
      <c r="CD7361" s="353" t="s">
        <v>11466</v>
      </c>
      <c r="CE7361" s="363" t="s">
        <v>11467</v>
      </c>
      <c r="CF7361" s="354" t="s">
        <v>2864</v>
      </c>
      <c r="CG7361" s="355" t="s">
        <v>640</v>
      </c>
      <c r="CH7361" s="356">
        <v>-32580</v>
      </c>
      <c r="CI7361" s="357">
        <v>45717</v>
      </c>
    </row>
    <row r="7362" spans="79:87">
      <c r="CA7362" s="351">
        <v>7359</v>
      </c>
      <c r="CB7362" s="358"/>
      <c r="CC7362" s="363" t="s">
        <v>10765</v>
      </c>
      <c r="CD7362" s="353" t="s">
        <v>10766</v>
      </c>
      <c r="CE7362" s="363" t="s">
        <v>10767</v>
      </c>
      <c r="CF7362" s="354" t="s">
        <v>2065</v>
      </c>
      <c r="CG7362" s="355" t="s">
        <v>811</v>
      </c>
      <c r="CH7362" s="356">
        <v>75000</v>
      </c>
      <c r="CI7362" s="357">
        <v>45717</v>
      </c>
    </row>
    <row r="7363" spans="79:87">
      <c r="CA7363" s="351">
        <v>7360</v>
      </c>
      <c r="CB7363" s="358"/>
      <c r="CC7363" s="363" t="s">
        <v>11468</v>
      </c>
      <c r="CD7363" s="353" t="s">
        <v>11469</v>
      </c>
      <c r="CE7363" s="363" t="s">
        <v>11470</v>
      </c>
      <c r="CF7363" s="354" t="s">
        <v>11471</v>
      </c>
      <c r="CG7363" s="355" t="s">
        <v>760</v>
      </c>
      <c r="CH7363" s="356">
        <v>-7546</v>
      </c>
      <c r="CI7363" s="357">
        <v>45717</v>
      </c>
    </row>
    <row r="7364" spans="79:87">
      <c r="CA7364" s="351">
        <v>7361</v>
      </c>
      <c r="CB7364" s="358"/>
      <c r="CC7364" s="363" t="s">
        <v>11468</v>
      </c>
      <c r="CD7364" s="353" t="s">
        <v>11469</v>
      </c>
      <c r="CE7364" s="363" t="s">
        <v>11470</v>
      </c>
      <c r="CF7364" s="354" t="s">
        <v>9775</v>
      </c>
      <c r="CG7364" s="355" t="s">
        <v>2169</v>
      </c>
      <c r="CH7364" s="356">
        <v>-12126</v>
      </c>
      <c r="CI7364" s="357">
        <v>45717</v>
      </c>
    </row>
    <row r="7365" spans="79:87">
      <c r="CA7365" s="351">
        <v>7362</v>
      </c>
      <c r="CB7365" s="358"/>
      <c r="CC7365" s="363" t="s">
        <v>11472</v>
      </c>
      <c r="CD7365" s="353" t="s">
        <v>11473</v>
      </c>
      <c r="CE7365" s="363" t="s">
        <v>11474</v>
      </c>
      <c r="CF7365" s="354" t="s">
        <v>2065</v>
      </c>
      <c r="CG7365" s="355" t="s">
        <v>811</v>
      </c>
      <c r="CH7365" s="356">
        <v>15000</v>
      </c>
      <c r="CI7365" s="357">
        <v>45717</v>
      </c>
    </row>
    <row r="7366" spans="79:87">
      <c r="CA7366" s="351">
        <v>7363</v>
      </c>
      <c r="CB7366" s="358"/>
      <c r="CC7366" s="363" t="s">
        <v>11475</v>
      </c>
      <c r="CD7366" s="353" t="s">
        <v>11476</v>
      </c>
      <c r="CE7366" s="363" t="s">
        <v>11477</v>
      </c>
      <c r="CF7366" s="354" t="s">
        <v>2065</v>
      </c>
      <c r="CG7366" s="355" t="s">
        <v>811</v>
      </c>
      <c r="CH7366" s="356">
        <v>15000</v>
      </c>
      <c r="CI7366" s="357">
        <v>45717</v>
      </c>
    </row>
    <row r="7367" spans="79:87">
      <c r="CA7367" s="351">
        <v>7364</v>
      </c>
      <c r="CB7367" s="358"/>
      <c r="CC7367" s="363" t="s">
        <v>11478</v>
      </c>
      <c r="CD7367" s="353" t="s">
        <v>8022</v>
      </c>
      <c r="CE7367" s="363" t="s">
        <v>11479</v>
      </c>
      <c r="CF7367" s="354" t="s">
        <v>11480</v>
      </c>
      <c r="CG7367" s="355" t="s">
        <v>794</v>
      </c>
      <c r="CH7367" s="356">
        <v>-33488</v>
      </c>
      <c r="CI7367" s="357">
        <v>45689</v>
      </c>
    </row>
    <row r="7368" spans="79:87">
      <c r="CA7368" s="351">
        <v>7365</v>
      </c>
      <c r="CB7368" s="358"/>
      <c r="CC7368" s="363" t="s">
        <v>3043</v>
      </c>
      <c r="CD7368" s="353" t="s">
        <v>3044</v>
      </c>
      <c r="CE7368" s="363" t="s">
        <v>11481</v>
      </c>
      <c r="CF7368" s="354" t="s">
        <v>2137</v>
      </c>
      <c r="CG7368" s="355" t="s">
        <v>810</v>
      </c>
      <c r="CH7368" s="356">
        <v>24000</v>
      </c>
      <c r="CI7368" s="357">
        <v>45658</v>
      </c>
    </row>
    <row r="7369" spans="79:87">
      <c r="CA7369" s="351">
        <v>7366</v>
      </c>
      <c r="CB7369" s="358"/>
      <c r="CC7369" s="363" t="s">
        <v>10355</v>
      </c>
      <c r="CD7369" s="353" t="s">
        <v>1633</v>
      </c>
      <c r="CE7369" s="363" t="s">
        <v>10356</v>
      </c>
      <c r="CF7369" s="354" t="s">
        <v>2864</v>
      </c>
      <c r="CG7369" s="355" t="s">
        <v>640</v>
      </c>
      <c r="CH7369" s="356">
        <v>65160</v>
      </c>
      <c r="CI7369" s="357">
        <v>45717</v>
      </c>
    </row>
    <row r="7370" spans="79:87">
      <c r="CA7370" s="351">
        <v>7367</v>
      </c>
      <c r="CB7370" s="358"/>
      <c r="CC7370" s="363" t="s">
        <v>11482</v>
      </c>
      <c r="CD7370" s="353" t="s">
        <v>11483</v>
      </c>
      <c r="CE7370" s="363" t="s">
        <v>11484</v>
      </c>
      <c r="CF7370" s="354" t="s">
        <v>2127</v>
      </c>
      <c r="CG7370" s="355" t="s">
        <v>751</v>
      </c>
      <c r="CH7370" s="356">
        <v>-94800</v>
      </c>
      <c r="CI7370" s="357">
        <v>45717</v>
      </c>
    </row>
    <row r="7371" spans="79:87">
      <c r="CA7371" s="351">
        <v>7368</v>
      </c>
      <c r="CB7371" s="358"/>
      <c r="CC7371" s="363" t="s">
        <v>3497</v>
      </c>
      <c r="CD7371" s="353" t="s">
        <v>3498</v>
      </c>
      <c r="CE7371" s="363" t="s">
        <v>3499</v>
      </c>
      <c r="CF7371" s="354" t="s">
        <v>2198</v>
      </c>
      <c r="CG7371" s="355" t="s">
        <v>2199</v>
      </c>
      <c r="CH7371" s="356">
        <v>-25000</v>
      </c>
      <c r="CI7371" s="357">
        <v>45717</v>
      </c>
    </row>
    <row r="7372" spans="79:87">
      <c r="CA7372" s="351">
        <v>7369</v>
      </c>
      <c r="CB7372" s="358"/>
      <c r="CC7372" s="363" t="s">
        <v>11485</v>
      </c>
      <c r="CD7372" s="353" t="s">
        <v>11486</v>
      </c>
      <c r="CE7372" s="363" t="s">
        <v>11487</v>
      </c>
      <c r="CF7372" s="354" t="s">
        <v>2134</v>
      </c>
      <c r="CG7372" s="355" t="s">
        <v>807</v>
      </c>
      <c r="CH7372" s="356">
        <v>110000</v>
      </c>
      <c r="CI7372" s="357">
        <v>45717</v>
      </c>
    </row>
    <row r="7373" spans="79:87">
      <c r="CA7373" s="351">
        <v>7370</v>
      </c>
      <c r="CB7373" s="358"/>
      <c r="CC7373" s="363" t="s">
        <v>11488</v>
      </c>
      <c r="CD7373" s="353" t="s">
        <v>11489</v>
      </c>
      <c r="CE7373" s="363" t="s">
        <v>11490</v>
      </c>
      <c r="CF7373" s="354" t="s">
        <v>2092</v>
      </c>
      <c r="CG7373" s="355" t="s">
        <v>812</v>
      </c>
      <c r="CH7373" s="356">
        <v>-11500</v>
      </c>
      <c r="CI7373" s="357">
        <v>45717</v>
      </c>
    </row>
    <row r="7374" spans="79:87">
      <c r="CA7374" s="351">
        <v>7371</v>
      </c>
      <c r="CB7374" s="358"/>
      <c r="CC7374" s="363" t="s">
        <v>10351</v>
      </c>
      <c r="CD7374" s="353" t="s">
        <v>1685</v>
      </c>
      <c r="CE7374" s="363" t="s">
        <v>10352</v>
      </c>
      <c r="CF7374" s="354" t="s">
        <v>3749</v>
      </c>
      <c r="CG7374" s="355" t="s">
        <v>707</v>
      </c>
      <c r="CH7374" s="356">
        <v>100900</v>
      </c>
      <c r="CI7374" s="357">
        <v>45717</v>
      </c>
    </row>
    <row r="7375" spans="79:87">
      <c r="CA7375" s="351">
        <v>7372</v>
      </c>
      <c r="CB7375" s="358"/>
      <c r="CC7375" s="363" t="s">
        <v>10351</v>
      </c>
      <c r="CD7375" s="353" t="s">
        <v>1685</v>
      </c>
      <c r="CE7375" s="363" t="s">
        <v>10352</v>
      </c>
      <c r="CF7375" s="354" t="s">
        <v>3855</v>
      </c>
      <c r="CG7375" s="355" t="s">
        <v>642</v>
      </c>
      <c r="CH7375" s="356">
        <v>83200</v>
      </c>
      <c r="CI7375" s="357">
        <v>45717</v>
      </c>
    </row>
    <row r="7376" spans="79:87">
      <c r="CA7376" s="351">
        <v>7373</v>
      </c>
      <c r="CB7376" s="358"/>
      <c r="CC7376" s="363" t="s">
        <v>11491</v>
      </c>
      <c r="CD7376" s="353" t="s">
        <v>11492</v>
      </c>
      <c r="CE7376" s="363" t="s">
        <v>11493</v>
      </c>
      <c r="CF7376" s="354" t="s">
        <v>2065</v>
      </c>
      <c r="CG7376" s="355" t="s">
        <v>811</v>
      </c>
      <c r="CH7376" s="356">
        <v>15000</v>
      </c>
      <c r="CI7376" s="357">
        <v>45689</v>
      </c>
    </row>
    <row r="7377" spans="79:87">
      <c r="CA7377" s="351">
        <v>7374</v>
      </c>
      <c r="CB7377" s="358"/>
      <c r="CC7377" s="363" t="s">
        <v>11494</v>
      </c>
      <c r="CD7377" s="353" t="s">
        <v>11495</v>
      </c>
      <c r="CE7377" s="363" t="s">
        <v>11496</v>
      </c>
      <c r="CF7377" s="354" t="s">
        <v>2134</v>
      </c>
      <c r="CG7377" s="355" t="s">
        <v>807</v>
      </c>
      <c r="CH7377" s="356">
        <v>44000</v>
      </c>
      <c r="CI7377" s="357">
        <v>45658</v>
      </c>
    </row>
    <row r="7378" spans="79:87">
      <c r="CA7378" s="351">
        <v>7375</v>
      </c>
      <c r="CB7378" s="358"/>
      <c r="CC7378" s="363" t="s">
        <v>10391</v>
      </c>
      <c r="CD7378" s="353" t="s">
        <v>1824</v>
      </c>
      <c r="CE7378" s="363" t="s">
        <v>10164</v>
      </c>
      <c r="CF7378" s="354" t="s">
        <v>2147</v>
      </c>
      <c r="CG7378" s="355" t="s">
        <v>752</v>
      </c>
      <c r="CH7378" s="356">
        <v>55000</v>
      </c>
      <c r="CI7378" s="357">
        <v>45717</v>
      </c>
    </row>
    <row r="7379" spans="79:87">
      <c r="CA7379" s="351">
        <v>7376</v>
      </c>
      <c r="CB7379" s="358"/>
      <c r="CC7379" s="363" t="s">
        <v>10706</v>
      </c>
      <c r="CD7379" s="353" t="s">
        <v>1712</v>
      </c>
      <c r="CE7379" s="363" t="s">
        <v>10707</v>
      </c>
      <c r="CF7379" s="354" t="s">
        <v>3531</v>
      </c>
      <c r="CG7379" s="355" t="s">
        <v>659</v>
      </c>
      <c r="CH7379" s="356">
        <v>169260</v>
      </c>
      <c r="CI7379" s="357">
        <v>45717</v>
      </c>
    </row>
    <row r="7380" spans="79:87">
      <c r="CA7380" s="351">
        <v>7377</v>
      </c>
      <c r="CB7380" s="358"/>
      <c r="CC7380" s="363" t="s">
        <v>3440</v>
      </c>
      <c r="CD7380" s="353" t="s">
        <v>3441</v>
      </c>
      <c r="CE7380" s="363" t="s">
        <v>3442</v>
      </c>
      <c r="CF7380" s="354" t="s">
        <v>3036</v>
      </c>
      <c r="CG7380" s="355" t="s">
        <v>799</v>
      </c>
      <c r="CH7380" s="356">
        <v>57000</v>
      </c>
      <c r="CI7380" s="357">
        <v>45717</v>
      </c>
    </row>
    <row r="7381" spans="79:87">
      <c r="CA7381" s="351">
        <v>7378</v>
      </c>
      <c r="CB7381" s="358"/>
      <c r="CC7381" s="363" t="s">
        <v>11497</v>
      </c>
      <c r="CD7381" s="353" t="s">
        <v>11498</v>
      </c>
      <c r="CE7381" s="363" t="s">
        <v>11499</v>
      </c>
      <c r="CF7381" s="354" t="s">
        <v>3531</v>
      </c>
      <c r="CG7381" s="355" t="s">
        <v>659</v>
      </c>
      <c r="CH7381" s="356">
        <v>16380</v>
      </c>
      <c r="CI7381" s="357">
        <v>45717</v>
      </c>
    </row>
    <row r="7382" spans="79:87">
      <c r="CA7382" s="351">
        <v>7379</v>
      </c>
      <c r="CB7382" s="358"/>
      <c r="CC7382" s="363" t="s">
        <v>11500</v>
      </c>
      <c r="CD7382" s="353" t="s">
        <v>11501</v>
      </c>
      <c r="CE7382" s="363" t="s">
        <v>11502</v>
      </c>
      <c r="CF7382" s="354" t="s">
        <v>2131</v>
      </c>
      <c r="CG7382" s="355" t="s">
        <v>808</v>
      </c>
      <c r="CH7382" s="356">
        <v>60000</v>
      </c>
      <c r="CI7382" s="357">
        <v>45717</v>
      </c>
    </row>
    <row r="7383" spans="79:87">
      <c r="CA7383" s="351">
        <v>7380</v>
      </c>
      <c r="CB7383" s="358"/>
      <c r="CC7383" s="363" t="s">
        <v>1686</v>
      </c>
      <c r="CD7383" s="353" t="s">
        <v>1687</v>
      </c>
      <c r="CE7383" s="363" t="s">
        <v>10353</v>
      </c>
      <c r="CF7383" s="354" t="s">
        <v>2347</v>
      </c>
      <c r="CG7383" s="355" t="s">
        <v>737</v>
      </c>
      <c r="CH7383" s="356">
        <v>19950</v>
      </c>
      <c r="CI7383" s="357">
        <v>45717</v>
      </c>
    </row>
    <row r="7384" spans="79:87">
      <c r="CA7384" s="351">
        <v>7381</v>
      </c>
      <c r="CB7384" s="358"/>
      <c r="CC7384" s="363" t="s">
        <v>11503</v>
      </c>
      <c r="CD7384" s="353" t="s">
        <v>6145</v>
      </c>
      <c r="CE7384" s="363" t="s">
        <v>11504</v>
      </c>
      <c r="CF7384" s="354" t="s">
        <v>2127</v>
      </c>
      <c r="CG7384" s="355" t="s">
        <v>751</v>
      </c>
      <c r="CH7384" s="356">
        <v>94800</v>
      </c>
      <c r="CI7384" s="357">
        <v>45717</v>
      </c>
    </row>
    <row r="7385" spans="79:87">
      <c r="CA7385" s="351">
        <v>7382</v>
      </c>
      <c r="CB7385" s="358"/>
      <c r="CC7385" s="363" t="s">
        <v>10976</v>
      </c>
      <c r="CD7385" s="353" t="s">
        <v>10977</v>
      </c>
      <c r="CE7385" s="363" t="s">
        <v>10978</v>
      </c>
      <c r="CF7385" s="354" t="s">
        <v>2137</v>
      </c>
      <c r="CG7385" s="355" t="s">
        <v>810</v>
      </c>
      <c r="CH7385" s="356">
        <v>60000</v>
      </c>
      <c r="CI7385" s="357">
        <v>45689</v>
      </c>
    </row>
    <row r="7386" spans="79:87">
      <c r="CA7386" s="351">
        <v>7383</v>
      </c>
      <c r="CB7386" s="358"/>
      <c r="CC7386" s="363" t="s">
        <v>11505</v>
      </c>
      <c r="CD7386" s="353" t="s">
        <v>11506</v>
      </c>
      <c r="CE7386" s="363" t="s">
        <v>11507</v>
      </c>
      <c r="CF7386" s="354" t="s">
        <v>2329</v>
      </c>
      <c r="CG7386" s="355" t="s">
        <v>663</v>
      </c>
      <c r="CH7386" s="356">
        <v>45660</v>
      </c>
      <c r="CI7386" s="357">
        <v>45658</v>
      </c>
    </row>
    <row r="7387" spans="79:87">
      <c r="CA7387" s="351">
        <v>7384</v>
      </c>
      <c r="CB7387" s="358"/>
      <c r="CC7387" s="363" t="s">
        <v>11508</v>
      </c>
      <c r="CD7387" s="353" t="s">
        <v>11509</v>
      </c>
      <c r="CE7387" s="363" t="s">
        <v>11510</v>
      </c>
      <c r="CF7387" s="354" t="s">
        <v>2127</v>
      </c>
      <c r="CG7387" s="355" t="s">
        <v>751</v>
      </c>
      <c r="CH7387" s="356">
        <v>18960</v>
      </c>
      <c r="CI7387" s="357">
        <v>45717</v>
      </c>
    </row>
    <row r="7388" spans="79:87">
      <c r="CA7388" s="351">
        <v>7385</v>
      </c>
      <c r="CB7388" s="358"/>
      <c r="CC7388" s="363" t="s">
        <v>11511</v>
      </c>
      <c r="CD7388" s="353" t="s">
        <v>7393</v>
      </c>
      <c r="CE7388" s="363" t="s">
        <v>11512</v>
      </c>
      <c r="CF7388" s="354" t="s">
        <v>2147</v>
      </c>
      <c r="CG7388" s="355" t="s">
        <v>752</v>
      </c>
      <c r="CH7388" s="356">
        <v>5500</v>
      </c>
      <c r="CI7388" s="357">
        <v>45717</v>
      </c>
    </row>
    <row r="7389" spans="79:87">
      <c r="CA7389" s="351">
        <v>7386</v>
      </c>
      <c r="CB7389" s="358"/>
      <c r="CC7389" s="363" t="s">
        <v>10688</v>
      </c>
      <c r="CD7389" s="353" t="s">
        <v>1653</v>
      </c>
      <c r="CE7389" s="363" t="s">
        <v>10689</v>
      </c>
      <c r="CF7389" s="354" t="s">
        <v>2864</v>
      </c>
      <c r="CG7389" s="355" t="s">
        <v>640</v>
      </c>
      <c r="CH7389" s="356">
        <v>32580</v>
      </c>
      <c r="CI7389" s="357">
        <v>45717</v>
      </c>
    </row>
    <row r="7390" spans="79:87">
      <c r="CA7390" s="351">
        <v>7387</v>
      </c>
      <c r="CB7390" s="358"/>
      <c r="CC7390" s="363" t="s">
        <v>11513</v>
      </c>
      <c r="CD7390" s="353" t="s">
        <v>11514</v>
      </c>
      <c r="CE7390" s="363" t="s">
        <v>11515</v>
      </c>
      <c r="CF7390" s="354" t="s">
        <v>2065</v>
      </c>
      <c r="CG7390" s="355" t="s">
        <v>811</v>
      </c>
      <c r="CH7390" s="356">
        <v>15000</v>
      </c>
      <c r="CI7390" s="357">
        <v>45717</v>
      </c>
    </row>
    <row r="7391" spans="79:87">
      <c r="CA7391" s="351">
        <v>7388</v>
      </c>
      <c r="CB7391" s="358"/>
      <c r="CC7391" s="363" t="s">
        <v>10675</v>
      </c>
      <c r="CD7391" s="353" t="s">
        <v>10676</v>
      </c>
      <c r="CE7391" s="363" t="s">
        <v>10677</v>
      </c>
      <c r="CF7391" s="354" t="s">
        <v>2493</v>
      </c>
      <c r="CG7391" s="355" t="s">
        <v>820</v>
      </c>
      <c r="CH7391" s="356">
        <v>2200</v>
      </c>
      <c r="CI7391" s="357">
        <v>45717</v>
      </c>
    </row>
    <row r="7392" spans="79:87">
      <c r="CA7392" s="351">
        <v>7389</v>
      </c>
      <c r="CB7392" s="358"/>
      <c r="CC7392" s="363" t="s">
        <v>10971</v>
      </c>
      <c r="CD7392" s="353" t="s">
        <v>1845</v>
      </c>
      <c r="CE7392" s="363" t="s">
        <v>10972</v>
      </c>
      <c r="CF7392" s="354" t="s">
        <v>6578</v>
      </c>
      <c r="CG7392" s="355" t="s">
        <v>741</v>
      </c>
      <c r="CH7392" s="356">
        <v>10320</v>
      </c>
      <c r="CI7392" s="357">
        <v>45717</v>
      </c>
    </row>
    <row r="7393" spans="79:87">
      <c r="CA7393" s="351">
        <v>7390</v>
      </c>
      <c r="CB7393" s="358"/>
      <c r="CC7393" s="363" t="s">
        <v>11516</v>
      </c>
      <c r="CD7393" s="353" t="s">
        <v>11517</v>
      </c>
      <c r="CE7393" s="363" t="s">
        <v>11518</v>
      </c>
      <c r="CF7393" s="354" t="s">
        <v>2072</v>
      </c>
      <c r="CG7393" s="355" t="s">
        <v>800</v>
      </c>
      <c r="CH7393" s="356">
        <v>19000</v>
      </c>
      <c r="CI7393" s="357">
        <v>45717</v>
      </c>
    </row>
    <row r="7394" spans="79:87">
      <c r="CA7394" s="351">
        <v>7391</v>
      </c>
      <c r="CB7394" s="358"/>
      <c r="CC7394" s="363" t="s">
        <v>10843</v>
      </c>
      <c r="CD7394" s="353" t="s">
        <v>4127</v>
      </c>
      <c r="CE7394" s="363" t="s">
        <v>10844</v>
      </c>
      <c r="CF7394" s="354" t="s">
        <v>2312</v>
      </c>
      <c r="CG7394" s="355" t="s">
        <v>638</v>
      </c>
      <c r="CH7394" s="356">
        <v>54000</v>
      </c>
      <c r="CI7394" s="357">
        <v>45689</v>
      </c>
    </row>
    <row r="7395" spans="79:87">
      <c r="CA7395" s="351">
        <v>7392</v>
      </c>
      <c r="CB7395" s="358"/>
      <c r="CC7395" s="363" t="s">
        <v>10843</v>
      </c>
      <c r="CD7395" s="353" t="s">
        <v>4127</v>
      </c>
      <c r="CE7395" s="363" t="s">
        <v>10844</v>
      </c>
      <c r="CF7395" s="354" t="s">
        <v>2348</v>
      </c>
      <c r="CG7395" s="355" t="s">
        <v>736</v>
      </c>
      <c r="CH7395" s="356">
        <v>30060</v>
      </c>
      <c r="CI7395" s="357">
        <v>45658</v>
      </c>
    </row>
    <row r="7396" spans="79:87">
      <c r="CA7396" s="351">
        <v>7393</v>
      </c>
      <c r="CB7396" s="358"/>
      <c r="CC7396" s="363" t="s">
        <v>10843</v>
      </c>
      <c r="CD7396" s="353" t="s">
        <v>4127</v>
      </c>
      <c r="CE7396" s="363" t="s">
        <v>10844</v>
      </c>
      <c r="CF7396" s="354" t="s">
        <v>2330</v>
      </c>
      <c r="CG7396" s="355" t="s">
        <v>735</v>
      </c>
      <c r="CH7396" s="356">
        <v>20040</v>
      </c>
      <c r="CI7396" s="357">
        <v>45717</v>
      </c>
    </row>
    <row r="7397" spans="79:87">
      <c r="CA7397" s="351">
        <v>7394</v>
      </c>
      <c r="CB7397" s="358"/>
      <c r="CC7397" s="363" t="s">
        <v>10895</v>
      </c>
      <c r="CD7397" s="353" t="s">
        <v>10896</v>
      </c>
      <c r="CE7397" s="363" t="s">
        <v>10897</v>
      </c>
      <c r="CF7397" s="354" t="s">
        <v>2049</v>
      </c>
      <c r="CG7397" s="355" t="s">
        <v>675</v>
      </c>
      <c r="CH7397" s="356">
        <v>85440</v>
      </c>
      <c r="CI7397" s="357">
        <v>45717</v>
      </c>
    </row>
    <row r="7398" spans="79:87">
      <c r="CA7398" s="351">
        <v>7395</v>
      </c>
      <c r="CB7398" s="358"/>
      <c r="CC7398" s="363" t="s">
        <v>10351</v>
      </c>
      <c r="CD7398" s="353" t="s">
        <v>1685</v>
      </c>
      <c r="CE7398" s="363" t="s">
        <v>10352</v>
      </c>
      <c r="CF7398" s="354" t="s">
        <v>2347</v>
      </c>
      <c r="CG7398" s="355" t="s">
        <v>737</v>
      </c>
      <c r="CH7398" s="356">
        <v>19950</v>
      </c>
      <c r="CI7398" s="357">
        <v>45717</v>
      </c>
    </row>
    <row r="7399" spans="79:87">
      <c r="CA7399" s="351">
        <v>7396</v>
      </c>
      <c r="CB7399" s="358"/>
      <c r="CC7399" s="363" t="s">
        <v>11519</v>
      </c>
      <c r="CD7399" s="353" t="s">
        <v>1904</v>
      </c>
      <c r="CE7399" s="363" t="s">
        <v>11520</v>
      </c>
      <c r="CF7399" s="354" t="s">
        <v>3493</v>
      </c>
      <c r="CG7399" s="355" t="s">
        <v>748</v>
      </c>
      <c r="CH7399" s="356">
        <v>44016</v>
      </c>
      <c r="CI7399" s="357">
        <v>45717</v>
      </c>
    </row>
    <row r="7400" spans="79:87">
      <c r="CA7400" s="351">
        <v>7397</v>
      </c>
      <c r="CB7400" s="358"/>
      <c r="CC7400" s="363" t="s">
        <v>2610</v>
      </c>
      <c r="CD7400" s="353" t="s">
        <v>1665</v>
      </c>
      <c r="CE7400" s="363" t="s">
        <v>10354</v>
      </c>
      <c r="CF7400" s="354" t="s">
        <v>2147</v>
      </c>
      <c r="CG7400" s="355" t="s">
        <v>752</v>
      </c>
      <c r="CH7400" s="356">
        <v>22000</v>
      </c>
      <c r="CI7400" s="357">
        <v>45717</v>
      </c>
    </row>
    <row r="7401" spans="79:87">
      <c r="CA7401" s="351">
        <v>7398</v>
      </c>
      <c r="CB7401" s="358"/>
      <c r="CC7401" s="363" t="s">
        <v>2610</v>
      </c>
      <c r="CD7401" s="353" t="s">
        <v>1665</v>
      </c>
      <c r="CE7401" s="363" t="s">
        <v>10354</v>
      </c>
      <c r="CF7401" s="354" t="s">
        <v>2869</v>
      </c>
      <c r="CG7401" s="355" t="s">
        <v>668</v>
      </c>
      <c r="CH7401" s="356">
        <v>38220</v>
      </c>
      <c r="CI7401" s="357">
        <v>45717</v>
      </c>
    </row>
    <row r="7402" spans="79:87">
      <c r="CA7402" s="351">
        <v>7399</v>
      </c>
      <c r="CB7402" s="358"/>
      <c r="CC7402" s="363" t="s">
        <v>2610</v>
      </c>
      <c r="CD7402" s="353" t="s">
        <v>1665</v>
      </c>
      <c r="CE7402" s="363" t="s">
        <v>10354</v>
      </c>
      <c r="CF7402" s="354" t="s">
        <v>2831</v>
      </c>
      <c r="CG7402" s="355" t="s">
        <v>671</v>
      </c>
      <c r="CH7402" s="356">
        <v>59670</v>
      </c>
      <c r="CI7402" s="357">
        <v>45717</v>
      </c>
    </row>
    <row r="7403" spans="79:87">
      <c r="CA7403" s="351">
        <v>7400</v>
      </c>
      <c r="CB7403" s="358"/>
      <c r="CC7403" s="363" t="s">
        <v>11521</v>
      </c>
      <c r="CD7403" s="353" t="s">
        <v>11522</v>
      </c>
      <c r="CE7403" s="363" t="s">
        <v>11523</v>
      </c>
      <c r="CF7403" s="354" t="s">
        <v>3424</v>
      </c>
      <c r="CG7403" s="355" t="s">
        <v>798</v>
      </c>
      <c r="CH7403" s="356">
        <v>30000</v>
      </c>
      <c r="CI7403" s="357">
        <v>45689</v>
      </c>
    </row>
    <row r="7404" spans="79:87">
      <c r="CA7404" s="351">
        <v>7401</v>
      </c>
      <c r="CB7404" s="358"/>
      <c r="CC7404" s="363" t="s">
        <v>11524</v>
      </c>
      <c r="CD7404" s="353" t="s">
        <v>11525</v>
      </c>
      <c r="CE7404" s="363" t="s">
        <v>11526</v>
      </c>
      <c r="CF7404" s="354" t="s">
        <v>2290</v>
      </c>
      <c r="CG7404" s="355" t="s">
        <v>712</v>
      </c>
      <c r="CH7404" s="356">
        <v>14400</v>
      </c>
      <c r="CI7404" s="357">
        <v>45658</v>
      </c>
    </row>
    <row r="7405" spans="79:87">
      <c r="CA7405" s="351">
        <v>7402</v>
      </c>
      <c r="CB7405" s="358"/>
      <c r="CC7405" s="363" t="s">
        <v>11527</v>
      </c>
      <c r="CD7405" s="353" t="s">
        <v>7056</v>
      </c>
      <c r="CE7405" s="363" t="s">
        <v>11528</v>
      </c>
      <c r="CF7405" s="354" t="s">
        <v>2065</v>
      </c>
      <c r="CG7405" s="355" t="s">
        <v>811</v>
      </c>
      <c r="CH7405" s="356">
        <v>15000</v>
      </c>
      <c r="CI7405" s="357">
        <v>45717</v>
      </c>
    </row>
    <row r="7406" spans="79:87">
      <c r="CA7406" s="351">
        <v>7403</v>
      </c>
      <c r="CB7406" s="358"/>
      <c r="CC7406" s="363" t="s">
        <v>11267</v>
      </c>
      <c r="CD7406" s="353" t="s">
        <v>5842</v>
      </c>
      <c r="CE7406" s="363" t="s">
        <v>11268</v>
      </c>
      <c r="CF7406" s="354" t="s">
        <v>2388</v>
      </c>
      <c r="CG7406" s="355" t="s">
        <v>804</v>
      </c>
      <c r="CH7406" s="356">
        <v>2400</v>
      </c>
      <c r="CI7406" s="357">
        <v>45717</v>
      </c>
    </row>
    <row r="7407" spans="79:87">
      <c r="CA7407" s="351">
        <v>7404</v>
      </c>
      <c r="CB7407" s="358"/>
      <c r="CC7407" s="363" t="s">
        <v>3389</v>
      </c>
      <c r="CD7407" s="353" t="s">
        <v>3390</v>
      </c>
      <c r="CE7407" s="363" t="s">
        <v>3391</v>
      </c>
      <c r="CF7407" s="354" t="s">
        <v>3381</v>
      </c>
      <c r="CG7407" s="355" t="s">
        <v>821</v>
      </c>
      <c r="CH7407" s="356">
        <v>20340</v>
      </c>
      <c r="CI7407" s="357">
        <v>45717</v>
      </c>
    </row>
    <row r="7408" spans="79:87">
      <c r="CA7408" s="351">
        <v>7405</v>
      </c>
      <c r="CB7408" s="358"/>
      <c r="CC7408" s="363" t="s">
        <v>11529</v>
      </c>
      <c r="CD7408" s="353" t="s">
        <v>11530</v>
      </c>
      <c r="CE7408" s="363" t="s">
        <v>11531</v>
      </c>
      <c r="CF7408" s="354" t="s">
        <v>2065</v>
      </c>
      <c r="CG7408" s="355" t="s">
        <v>811</v>
      </c>
      <c r="CH7408" s="356">
        <v>15000</v>
      </c>
      <c r="CI7408" s="357">
        <v>45717</v>
      </c>
    </row>
    <row r="7409" spans="79:87">
      <c r="CA7409" s="351">
        <v>7406</v>
      </c>
      <c r="CB7409" s="358"/>
      <c r="CC7409" s="363" t="s">
        <v>3298</v>
      </c>
      <c r="CD7409" s="353" t="s">
        <v>3299</v>
      </c>
      <c r="CE7409" s="363" t="s">
        <v>11532</v>
      </c>
      <c r="CF7409" s="354" t="s">
        <v>2092</v>
      </c>
      <c r="CG7409" s="355" t="s">
        <v>812</v>
      </c>
      <c r="CH7409" s="356">
        <v>11500</v>
      </c>
      <c r="CI7409" s="357">
        <v>45717</v>
      </c>
    </row>
    <row r="7410" spans="79:87">
      <c r="CA7410" s="351">
        <v>7407</v>
      </c>
      <c r="CB7410" s="358"/>
      <c r="CC7410" s="363" t="s">
        <v>11079</v>
      </c>
      <c r="CD7410" s="353" t="s">
        <v>8255</v>
      </c>
      <c r="CE7410" s="363" t="s">
        <v>11080</v>
      </c>
      <c r="CF7410" s="354" t="s">
        <v>2137</v>
      </c>
      <c r="CG7410" s="355" t="s">
        <v>810</v>
      </c>
      <c r="CH7410" s="356">
        <v>12000</v>
      </c>
      <c r="CI7410" s="357">
        <v>45717</v>
      </c>
    </row>
    <row r="7411" spans="79:87">
      <c r="CA7411" s="351">
        <v>7408</v>
      </c>
      <c r="CB7411" s="358"/>
      <c r="CC7411" s="363" t="s">
        <v>11079</v>
      </c>
      <c r="CD7411" s="353" t="s">
        <v>8255</v>
      </c>
      <c r="CE7411" s="363" t="s">
        <v>11080</v>
      </c>
      <c r="CF7411" s="354" t="s">
        <v>2092</v>
      </c>
      <c r="CG7411" s="355" t="s">
        <v>812</v>
      </c>
      <c r="CH7411" s="356">
        <v>11500</v>
      </c>
      <c r="CI7411" s="357">
        <v>45717</v>
      </c>
    </row>
    <row r="7412" spans="79:87">
      <c r="CA7412" s="351">
        <v>7409</v>
      </c>
      <c r="CB7412" s="358"/>
      <c r="CC7412" s="363" t="s">
        <v>11533</v>
      </c>
      <c r="CD7412" s="353" t="s">
        <v>11534</v>
      </c>
      <c r="CE7412" s="363" t="s">
        <v>11535</v>
      </c>
      <c r="CF7412" s="354" t="s">
        <v>2092</v>
      </c>
      <c r="CG7412" s="355" t="s">
        <v>812</v>
      </c>
      <c r="CH7412" s="356">
        <v>-11500</v>
      </c>
      <c r="CI7412" s="357">
        <v>45689</v>
      </c>
    </row>
    <row r="7413" spans="79:87">
      <c r="CA7413" s="351">
        <v>7410</v>
      </c>
      <c r="CB7413" s="358"/>
      <c r="CC7413" s="363" t="s">
        <v>11536</v>
      </c>
      <c r="CD7413" s="353" t="s">
        <v>11537</v>
      </c>
      <c r="CE7413" s="363" t="s">
        <v>11538</v>
      </c>
      <c r="CF7413" s="354" t="s">
        <v>3957</v>
      </c>
      <c r="CG7413" s="355" t="s">
        <v>655</v>
      </c>
      <c r="CH7413" s="356">
        <v>-34200</v>
      </c>
      <c r="CI7413" s="357">
        <v>45658</v>
      </c>
    </row>
    <row r="7414" spans="79:87">
      <c r="CA7414" s="351">
        <v>7411</v>
      </c>
      <c r="CB7414" s="358"/>
      <c r="CC7414" s="363" t="s">
        <v>10530</v>
      </c>
      <c r="CD7414" s="353" t="s">
        <v>1718</v>
      </c>
      <c r="CE7414" s="363" t="s">
        <v>10531</v>
      </c>
      <c r="CF7414" s="354" t="s">
        <v>2147</v>
      </c>
      <c r="CG7414" s="355" t="s">
        <v>752</v>
      </c>
      <c r="CH7414" s="356">
        <v>176000</v>
      </c>
      <c r="CI7414" s="357">
        <v>45717</v>
      </c>
    </row>
    <row r="7415" spans="79:87">
      <c r="CA7415" s="351">
        <v>7412</v>
      </c>
      <c r="CB7415" s="358"/>
      <c r="CC7415" s="363" t="s">
        <v>10530</v>
      </c>
      <c r="CD7415" s="353" t="s">
        <v>1718</v>
      </c>
      <c r="CE7415" s="363" t="s">
        <v>10531</v>
      </c>
      <c r="CF7415" s="354" t="s">
        <v>3774</v>
      </c>
      <c r="CG7415" s="355" t="s">
        <v>809</v>
      </c>
      <c r="CH7415" s="356">
        <v>64000</v>
      </c>
      <c r="CI7415" s="357">
        <v>45717</v>
      </c>
    </row>
    <row r="7416" spans="79:87">
      <c r="CA7416" s="351">
        <v>7413</v>
      </c>
      <c r="CB7416" s="358"/>
      <c r="CC7416" s="363" t="s">
        <v>11539</v>
      </c>
      <c r="CD7416" s="353" t="s">
        <v>3907</v>
      </c>
      <c r="CE7416" s="363" t="s">
        <v>3908</v>
      </c>
      <c r="CF7416" s="354" t="s">
        <v>2707</v>
      </c>
      <c r="CG7416" s="355" t="s">
        <v>631</v>
      </c>
      <c r="CH7416" s="356">
        <v>20700</v>
      </c>
      <c r="CI7416" s="357">
        <v>45717</v>
      </c>
    </row>
    <row r="7417" spans="79:87">
      <c r="CA7417" s="351">
        <v>7414</v>
      </c>
      <c r="CB7417" s="358"/>
      <c r="CC7417" s="363" t="s">
        <v>10530</v>
      </c>
      <c r="CD7417" s="353" t="s">
        <v>1718</v>
      </c>
      <c r="CE7417" s="363" t="s">
        <v>10531</v>
      </c>
      <c r="CF7417" s="354" t="s">
        <v>4442</v>
      </c>
      <c r="CG7417" s="355" t="s">
        <v>4443</v>
      </c>
      <c r="CH7417" s="356">
        <v>82500</v>
      </c>
      <c r="CI7417" s="357">
        <v>45717</v>
      </c>
    </row>
    <row r="7418" spans="79:87">
      <c r="CA7418" s="351">
        <v>7415</v>
      </c>
      <c r="CB7418" s="358"/>
      <c r="CC7418" s="363" t="s">
        <v>11540</v>
      </c>
      <c r="CD7418" s="353" t="s">
        <v>11541</v>
      </c>
      <c r="CE7418" s="363" t="s">
        <v>11542</v>
      </c>
      <c r="CF7418" s="354" t="s">
        <v>2137</v>
      </c>
      <c r="CG7418" s="355" t="s">
        <v>810</v>
      </c>
      <c r="CH7418" s="356">
        <v>12000</v>
      </c>
      <c r="CI7418" s="357">
        <v>45717</v>
      </c>
    </row>
    <row r="7419" spans="79:87">
      <c r="CA7419" s="351">
        <v>7416</v>
      </c>
      <c r="CB7419" s="358"/>
      <c r="CC7419" s="363" t="s">
        <v>11543</v>
      </c>
      <c r="CD7419" s="353" t="s">
        <v>11544</v>
      </c>
      <c r="CE7419" s="363" t="s">
        <v>11545</v>
      </c>
      <c r="CF7419" s="354" t="s">
        <v>4023</v>
      </c>
      <c r="CG7419" s="355" t="s">
        <v>670</v>
      </c>
      <c r="CH7419" s="356">
        <v>-24240</v>
      </c>
      <c r="CI7419" s="357">
        <v>45717</v>
      </c>
    </row>
    <row r="7420" spans="79:87">
      <c r="CA7420" s="351">
        <v>7417</v>
      </c>
      <c r="CB7420" s="358"/>
      <c r="CC7420" s="363" t="s">
        <v>11546</v>
      </c>
      <c r="CD7420" s="353" t="s">
        <v>11547</v>
      </c>
      <c r="CE7420" s="363" t="s">
        <v>11548</v>
      </c>
      <c r="CF7420" s="354" t="s">
        <v>2580</v>
      </c>
      <c r="CG7420" s="355" t="s">
        <v>823</v>
      </c>
      <c r="CH7420" s="356">
        <v>20500</v>
      </c>
      <c r="CI7420" s="357">
        <v>45717</v>
      </c>
    </row>
    <row r="7421" spans="79:87">
      <c r="CA7421" s="351">
        <v>7418</v>
      </c>
      <c r="CB7421" s="358"/>
      <c r="CC7421" s="363" t="s">
        <v>11549</v>
      </c>
      <c r="CD7421" s="353" t="s">
        <v>11550</v>
      </c>
      <c r="CE7421" s="363" t="s">
        <v>11551</v>
      </c>
      <c r="CF7421" s="354" t="s">
        <v>2072</v>
      </c>
      <c r="CG7421" s="355" t="s">
        <v>800</v>
      </c>
      <c r="CH7421" s="356">
        <v>38000</v>
      </c>
      <c r="CI7421" s="357">
        <v>45689</v>
      </c>
    </row>
    <row r="7422" spans="79:87">
      <c r="CA7422" s="351">
        <v>7419</v>
      </c>
      <c r="CB7422" s="358"/>
      <c r="CC7422" s="363" t="s">
        <v>3547</v>
      </c>
      <c r="CD7422" s="353" t="s">
        <v>3548</v>
      </c>
      <c r="CE7422" s="363" t="s">
        <v>3549</v>
      </c>
      <c r="CF7422" s="354" t="s">
        <v>2072</v>
      </c>
      <c r="CG7422" s="355" t="s">
        <v>800</v>
      </c>
      <c r="CH7422" s="356">
        <v>38000</v>
      </c>
      <c r="CI7422" s="357">
        <v>45658</v>
      </c>
    </row>
    <row r="7423" spans="79:87">
      <c r="CA7423" s="351">
        <v>7420</v>
      </c>
      <c r="CB7423" s="358"/>
      <c r="CC7423" s="363" t="s">
        <v>10795</v>
      </c>
      <c r="CD7423" s="353" t="s">
        <v>1649</v>
      </c>
      <c r="CE7423" s="363" t="s">
        <v>10796</v>
      </c>
      <c r="CF7423" s="354" t="s">
        <v>3773</v>
      </c>
      <c r="CG7423" s="355" t="s">
        <v>734</v>
      </c>
      <c r="CH7423" s="356">
        <v>121500</v>
      </c>
      <c r="CI7423" s="357">
        <v>45717</v>
      </c>
    </row>
    <row r="7424" spans="79:87">
      <c r="CA7424" s="351">
        <v>7421</v>
      </c>
      <c r="CB7424" s="358"/>
      <c r="CC7424" s="363" t="s">
        <v>11552</v>
      </c>
      <c r="CD7424" s="353" t="s">
        <v>11553</v>
      </c>
      <c r="CE7424" s="363" t="s">
        <v>11554</v>
      </c>
      <c r="CF7424" s="354" t="s">
        <v>2147</v>
      </c>
      <c r="CG7424" s="355" t="s">
        <v>752</v>
      </c>
      <c r="CH7424" s="356">
        <v>27500</v>
      </c>
      <c r="CI7424" s="357">
        <v>45717</v>
      </c>
    </row>
    <row r="7425" spans="79:87">
      <c r="CA7425" s="351">
        <v>7422</v>
      </c>
      <c r="CB7425" s="358"/>
      <c r="CC7425" s="363" t="s">
        <v>3395</v>
      </c>
      <c r="CD7425" s="353" t="s">
        <v>3396</v>
      </c>
      <c r="CE7425" s="363" t="s">
        <v>3397</v>
      </c>
      <c r="CF7425" s="354" t="s">
        <v>3398</v>
      </c>
      <c r="CG7425" s="355" t="s">
        <v>798</v>
      </c>
      <c r="CH7425" s="356">
        <v>-20850</v>
      </c>
      <c r="CI7425" s="357">
        <v>45717</v>
      </c>
    </row>
    <row r="7426" spans="79:87">
      <c r="CA7426" s="351">
        <v>7423</v>
      </c>
      <c r="CB7426" s="358"/>
      <c r="CC7426" s="363" t="s">
        <v>11555</v>
      </c>
      <c r="CD7426" s="353" t="s">
        <v>11556</v>
      </c>
      <c r="CE7426" s="363" t="s">
        <v>11557</v>
      </c>
      <c r="CF7426" s="354" t="s">
        <v>4008</v>
      </c>
      <c r="CG7426" s="355" t="s">
        <v>746</v>
      </c>
      <c r="CH7426" s="356">
        <v>61440</v>
      </c>
      <c r="CI7426" s="357">
        <v>45717</v>
      </c>
    </row>
    <row r="7427" spans="79:87">
      <c r="CA7427" s="351">
        <v>7424</v>
      </c>
      <c r="CB7427" s="358"/>
      <c r="CC7427" s="363" t="s">
        <v>11558</v>
      </c>
      <c r="CD7427" s="353" t="s">
        <v>11559</v>
      </c>
      <c r="CE7427" s="363" t="s">
        <v>11560</v>
      </c>
      <c r="CF7427" s="354" t="s">
        <v>2137</v>
      </c>
      <c r="CG7427" s="355" t="s">
        <v>810</v>
      </c>
      <c r="CH7427" s="356">
        <v>12000</v>
      </c>
      <c r="CI7427" s="357">
        <v>45717</v>
      </c>
    </row>
    <row r="7428" spans="79:87">
      <c r="CA7428" s="351">
        <v>7425</v>
      </c>
      <c r="CB7428" s="358"/>
      <c r="CC7428" s="363" t="s">
        <v>11561</v>
      </c>
      <c r="CD7428" s="353" t="s">
        <v>11562</v>
      </c>
      <c r="CE7428" s="363" t="s">
        <v>11563</v>
      </c>
      <c r="CF7428" s="354" t="s">
        <v>2198</v>
      </c>
      <c r="CG7428" s="355" t="s">
        <v>2199</v>
      </c>
      <c r="CH7428" s="356">
        <v>25000</v>
      </c>
      <c r="CI7428" s="357">
        <v>45717</v>
      </c>
    </row>
    <row r="7429" spans="79:87">
      <c r="CA7429" s="351">
        <v>7426</v>
      </c>
      <c r="CB7429" s="358"/>
      <c r="CC7429" s="363" t="s">
        <v>11564</v>
      </c>
      <c r="CD7429" s="353" t="s">
        <v>11565</v>
      </c>
      <c r="CE7429" s="363" t="s">
        <v>11566</v>
      </c>
      <c r="CF7429" s="354" t="s">
        <v>2137</v>
      </c>
      <c r="CG7429" s="355" t="s">
        <v>810</v>
      </c>
      <c r="CH7429" s="356">
        <v>12000</v>
      </c>
      <c r="CI7429" s="357">
        <v>45717</v>
      </c>
    </row>
    <row r="7430" spans="79:87">
      <c r="CA7430" s="351">
        <v>7427</v>
      </c>
      <c r="CB7430" s="358"/>
      <c r="CC7430" s="363" t="s">
        <v>11567</v>
      </c>
      <c r="CD7430" s="353" t="s">
        <v>11568</v>
      </c>
      <c r="CE7430" s="363" t="s">
        <v>11569</v>
      </c>
      <c r="CF7430" s="354" t="s">
        <v>2290</v>
      </c>
      <c r="CG7430" s="355" t="s">
        <v>712</v>
      </c>
      <c r="CH7430" s="356">
        <v>28800</v>
      </c>
      <c r="CI7430" s="357">
        <v>45689</v>
      </c>
    </row>
    <row r="7431" spans="79:87">
      <c r="CA7431" s="351">
        <v>7428</v>
      </c>
      <c r="CB7431" s="358"/>
      <c r="CC7431" s="363" t="s">
        <v>11570</v>
      </c>
      <c r="CD7431" s="353" t="s">
        <v>11571</v>
      </c>
      <c r="CE7431" s="363" t="s">
        <v>11572</v>
      </c>
      <c r="CF7431" s="354" t="s">
        <v>2341</v>
      </c>
      <c r="CG7431" s="355" t="s">
        <v>738</v>
      </c>
      <c r="CH7431" s="356">
        <v>-19950</v>
      </c>
      <c r="CI7431" s="357">
        <v>45658</v>
      </c>
    </row>
    <row r="7432" spans="79:87">
      <c r="CA7432" s="351">
        <v>7429</v>
      </c>
      <c r="CB7432" s="358"/>
      <c r="CC7432" s="363" t="s">
        <v>11573</v>
      </c>
      <c r="CD7432" s="353" t="s">
        <v>11574</v>
      </c>
      <c r="CE7432" s="363" t="s">
        <v>11575</v>
      </c>
      <c r="CF7432" s="354" t="s">
        <v>2131</v>
      </c>
      <c r="CG7432" s="355" t="s">
        <v>808</v>
      </c>
      <c r="CH7432" s="356">
        <v>30000</v>
      </c>
      <c r="CI7432" s="357">
        <v>45717</v>
      </c>
    </row>
    <row r="7433" spans="79:87">
      <c r="CA7433" s="351">
        <v>7430</v>
      </c>
      <c r="CB7433" s="358"/>
      <c r="CC7433" s="363" t="s">
        <v>11576</v>
      </c>
      <c r="CD7433" s="353" t="s">
        <v>1643</v>
      </c>
      <c r="CE7433" s="363" t="s">
        <v>11577</v>
      </c>
      <c r="CF7433" s="354" t="s">
        <v>2277</v>
      </c>
      <c r="CG7433" s="355" t="s">
        <v>684</v>
      </c>
      <c r="CH7433" s="356">
        <v>91680</v>
      </c>
      <c r="CI7433" s="357">
        <v>45717</v>
      </c>
    </row>
    <row r="7434" spans="79:87">
      <c r="CA7434" s="351">
        <v>7431</v>
      </c>
      <c r="CB7434" s="358"/>
      <c r="CC7434" s="363" t="s">
        <v>11578</v>
      </c>
      <c r="CD7434" s="353" t="s">
        <v>8468</v>
      </c>
      <c r="CE7434" s="363" t="s">
        <v>11579</v>
      </c>
      <c r="CF7434" s="354" t="s">
        <v>2072</v>
      </c>
      <c r="CG7434" s="355" t="s">
        <v>800</v>
      </c>
      <c r="CH7434" s="356">
        <v>19000</v>
      </c>
      <c r="CI7434" s="357">
        <v>45717</v>
      </c>
    </row>
    <row r="7435" spans="79:87">
      <c r="CA7435" s="351">
        <v>7432</v>
      </c>
      <c r="CB7435" s="358"/>
      <c r="CC7435" s="363" t="s">
        <v>11580</v>
      </c>
      <c r="CD7435" s="353" t="s">
        <v>11581</v>
      </c>
      <c r="CE7435" s="363" t="s">
        <v>11582</v>
      </c>
      <c r="CF7435" s="354" t="s">
        <v>2092</v>
      </c>
      <c r="CG7435" s="355" t="s">
        <v>812</v>
      </c>
      <c r="CH7435" s="356">
        <v>34500</v>
      </c>
      <c r="CI7435" s="357">
        <v>45717</v>
      </c>
    </row>
    <row r="7436" spans="79:87">
      <c r="CA7436" s="351">
        <v>7433</v>
      </c>
      <c r="CB7436" s="358"/>
      <c r="CC7436" s="363" t="s">
        <v>11583</v>
      </c>
      <c r="CD7436" s="353" t="s">
        <v>8853</v>
      </c>
      <c r="CE7436" s="363" t="s">
        <v>11584</v>
      </c>
      <c r="CF7436" s="354" t="s">
        <v>2388</v>
      </c>
      <c r="CG7436" s="355" t="s">
        <v>804</v>
      </c>
      <c r="CH7436" s="356">
        <v>48000</v>
      </c>
      <c r="CI7436" s="357">
        <v>45717</v>
      </c>
    </row>
    <row r="7437" spans="79:87">
      <c r="CA7437" s="351">
        <v>7434</v>
      </c>
      <c r="CB7437" s="358"/>
      <c r="CC7437" s="363" t="s">
        <v>11585</v>
      </c>
      <c r="CD7437" s="353" t="s">
        <v>11586</v>
      </c>
      <c r="CE7437" s="363" t="s">
        <v>11587</v>
      </c>
      <c r="CF7437" s="354" t="s">
        <v>2065</v>
      </c>
      <c r="CG7437" s="355" t="s">
        <v>811</v>
      </c>
      <c r="CH7437" s="356">
        <v>30000</v>
      </c>
      <c r="CI7437" s="357">
        <v>45717</v>
      </c>
    </row>
    <row r="7438" spans="79:87">
      <c r="CA7438" s="351">
        <v>7435</v>
      </c>
      <c r="CB7438" s="358"/>
      <c r="CC7438" s="363" t="s">
        <v>3550</v>
      </c>
      <c r="CD7438" s="353" t="s">
        <v>3551</v>
      </c>
      <c r="CE7438" s="363" t="s">
        <v>3552</v>
      </c>
      <c r="CF7438" s="354" t="s">
        <v>2147</v>
      </c>
      <c r="CG7438" s="355" t="s">
        <v>752</v>
      </c>
      <c r="CH7438" s="356">
        <v>27500</v>
      </c>
      <c r="CI7438" s="357">
        <v>45717</v>
      </c>
    </row>
    <row r="7439" spans="79:87">
      <c r="CA7439" s="351">
        <v>7436</v>
      </c>
      <c r="CB7439" s="358"/>
      <c r="CC7439" s="363" t="s">
        <v>11588</v>
      </c>
      <c r="CD7439" s="353" t="s">
        <v>11589</v>
      </c>
      <c r="CE7439" s="363" t="s">
        <v>11590</v>
      </c>
      <c r="CF7439" s="354" t="s">
        <v>7861</v>
      </c>
      <c r="CG7439" s="355" t="s">
        <v>713</v>
      </c>
      <c r="CH7439" s="356">
        <v>6900</v>
      </c>
      <c r="CI7439" s="357">
        <v>45689</v>
      </c>
    </row>
    <row r="7440" spans="79:87">
      <c r="CA7440" s="351">
        <v>7437</v>
      </c>
      <c r="CB7440" s="358"/>
      <c r="CC7440" s="363" t="s">
        <v>11591</v>
      </c>
      <c r="CD7440" s="353" t="s">
        <v>11592</v>
      </c>
      <c r="CE7440" s="363" t="s">
        <v>11593</v>
      </c>
      <c r="CF7440" s="354" t="s">
        <v>10465</v>
      </c>
      <c r="CG7440" s="355" t="s">
        <v>653</v>
      </c>
      <c r="CH7440" s="356">
        <v>25452</v>
      </c>
      <c r="CI7440" s="357">
        <v>45658</v>
      </c>
    </row>
    <row r="7441" spans="79:87">
      <c r="CA7441" s="351">
        <v>7438</v>
      </c>
      <c r="CB7441" s="358"/>
      <c r="CC7441" s="363" t="s">
        <v>10620</v>
      </c>
      <c r="CD7441" s="353" t="s">
        <v>10621</v>
      </c>
      <c r="CE7441" s="363" t="s">
        <v>10622</v>
      </c>
      <c r="CF7441" s="354" t="s">
        <v>2092</v>
      </c>
      <c r="CG7441" s="355" t="s">
        <v>812</v>
      </c>
      <c r="CH7441" s="356">
        <v>11500</v>
      </c>
      <c r="CI7441" s="357">
        <v>45717</v>
      </c>
    </row>
    <row r="7442" spans="79:87">
      <c r="CA7442" s="351">
        <v>7439</v>
      </c>
      <c r="CB7442" s="358"/>
      <c r="CC7442" s="363" t="s">
        <v>11594</v>
      </c>
      <c r="CD7442" s="353" t="s">
        <v>11595</v>
      </c>
      <c r="CE7442" s="363" t="s">
        <v>11596</v>
      </c>
      <c r="CF7442" s="354" t="s">
        <v>2072</v>
      </c>
      <c r="CG7442" s="355" t="s">
        <v>800</v>
      </c>
      <c r="CH7442" s="356">
        <v>19000</v>
      </c>
      <c r="CI7442" s="357">
        <v>45717</v>
      </c>
    </row>
    <row r="7443" spans="79:87">
      <c r="CA7443" s="351">
        <v>7440</v>
      </c>
      <c r="CB7443" s="358"/>
      <c r="CC7443" s="363" t="s">
        <v>11597</v>
      </c>
      <c r="CD7443" s="353" t="s">
        <v>11598</v>
      </c>
      <c r="CE7443" s="363" t="s">
        <v>11599</v>
      </c>
      <c r="CF7443" s="354" t="s">
        <v>2065</v>
      </c>
      <c r="CG7443" s="355" t="s">
        <v>811</v>
      </c>
      <c r="CH7443" s="356">
        <v>15000</v>
      </c>
      <c r="CI7443" s="357">
        <v>45717</v>
      </c>
    </row>
    <row r="7444" spans="79:87">
      <c r="CA7444" s="351">
        <v>7441</v>
      </c>
      <c r="CB7444" s="358"/>
      <c r="CC7444" s="363" t="s">
        <v>11600</v>
      </c>
      <c r="CD7444" s="353" t="s">
        <v>2715</v>
      </c>
      <c r="CE7444" s="363" t="s">
        <v>11601</v>
      </c>
      <c r="CF7444" s="354" t="s">
        <v>2341</v>
      </c>
      <c r="CG7444" s="355" t="s">
        <v>738</v>
      </c>
      <c r="CH7444" s="356">
        <v>19950</v>
      </c>
      <c r="CI7444" s="357">
        <v>45717</v>
      </c>
    </row>
    <row r="7445" spans="79:87">
      <c r="CA7445" s="351">
        <v>7442</v>
      </c>
      <c r="CB7445" s="358"/>
      <c r="CC7445" s="363" t="s">
        <v>2956</v>
      </c>
      <c r="CD7445" s="353" t="s">
        <v>2957</v>
      </c>
      <c r="CE7445" s="363" t="s">
        <v>10633</v>
      </c>
      <c r="CF7445" s="354" t="s">
        <v>2137</v>
      </c>
      <c r="CG7445" s="355" t="s">
        <v>810</v>
      </c>
      <c r="CH7445" s="356">
        <v>36000</v>
      </c>
      <c r="CI7445" s="357">
        <v>45717</v>
      </c>
    </row>
    <row r="7446" spans="79:87">
      <c r="CA7446" s="351">
        <v>7443</v>
      </c>
      <c r="CB7446" s="358"/>
      <c r="CC7446" s="363" t="s">
        <v>3553</v>
      </c>
      <c r="CD7446" s="353" t="s">
        <v>3554</v>
      </c>
      <c r="CE7446" s="363" t="s">
        <v>3555</v>
      </c>
      <c r="CF7446" s="354" t="s">
        <v>2147</v>
      </c>
      <c r="CG7446" s="355" t="s">
        <v>752</v>
      </c>
      <c r="CH7446" s="356">
        <v>5500</v>
      </c>
      <c r="CI7446" s="357">
        <v>45717</v>
      </c>
    </row>
    <row r="7447" spans="79:87">
      <c r="CA7447" s="351">
        <v>7444</v>
      </c>
      <c r="CB7447" s="358"/>
      <c r="CC7447" s="363" t="s">
        <v>11602</v>
      </c>
      <c r="CD7447" s="353" t="s">
        <v>11603</v>
      </c>
      <c r="CE7447" s="363" t="s">
        <v>11604</v>
      </c>
      <c r="CF7447" s="354" t="s">
        <v>2065</v>
      </c>
      <c r="CG7447" s="355" t="s">
        <v>811</v>
      </c>
      <c r="CH7447" s="356">
        <v>15000</v>
      </c>
      <c r="CI7447" s="357">
        <v>45717</v>
      </c>
    </row>
    <row r="7448" spans="79:87">
      <c r="CA7448" s="351">
        <v>7445</v>
      </c>
      <c r="CB7448" s="358"/>
      <c r="CC7448" s="363" t="s">
        <v>9653</v>
      </c>
      <c r="CD7448" s="353" t="s">
        <v>9654</v>
      </c>
      <c r="CE7448" s="363" t="s">
        <v>10387</v>
      </c>
      <c r="CF7448" s="354" t="s">
        <v>2109</v>
      </c>
      <c r="CG7448" s="355" t="s">
        <v>631</v>
      </c>
      <c r="CH7448" s="356">
        <v>57500</v>
      </c>
      <c r="CI7448" s="357">
        <v>45689</v>
      </c>
    </row>
    <row r="7449" spans="79:87">
      <c r="CA7449" s="351">
        <v>7446</v>
      </c>
      <c r="CB7449" s="358"/>
      <c r="CC7449" s="363" t="s">
        <v>11605</v>
      </c>
      <c r="CD7449" s="353" t="s">
        <v>11606</v>
      </c>
      <c r="CE7449" s="363" t="s">
        <v>11607</v>
      </c>
      <c r="CF7449" s="354" t="s">
        <v>2065</v>
      </c>
      <c r="CG7449" s="355" t="s">
        <v>811</v>
      </c>
      <c r="CH7449" s="356">
        <v>15000</v>
      </c>
      <c r="CI7449" s="357">
        <v>45658</v>
      </c>
    </row>
    <row r="7450" spans="79:87">
      <c r="CA7450" s="351">
        <v>7447</v>
      </c>
      <c r="CB7450" s="358"/>
      <c r="CC7450" s="363" t="s">
        <v>10572</v>
      </c>
      <c r="CD7450" s="353" t="s">
        <v>2031</v>
      </c>
      <c r="CE7450" s="363" t="s">
        <v>10573</v>
      </c>
      <c r="CF7450" s="354" t="s">
        <v>2147</v>
      </c>
      <c r="CG7450" s="355" t="s">
        <v>752</v>
      </c>
      <c r="CH7450" s="356">
        <v>5500</v>
      </c>
      <c r="CI7450" s="357">
        <v>45717</v>
      </c>
    </row>
    <row r="7451" spans="79:87">
      <c r="CA7451" s="351">
        <v>7448</v>
      </c>
      <c r="CB7451" s="358"/>
      <c r="CC7451" s="363" t="s">
        <v>11608</v>
      </c>
      <c r="CD7451" s="353" t="s">
        <v>11609</v>
      </c>
      <c r="CE7451" s="363" t="s">
        <v>11610</v>
      </c>
      <c r="CF7451" s="354" t="s">
        <v>2137</v>
      </c>
      <c r="CG7451" s="355" t="s">
        <v>810</v>
      </c>
      <c r="CH7451" s="356">
        <v>12000</v>
      </c>
      <c r="CI7451" s="357">
        <v>45717</v>
      </c>
    </row>
    <row r="7452" spans="79:87">
      <c r="CA7452" s="351">
        <v>7449</v>
      </c>
      <c r="CB7452" s="358"/>
      <c r="CC7452" s="363" t="s">
        <v>11611</v>
      </c>
      <c r="CD7452" s="353" t="s">
        <v>11612</v>
      </c>
      <c r="CE7452" s="363" t="s">
        <v>11613</v>
      </c>
      <c r="CF7452" s="354" t="s">
        <v>2092</v>
      </c>
      <c r="CG7452" s="355" t="s">
        <v>812</v>
      </c>
      <c r="CH7452" s="356">
        <v>11500</v>
      </c>
      <c r="CI7452" s="357">
        <v>45717</v>
      </c>
    </row>
    <row r="7453" spans="79:87">
      <c r="CA7453" s="351">
        <v>7450</v>
      </c>
      <c r="CB7453" s="358"/>
      <c r="CC7453" s="363" t="s">
        <v>10696</v>
      </c>
      <c r="CD7453" s="353" t="s">
        <v>1740</v>
      </c>
      <c r="CE7453" s="363" t="s">
        <v>10697</v>
      </c>
      <c r="CF7453" s="354" t="s">
        <v>2341</v>
      </c>
      <c r="CG7453" s="355" t="s">
        <v>738</v>
      </c>
      <c r="CH7453" s="356">
        <v>19950</v>
      </c>
      <c r="CI7453" s="357">
        <v>45717</v>
      </c>
    </row>
    <row r="7454" spans="79:87">
      <c r="CA7454" s="351">
        <v>7451</v>
      </c>
      <c r="CB7454" s="358"/>
      <c r="CC7454" s="363" t="s">
        <v>10696</v>
      </c>
      <c r="CD7454" s="353" t="s">
        <v>1740</v>
      </c>
      <c r="CE7454" s="363" t="s">
        <v>10697</v>
      </c>
      <c r="CF7454" s="354" t="s">
        <v>2330</v>
      </c>
      <c r="CG7454" s="355" t="s">
        <v>735</v>
      </c>
      <c r="CH7454" s="356">
        <v>10020</v>
      </c>
      <c r="CI7454" s="357">
        <v>45717</v>
      </c>
    </row>
    <row r="7455" spans="79:87">
      <c r="CA7455" s="351">
        <v>7452</v>
      </c>
      <c r="CB7455" s="358"/>
      <c r="CC7455" s="363" t="s">
        <v>10696</v>
      </c>
      <c r="CD7455" s="353" t="s">
        <v>1740</v>
      </c>
      <c r="CE7455" s="363" t="s">
        <v>10697</v>
      </c>
      <c r="CF7455" s="354" t="s">
        <v>2054</v>
      </c>
      <c r="CG7455" s="355" t="s">
        <v>759</v>
      </c>
      <c r="CH7455" s="356">
        <v>55080</v>
      </c>
      <c r="CI7455" s="357">
        <v>45717</v>
      </c>
    </row>
    <row r="7456" spans="79:87">
      <c r="CA7456" s="351">
        <v>7453</v>
      </c>
      <c r="CB7456" s="358"/>
      <c r="CC7456" s="363" t="s">
        <v>10696</v>
      </c>
      <c r="CD7456" s="353" t="s">
        <v>1740</v>
      </c>
      <c r="CE7456" s="363" t="s">
        <v>10697</v>
      </c>
      <c r="CF7456" s="354" t="s">
        <v>2325</v>
      </c>
      <c r="CG7456" s="355" t="s">
        <v>661</v>
      </c>
      <c r="CH7456" s="356">
        <v>63780</v>
      </c>
      <c r="CI7456" s="357">
        <v>45717</v>
      </c>
    </row>
    <row r="7457" spans="79:87">
      <c r="CA7457" s="351">
        <v>7454</v>
      </c>
      <c r="CB7457" s="358"/>
      <c r="CC7457" s="363" t="s">
        <v>10696</v>
      </c>
      <c r="CD7457" s="353" t="s">
        <v>1740</v>
      </c>
      <c r="CE7457" s="363" t="s">
        <v>10697</v>
      </c>
      <c r="CF7457" s="354" t="s">
        <v>4200</v>
      </c>
      <c r="CG7457" s="355" t="s">
        <v>726</v>
      </c>
      <c r="CH7457" s="356">
        <v>32032</v>
      </c>
      <c r="CI7457" s="357">
        <v>45689</v>
      </c>
    </row>
    <row r="7458" spans="79:87">
      <c r="CA7458" s="351">
        <v>7455</v>
      </c>
      <c r="CB7458" s="358"/>
      <c r="CC7458" s="363" t="s">
        <v>2610</v>
      </c>
      <c r="CD7458" s="353" t="s">
        <v>1665</v>
      </c>
      <c r="CE7458" s="363" t="s">
        <v>10354</v>
      </c>
      <c r="CF7458" s="354" t="s">
        <v>2831</v>
      </c>
      <c r="CG7458" s="355" t="s">
        <v>671</v>
      </c>
      <c r="CH7458" s="356">
        <v>59670</v>
      </c>
      <c r="CI7458" s="357">
        <v>45658</v>
      </c>
    </row>
    <row r="7459" spans="79:87">
      <c r="CA7459" s="351">
        <v>7456</v>
      </c>
      <c r="CB7459" s="358"/>
      <c r="CC7459" s="363" t="s">
        <v>11614</v>
      </c>
      <c r="CD7459" s="353" t="s">
        <v>11615</v>
      </c>
      <c r="CE7459" s="363" t="s">
        <v>11616</v>
      </c>
      <c r="CF7459" s="354" t="s">
        <v>2072</v>
      </c>
      <c r="CG7459" s="355" t="s">
        <v>800</v>
      </c>
      <c r="CH7459" s="356">
        <v>-19000</v>
      </c>
      <c r="CI7459" s="357">
        <v>45717</v>
      </c>
    </row>
    <row r="7460" spans="79:87">
      <c r="CA7460" s="351">
        <v>7457</v>
      </c>
      <c r="CB7460" s="358"/>
      <c r="CC7460" s="363" t="s">
        <v>10572</v>
      </c>
      <c r="CD7460" s="353" t="s">
        <v>2031</v>
      </c>
      <c r="CE7460" s="363" t="s">
        <v>10573</v>
      </c>
      <c r="CF7460" s="354" t="s">
        <v>2147</v>
      </c>
      <c r="CG7460" s="355" t="s">
        <v>752</v>
      </c>
      <c r="CH7460" s="356">
        <v>22000</v>
      </c>
      <c r="CI7460" s="357">
        <v>45717</v>
      </c>
    </row>
    <row r="7461" spans="79:87">
      <c r="CA7461" s="351">
        <v>7458</v>
      </c>
      <c r="CB7461" s="358"/>
      <c r="CC7461" s="363" t="s">
        <v>10873</v>
      </c>
      <c r="CD7461" s="353" t="s">
        <v>1902</v>
      </c>
      <c r="CE7461" s="363" t="s">
        <v>10145</v>
      </c>
      <c r="CF7461" s="354" t="s">
        <v>3493</v>
      </c>
      <c r="CG7461" s="355" t="s">
        <v>748</v>
      </c>
      <c r="CH7461" s="356">
        <v>44016</v>
      </c>
      <c r="CI7461" s="357">
        <v>45717</v>
      </c>
    </row>
    <row r="7462" spans="79:87">
      <c r="CA7462" s="351">
        <v>7459</v>
      </c>
      <c r="CB7462" s="358"/>
      <c r="CC7462" s="363" t="s">
        <v>11617</v>
      </c>
      <c r="CD7462" s="353" t="s">
        <v>11618</v>
      </c>
      <c r="CE7462" s="363" t="s">
        <v>11619</v>
      </c>
      <c r="CF7462" s="354" t="s">
        <v>2072</v>
      </c>
      <c r="CG7462" s="355" t="s">
        <v>800</v>
      </c>
      <c r="CH7462" s="356">
        <v>19000</v>
      </c>
      <c r="CI7462" s="357">
        <v>45717</v>
      </c>
    </row>
    <row r="7463" spans="79:87">
      <c r="CA7463" s="351">
        <v>7460</v>
      </c>
      <c r="CB7463" s="358"/>
      <c r="CC7463" s="363" t="s">
        <v>1721</v>
      </c>
      <c r="CD7463" s="353" t="s">
        <v>1722</v>
      </c>
      <c r="CE7463" s="363" t="s">
        <v>10643</v>
      </c>
      <c r="CF7463" s="354" t="s">
        <v>2312</v>
      </c>
      <c r="CG7463" s="355" t="s">
        <v>638</v>
      </c>
      <c r="CH7463" s="356">
        <v>72000</v>
      </c>
      <c r="CI7463" s="357">
        <v>45717</v>
      </c>
    </row>
    <row r="7464" spans="79:87">
      <c r="CA7464" s="351">
        <v>7461</v>
      </c>
      <c r="CB7464" s="358"/>
      <c r="CC7464" s="363" t="s">
        <v>11620</v>
      </c>
      <c r="CD7464" s="353" t="s">
        <v>11621</v>
      </c>
      <c r="CE7464" s="363" t="s">
        <v>11622</v>
      </c>
      <c r="CF7464" s="354" t="s">
        <v>2137</v>
      </c>
      <c r="CG7464" s="355" t="s">
        <v>810</v>
      </c>
      <c r="CH7464" s="356">
        <v>24000</v>
      </c>
      <c r="CI7464" s="357">
        <v>45717</v>
      </c>
    </row>
    <row r="7465" spans="79:87">
      <c r="CA7465" s="351">
        <v>7462</v>
      </c>
      <c r="CB7465" s="358"/>
      <c r="CC7465" s="363" t="s">
        <v>10377</v>
      </c>
      <c r="CD7465" s="353" t="s">
        <v>2027</v>
      </c>
      <c r="CE7465" s="363" t="s">
        <v>10378</v>
      </c>
      <c r="CF7465" s="354" t="s">
        <v>2147</v>
      </c>
      <c r="CG7465" s="355" t="s">
        <v>752</v>
      </c>
      <c r="CH7465" s="356">
        <v>27500</v>
      </c>
      <c r="CI7465" s="357">
        <v>45717</v>
      </c>
    </row>
    <row r="7466" spans="79:87">
      <c r="CA7466" s="351">
        <v>7463</v>
      </c>
      <c r="CB7466" s="358"/>
      <c r="CC7466" s="363" t="s">
        <v>10377</v>
      </c>
      <c r="CD7466" s="353" t="s">
        <v>2027</v>
      </c>
      <c r="CE7466" s="363" t="s">
        <v>10378</v>
      </c>
      <c r="CF7466" s="354" t="s">
        <v>4580</v>
      </c>
      <c r="CG7466" s="355" t="s">
        <v>722</v>
      </c>
      <c r="CH7466" s="356">
        <v>63420</v>
      </c>
      <c r="CI7466" s="357">
        <v>45689</v>
      </c>
    </row>
    <row r="7467" spans="79:87">
      <c r="CA7467" s="351">
        <v>7464</v>
      </c>
      <c r="CB7467" s="358"/>
      <c r="CC7467" s="363" t="s">
        <v>10542</v>
      </c>
      <c r="CD7467" s="353" t="s">
        <v>1927</v>
      </c>
      <c r="CE7467" s="363" t="s">
        <v>10543</v>
      </c>
      <c r="CF7467" s="354" t="s">
        <v>2683</v>
      </c>
      <c r="CG7467" s="355" t="s">
        <v>708</v>
      </c>
      <c r="CH7467" s="356">
        <v>112800</v>
      </c>
      <c r="CI7467" s="357">
        <v>45658</v>
      </c>
    </row>
    <row r="7468" spans="79:87">
      <c r="CA7468" s="351">
        <v>7465</v>
      </c>
      <c r="CB7468" s="358"/>
      <c r="CC7468" s="363" t="s">
        <v>2917</v>
      </c>
      <c r="CD7468" s="353" t="s">
        <v>2918</v>
      </c>
      <c r="CE7468" s="363" t="s">
        <v>2919</v>
      </c>
      <c r="CF7468" s="354" t="s">
        <v>2137</v>
      </c>
      <c r="CG7468" s="355" t="s">
        <v>810</v>
      </c>
      <c r="CH7468" s="356">
        <v>24000</v>
      </c>
      <c r="CI7468" s="357">
        <v>45717</v>
      </c>
    </row>
    <row r="7469" spans="79:87">
      <c r="CA7469" s="351">
        <v>7466</v>
      </c>
      <c r="CB7469" s="358"/>
      <c r="CC7469" s="363" t="s">
        <v>3055</v>
      </c>
      <c r="CD7469" s="353" t="s">
        <v>3056</v>
      </c>
      <c r="CE7469" s="363" t="s">
        <v>3057</v>
      </c>
      <c r="CF7469" s="354" t="s">
        <v>2888</v>
      </c>
      <c r="CG7469" s="355" t="s">
        <v>2889</v>
      </c>
      <c r="CH7469" s="356">
        <v>41800</v>
      </c>
      <c r="CI7469" s="357">
        <v>45717</v>
      </c>
    </row>
    <row r="7470" spans="79:87">
      <c r="CA7470" s="351">
        <v>7467</v>
      </c>
      <c r="CB7470" s="358"/>
      <c r="CC7470" s="363" t="s">
        <v>11623</v>
      </c>
      <c r="CD7470" s="353" t="s">
        <v>11624</v>
      </c>
      <c r="CE7470" s="363" t="s">
        <v>11625</v>
      </c>
      <c r="CF7470" s="354" t="s">
        <v>2621</v>
      </c>
      <c r="CG7470" s="355" t="s">
        <v>797</v>
      </c>
      <c r="CH7470" s="356">
        <v>170000</v>
      </c>
      <c r="CI7470" s="357">
        <v>45717</v>
      </c>
    </row>
    <row r="7471" spans="79:87">
      <c r="CA7471" s="351">
        <v>7468</v>
      </c>
      <c r="CB7471" s="358"/>
      <c r="CC7471" s="363" t="s">
        <v>11626</v>
      </c>
      <c r="CD7471" s="353" t="s">
        <v>11627</v>
      </c>
      <c r="CE7471" s="363" t="s">
        <v>11628</v>
      </c>
      <c r="CF7471" s="354" t="s">
        <v>2557</v>
      </c>
      <c r="CG7471" s="355" t="s">
        <v>824</v>
      </c>
      <c r="CH7471" s="356">
        <v>5700</v>
      </c>
      <c r="CI7471" s="357">
        <v>45717</v>
      </c>
    </row>
    <row r="7472" spans="79:87">
      <c r="CA7472" s="351">
        <v>7469</v>
      </c>
      <c r="CB7472" s="358"/>
      <c r="CC7472" s="363" t="s">
        <v>11629</v>
      </c>
      <c r="CD7472" s="353" t="s">
        <v>11630</v>
      </c>
      <c r="CE7472" s="363" t="s">
        <v>11631</v>
      </c>
      <c r="CF7472" s="354" t="s">
        <v>2493</v>
      </c>
      <c r="CG7472" s="355" t="s">
        <v>820</v>
      </c>
      <c r="CH7472" s="356">
        <v>11000</v>
      </c>
      <c r="CI7472" s="357">
        <v>45717</v>
      </c>
    </row>
    <row r="7473" spans="79:87">
      <c r="CA7473" s="351">
        <v>7470</v>
      </c>
      <c r="CB7473" s="358"/>
      <c r="CC7473" s="363" t="s">
        <v>2103</v>
      </c>
      <c r="CD7473" s="353" t="s">
        <v>3556</v>
      </c>
      <c r="CE7473" s="363" t="s">
        <v>3557</v>
      </c>
      <c r="CF7473" s="354" t="s">
        <v>3381</v>
      </c>
      <c r="CG7473" s="355" t="s">
        <v>821</v>
      </c>
      <c r="CH7473" s="356">
        <v>20340</v>
      </c>
      <c r="CI7473" s="357">
        <v>45717</v>
      </c>
    </row>
    <row r="7474" spans="79:87">
      <c r="CA7474" s="351">
        <v>7471</v>
      </c>
      <c r="CB7474" s="358"/>
      <c r="CC7474" s="363" t="s">
        <v>3558</v>
      </c>
      <c r="CD7474" s="353" t="s">
        <v>3559</v>
      </c>
      <c r="CE7474" s="363" t="s">
        <v>3560</v>
      </c>
      <c r="CF7474" s="354" t="s">
        <v>3561</v>
      </c>
      <c r="CG7474" s="355" t="s">
        <v>3562</v>
      </c>
      <c r="CH7474" s="356">
        <v>54000</v>
      </c>
      <c r="CI7474" s="357">
        <v>45717</v>
      </c>
    </row>
    <row r="7475" spans="79:87">
      <c r="CA7475" s="351">
        <v>7472</v>
      </c>
      <c r="CB7475" s="358"/>
      <c r="CC7475" s="363" t="s">
        <v>11632</v>
      </c>
      <c r="CD7475" s="353" t="s">
        <v>11633</v>
      </c>
      <c r="CE7475" s="363" t="s">
        <v>10996</v>
      </c>
      <c r="CF7475" s="354" t="s">
        <v>2065</v>
      </c>
      <c r="CG7475" s="355" t="s">
        <v>811</v>
      </c>
      <c r="CH7475" s="356">
        <v>15000</v>
      </c>
      <c r="CI7475" s="357">
        <v>45689</v>
      </c>
    </row>
    <row r="7476" spans="79:87">
      <c r="CA7476" s="351">
        <v>7473</v>
      </c>
      <c r="CB7476" s="358"/>
      <c r="CC7476" s="363" t="s">
        <v>11634</v>
      </c>
      <c r="CD7476" s="353" t="s">
        <v>2799</v>
      </c>
      <c r="CE7476" s="363" t="s">
        <v>11635</v>
      </c>
      <c r="CF7476" s="354" t="s">
        <v>2347</v>
      </c>
      <c r="CG7476" s="355" t="s">
        <v>737</v>
      </c>
      <c r="CH7476" s="356">
        <v>59850</v>
      </c>
      <c r="CI7476" s="357">
        <v>45658</v>
      </c>
    </row>
    <row r="7477" spans="79:87">
      <c r="CA7477" s="351">
        <v>7474</v>
      </c>
      <c r="CB7477" s="358"/>
      <c r="CC7477" s="363" t="s">
        <v>11221</v>
      </c>
      <c r="CD7477" s="353" t="s">
        <v>11222</v>
      </c>
      <c r="CE7477" s="363" t="s">
        <v>11223</v>
      </c>
      <c r="CF7477" s="354" t="s">
        <v>2147</v>
      </c>
      <c r="CG7477" s="355" t="s">
        <v>752</v>
      </c>
      <c r="CH7477" s="356">
        <v>55000</v>
      </c>
      <c r="CI7477" s="357">
        <v>45717</v>
      </c>
    </row>
    <row r="7478" spans="79:87">
      <c r="CA7478" s="351">
        <v>7475</v>
      </c>
      <c r="CB7478" s="358"/>
      <c r="CC7478" s="363" t="s">
        <v>11636</v>
      </c>
      <c r="CD7478" s="353" t="s">
        <v>8355</v>
      </c>
      <c r="CE7478" s="363" t="s">
        <v>11637</v>
      </c>
      <c r="CF7478" s="354" t="s">
        <v>2065</v>
      </c>
      <c r="CG7478" s="355" t="s">
        <v>811</v>
      </c>
      <c r="CH7478" s="356">
        <v>30000</v>
      </c>
      <c r="CI7478" s="357">
        <v>45717</v>
      </c>
    </row>
    <row r="7479" spans="79:87">
      <c r="CA7479" s="351">
        <v>7476</v>
      </c>
      <c r="CB7479" s="358"/>
      <c r="CC7479" s="363" t="s">
        <v>11638</v>
      </c>
      <c r="CD7479" s="353" t="s">
        <v>1606</v>
      </c>
      <c r="CE7479" s="363" t="s">
        <v>11639</v>
      </c>
      <c r="CF7479" s="354" t="s">
        <v>2147</v>
      </c>
      <c r="CG7479" s="355" t="s">
        <v>752</v>
      </c>
      <c r="CH7479" s="356">
        <v>16500</v>
      </c>
      <c r="CI7479" s="357">
        <v>45717</v>
      </c>
    </row>
    <row r="7480" spans="79:87">
      <c r="CA7480" s="351">
        <v>7477</v>
      </c>
      <c r="CB7480" s="358"/>
      <c r="CC7480" s="363" t="s">
        <v>11640</v>
      </c>
      <c r="CD7480" s="353" t="s">
        <v>11641</v>
      </c>
      <c r="CE7480" s="363" t="s">
        <v>11642</v>
      </c>
      <c r="CF7480" s="354" t="s">
        <v>2277</v>
      </c>
      <c r="CG7480" s="355" t="s">
        <v>684</v>
      </c>
      <c r="CH7480" s="356">
        <v>22920</v>
      </c>
      <c r="CI7480" s="357">
        <v>45717</v>
      </c>
    </row>
    <row r="7481" spans="79:87">
      <c r="CA7481" s="351">
        <v>7478</v>
      </c>
      <c r="CB7481" s="358"/>
      <c r="CC7481" s="363" t="s">
        <v>11643</v>
      </c>
      <c r="CD7481" s="353" t="s">
        <v>11644</v>
      </c>
      <c r="CE7481" s="363" t="s">
        <v>11645</v>
      </c>
      <c r="CF7481" s="354" t="s">
        <v>2325</v>
      </c>
      <c r="CG7481" s="355" t="s">
        <v>661</v>
      </c>
      <c r="CH7481" s="356">
        <v>31890</v>
      </c>
      <c r="CI7481" s="357">
        <v>45717</v>
      </c>
    </row>
    <row r="7482" spans="79:87">
      <c r="CA7482" s="351">
        <v>7479</v>
      </c>
      <c r="CB7482" s="358"/>
      <c r="CC7482" s="363" t="s">
        <v>11646</v>
      </c>
      <c r="CD7482" s="353" t="s">
        <v>11647</v>
      </c>
      <c r="CE7482" s="363" t="s">
        <v>11648</v>
      </c>
      <c r="CF7482" s="354" t="s">
        <v>2325</v>
      </c>
      <c r="CG7482" s="355" t="s">
        <v>661</v>
      </c>
      <c r="CH7482" s="356">
        <v>63780</v>
      </c>
      <c r="CI7482" s="357">
        <v>45717</v>
      </c>
    </row>
    <row r="7483" spans="79:87">
      <c r="CA7483" s="351">
        <v>7480</v>
      </c>
      <c r="CB7483" s="358"/>
      <c r="CC7483" s="363" t="s">
        <v>11649</v>
      </c>
      <c r="CD7483" s="353" t="s">
        <v>11650</v>
      </c>
      <c r="CE7483" s="363" t="s">
        <v>11651</v>
      </c>
      <c r="CF7483" s="354" t="s">
        <v>2707</v>
      </c>
      <c r="CG7483" s="355" t="s">
        <v>631</v>
      </c>
      <c r="CH7483" s="356">
        <v>3450</v>
      </c>
      <c r="CI7483" s="357">
        <v>45717</v>
      </c>
    </row>
    <row r="7484" spans="79:87">
      <c r="CA7484" s="351">
        <v>7481</v>
      </c>
      <c r="CB7484" s="358"/>
      <c r="CC7484" s="363" t="s">
        <v>11652</v>
      </c>
      <c r="CD7484" s="353" t="s">
        <v>11653</v>
      </c>
      <c r="CE7484" s="363" t="s">
        <v>11654</v>
      </c>
      <c r="CF7484" s="354" t="s">
        <v>2137</v>
      </c>
      <c r="CG7484" s="355" t="s">
        <v>810</v>
      </c>
      <c r="CH7484" s="356">
        <v>120000</v>
      </c>
      <c r="CI7484" s="357">
        <v>45689</v>
      </c>
    </row>
    <row r="7485" spans="79:87">
      <c r="CA7485" s="351">
        <v>7482</v>
      </c>
      <c r="CB7485" s="358"/>
      <c r="CC7485" s="363" t="s">
        <v>10472</v>
      </c>
      <c r="CD7485" s="353" t="s">
        <v>10473</v>
      </c>
      <c r="CE7485" s="363" t="s">
        <v>10474</v>
      </c>
      <c r="CF7485" s="354" t="s">
        <v>2147</v>
      </c>
      <c r="CG7485" s="355" t="s">
        <v>752</v>
      </c>
      <c r="CH7485" s="356">
        <v>88000</v>
      </c>
      <c r="CI7485" s="357">
        <v>45658</v>
      </c>
    </row>
    <row r="7486" spans="79:87">
      <c r="CA7486" s="351">
        <v>7483</v>
      </c>
      <c r="CB7486" s="358"/>
      <c r="CC7486" s="363" t="s">
        <v>11655</v>
      </c>
      <c r="CD7486" s="353" t="s">
        <v>11656</v>
      </c>
      <c r="CE7486" s="363" t="s">
        <v>11657</v>
      </c>
      <c r="CF7486" s="354" t="s">
        <v>2065</v>
      </c>
      <c r="CG7486" s="355" t="s">
        <v>811</v>
      </c>
      <c r="CH7486" s="356">
        <v>15000</v>
      </c>
      <c r="CI7486" s="357">
        <v>45717</v>
      </c>
    </row>
    <row r="7487" spans="79:87">
      <c r="CA7487" s="351">
        <v>7484</v>
      </c>
      <c r="CB7487" s="358"/>
      <c r="CC7487" s="363" t="s">
        <v>11658</v>
      </c>
      <c r="CD7487" s="353" t="s">
        <v>11659</v>
      </c>
      <c r="CE7487" s="363" t="s">
        <v>11660</v>
      </c>
      <c r="CF7487" s="354" t="s">
        <v>2621</v>
      </c>
      <c r="CG7487" s="355" t="s">
        <v>797</v>
      </c>
      <c r="CH7487" s="356">
        <v>85000</v>
      </c>
      <c r="CI7487" s="357">
        <v>45717</v>
      </c>
    </row>
    <row r="7488" spans="79:87">
      <c r="CA7488" s="351">
        <v>7485</v>
      </c>
      <c r="CB7488" s="358"/>
      <c r="CC7488" s="363" t="s">
        <v>3402</v>
      </c>
      <c r="CD7488" s="353" t="s">
        <v>3403</v>
      </c>
      <c r="CE7488" s="363" t="s">
        <v>3404</v>
      </c>
      <c r="CF7488" s="354" t="s">
        <v>2198</v>
      </c>
      <c r="CG7488" s="355" t="s">
        <v>2199</v>
      </c>
      <c r="CH7488" s="356">
        <v>25000</v>
      </c>
      <c r="CI7488" s="357">
        <v>45717</v>
      </c>
    </row>
    <row r="7489" spans="79:87">
      <c r="CA7489" s="351">
        <v>7486</v>
      </c>
      <c r="CB7489" s="358"/>
      <c r="CC7489" s="363" t="s">
        <v>11084</v>
      </c>
      <c r="CD7489" s="353" t="s">
        <v>11085</v>
      </c>
      <c r="CE7489" s="363" t="s">
        <v>11086</v>
      </c>
      <c r="CF7489" s="354" t="s">
        <v>2065</v>
      </c>
      <c r="CG7489" s="355" t="s">
        <v>811</v>
      </c>
      <c r="CH7489" s="356">
        <v>15000</v>
      </c>
      <c r="CI7489" s="357">
        <v>45717</v>
      </c>
    </row>
    <row r="7490" spans="79:87">
      <c r="CA7490" s="351">
        <v>7487</v>
      </c>
      <c r="CB7490" s="358"/>
      <c r="CC7490" s="363" t="s">
        <v>11661</v>
      </c>
      <c r="CD7490" s="353" t="s">
        <v>11662</v>
      </c>
      <c r="CE7490" s="363" t="s">
        <v>11663</v>
      </c>
      <c r="CF7490" s="354" t="s">
        <v>9775</v>
      </c>
      <c r="CG7490" s="355" t="s">
        <v>2169</v>
      </c>
      <c r="CH7490" s="356">
        <v>-12690</v>
      </c>
      <c r="CI7490" s="357">
        <v>45717</v>
      </c>
    </row>
    <row r="7491" spans="79:87">
      <c r="CA7491" s="351">
        <v>7488</v>
      </c>
      <c r="CB7491" s="358"/>
      <c r="CC7491" s="363" t="s">
        <v>11664</v>
      </c>
      <c r="CD7491" s="353" t="s">
        <v>11665</v>
      </c>
      <c r="CE7491" s="363" t="s">
        <v>11666</v>
      </c>
      <c r="CF7491" s="354" t="s">
        <v>2137</v>
      </c>
      <c r="CG7491" s="355" t="s">
        <v>810</v>
      </c>
      <c r="CH7491" s="356">
        <v>12000</v>
      </c>
      <c r="CI7491" s="357">
        <v>45717</v>
      </c>
    </row>
    <row r="7492" spans="79:87">
      <c r="CA7492" s="351">
        <v>7489</v>
      </c>
      <c r="CB7492" s="358"/>
      <c r="CC7492" s="363" t="s">
        <v>3569</v>
      </c>
      <c r="CD7492" s="353" t="s">
        <v>3570</v>
      </c>
      <c r="CE7492" s="363" t="s">
        <v>3571</v>
      </c>
      <c r="CF7492" s="354" t="s">
        <v>2127</v>
      </c>
      <c r="CG7492" s="355" t="s">
        <v>751</v>
      </c>
      <c r="CH7492" s="356">
        <v>-18960</v>
      </c>
      <c r="CI7492" s="357">
        <v>45717</v>
      </c>
    </row>
    <row r="7493" spans="79:87">
      <c r="CA7493" s="351">
        <v>7490</v>
      </c>
      <c r="CB7493" s="358"/>
      <c r="CC7493" s="363" t="s">
        <v>11667</v>
      </c>
      <c r="CD7493" s="353" t="s">
        <v>11668</v>
      </c>
      <c r="CE7493" s="363" t="s">
        <v>11669</v>
      </c>
      <c r="CF7493" s="354" t="s">
        <v>3680</v>
      </c>
      <c r="CG7493" s="355" t="s">
        <v>654</v>
      </c>
      <c r="CH7493" s="356">
        <v>6180</v>
      </c>
      <c r="CI7493" s="357">
        <v>45689</v>
      </c>
    </row>
    <row r="7494" spans="79:87">
      <c r="CA7494" s="351">
        <v>7491</v>
      </c>
      <c r="CB7494" s="358"/>
      <c r="CC7494" s="363" t="s">
        <v>11670</v>
      </c>
      <c r="CD7494" s="353" t="s">
        <v>6743</v>
      </c>
      <c r="CE7494" s="363" t="s">
        <v>11671</v>
      </c>
      <c r="CF7494" s="354" t="s">
        <v>2134</v>
      </c>
      <c r="CG7494" s="355" t="s">
        <v>807</v>
      </c>
      <c r="CH7494" s="356">
        <v>22000</v>
      </c>
      <c r="CI7494" s="357">
        <v>45658</v>
      </c>
    </row>
    <row r="7495" spans="79:87">
      <c r="CA7495" s="351">
        <v>7492</v>
      </c>
      <c r="CB7495" s="358"/>
      <c r="CC7495" s="363" t="s">
        <v>11672</v>
      </c>
      <c r="CD7495" s="353" t="s">
        <v>2019</v>
      </c>
      <c r="CE7495" s="363" t="s">
        <v>11673</v>
      </c>
      <c r="CF7495" s="354" t="s">
        <v>2329</v>
      </c>
      <c r="CG7495" s="355" t="s">
        <v>663</v>
      </c>
      <c r="CH7495" s="356">
        <v>91320</v>
      </c>
      <c r="CI7495" s="357">
        <v>45717</v>
      </c>
    </row>
    <row r="7496" spans="79:87">
      <c r="CA7496" s="351">
        <v>7493</v>
      </c>
      <c r="CB7496" s="358"/>
      <c r="CC7496" s="363" t="s">
        <v>11674</v>
      </c>
      <c r="CD7496" s="353" t="s">
        <v>11675</v>
      </c>
      <c r="CE7496" s="363" t="s">
        <v>11676</v>
      </c>
      <c r="CF7496" s="354" t="s">
        <v>3790</v>
      </c>
      <c r="CG7496" s="355" t="s">
        <v>817</v>
      </c>
      <c r="CH7496" s="356">
        <v>172500</v>
      </c>
      <c r="CI7496" s="357">
        <v>45717</v>
      </c>
    </row>
    <row r="7497" spans="79:87">
      <c r="CA7497" s="351">
        <v>7494</v>
      </c>
      <c r="CB7497" s="358"/>
      <c r="CC7497" s="363" t="s">
        <v>10391</v>
      </c>
      <c r="CD7497" s="353" t="s">
        <v>1824</v>
      </c>
      <c r="CE7497" s="363" t="s">
        <v>10164</v>
      </c>
      <c r="CF7497" s="354" t="s">
        <v>10465</v>
      </c>
      <c r="CG7497" s="355" t="s">
        <v>653</v>
      </c>
      <c r="CH7497" s="356">
        <v>509040</v>
      </c>
      <c r="CI7497" s="357">
        <v>45717</v>
      </c>
    </row>
    <row r="7498" spans="79:87">
      <c r="CA7498" s="351">
        <v>7495</v>
      </c>
      <c r="CB7498" s="358"/>
      <c r="CC7498" s="363" t="s">
        <v>10351</v>
      </c>
      <c r="CD7498" s="353" t="s">
        <v>1685</v>
      </c>
      <c r="CE7498" s="363" t="s">
        <v>10352</v>
      </c>
      <c r="CF7498" s="354" t="s">
        <v>2312</v>
      </c>
      <c r="CG7498" s="355" t="s">
        <v>638</v>
      </c>
      <c r="CH7498" s="356">
        <v>36000</v>
      </c>
      <c r="CI7498" s="357">
        <v>45717</v>
      </c>
    </row>
    <row r="7499" spans="79:87">
      <c r="CA7499" s="351">
        <v>7496</v>
      </c>
      <c r="CB7499" s="358"/>
      <c r="CC7499" s="363" t="s">
        <v>11677</v>
      </c>
      <c r="CD7499" s="353" t="s">
        <v>11678</v>
      </c>
      <c r="CE7499" s="363" t="s">
        <v>11679</v>
      </c>
      <c r="CF7499" s="354" t="s">
        <v>2580</v>
      </c>
      <c r="CG7499" s="355" t="s">
        <v>823</v>
      </c>
      <c r="CH7499" s="356">
        <v>20500</v>
      </c>
      <c r="CI7499" s="357">
        <v>45717</v>
      </c>
    </row>
    <row r="7500" spans="79:87">
      <c r="CA7500" s="351">
        <v>7497</v>
      </c>
      <c r="CB7500" s="358"/>
      <c r="CC7500" s="363" t="s">
        <v>11680</v>
      </c>
      <c r="CD7500" s="353" t="s">
        <v>11681</v>
      </c>
      <c r="CE7500" s="363" t="s">
        <v>11682</v>
      </c>
      <c r="CF7500" s="354" t="s">
        <v>2198</v>
      </c>
      <c r="CG7500" s="355" t="s">
        <v>2199</v>
      </c>
      <c r="CH7500" s="356">
        <v>25000</v>
      </c>
      <c r="CI7500" s="357">
        <v>45717</v>
      </c>
    </row>
    <row r="7501" spans="79:87">
      <c r="CA7501" s="351">
        <v>7498</v>
      </c>
      <c r="CB7501" s="358"/>
      <c r="CC7501" s="363" t="s">
        <v>11683</v>
      </c>
      <c r="CD7501" s="353" t="s">
        <v>11684</v>
      </c>
      <c r="CE7501" s="363" t="s">
        <v>11685</v>
      </c>
      <c r="CF7501" s="354" t="s">
        <v>2888</v>
      </c>
      <c r="CG7501" s="355" t="s">
        <v>2889</v>
      </c>
      <c r="CH7501" s="356">
        <v>20900</v>
      </c>
      <c r="CI7501" s="357">
        <v>45717</v>
      </c>
    </row>
    <row r="7502" spans="79:87">
      <c r="CA7502" s="351">
        <v>7499</v>
      </c>
      <c r="CB7502" s="358"/>
      <c r="CC7502" s="363" t="s">
        <v>11686</v>
      </c>
      <c r="CD7502" s="353" t="s">
        <v>2016</v>
      </c>
      <c r="CE7502" s="363" t="s">
        <v>11687</v>
      </c>
      <c r="CF7502" s="354" t="s">
        <v>7918</v>
      </c>
      <c r="CG7502" s="355" t="s">
        <v>744</v>
      </c>
      <c r="CH7502" s="356">
        <v>12516</v>
      </c>
      <c r="CI7502" s="357">
        <v>45689</v>
      </c>
    </row>
    <row r="7503" spans="79:87">
      <c r="CA7503" s="351">
        <v>7500</v>
      </c>
      <c r="CB7503" s="358"/>
      <c r="CC7503" s="363" t="s">
        <v>11688</v>
      </c>
      <c r="CD7503" s="353" t="s">
        <v>8012</v>
      </c>
      <c r="CE7503" s="363" t="s">
        <v>11689</v>
      </c>
      <c r="CF7503" s="354" t="s">
        <v>2092</v>
      </c>
      <c r="CG7503" s="355" t="s">
        <v>812</v>
      </c>
      <c r="CH7503" s="356">
        <v>11500</v>
      </c>
      <c r="CI7503" s="357">
        <v>45658</v>
      </c>
    </row>
    <row r="7504" spans="79:87">
      <c r="CA7504" s="351">
        <v>7501</v>
      </c>
      <c r="CB7504" s="358"/>
      <c r="CC7504" s="363" t="s">
        <v>11690</v>
      </c>
      <c r="CD7504" s="353" t="s">
        <v>11691</v>
      </c>
      <c r="CE7504" s="363" t="s">
        <v>11692</v>
      </c>
      <c r="CF7504" s="354" t="s">
        <v>3424</v>
      </c>
      <c r="CG7504" s="355" t="s">
        <v>798</v>
      </c>
      <c r="CH7504" s="356">
        <v>30000</v>
      </c>
      <c r="CI7504" s="357">
        <v>45717</v>
      </c>
    </row>
    <row r="7505" spans="79:87">
      <c r="CA7505" s="351">
        <v>7502</v>
      </c>
      <c r="CB7505" s="358"/>
      <c r="CC7505" s="363" t="s">
        <v>11693</v>
      </c>
      <c r="CD7505" s="353" t="s">
        <v>2171</v>
      </c>
      <c r="CE7505" s="363" t="s">
        <v>11694</v>
      </c>
      <c r="CF7505" s="354" t="s">
        <v>2147</v>
      </c>
      <c r="CG7505" s="355" t="s">
        <v>752</v>
      </c>
      <c r="CH7505" s="356">
        <v>16500</v>
      </c>
      <c r="CI7505" s="357">
        <v>45717</v>
      </c>
    </row>
    <row r="7506" spans="79:87">
      <c r="CA7506" s="351">
        <v>7503</v>
      </c>
      <c r="CB7506" s="358"/>
      <c r="CC7506" s="363" t="s">
        <v>11695</v>
      </c>
      <c r="CD7506" s="353" t="s">
        <v>11696</v>
      </c>
      <c r="CE7506" s="363" t="s">
        <v>11697</v>
      </c>
      <c r="CF7506" s="354" t="s">
        <v>2065</v>
      </c>
      <c r="CG7506" s="355" t="s">
        <v>811</v>
      </c>
      <c r="CH7506" s="356">
        <v>15000</v>
      </c>
      <c r="CI7506" s="357">
        <v>45717</v>
      </c>
    </row>
    <row r="7507" spans="79:87">
      <c r="CA7507" s="351">
        <v>7504</v>
      </c>
      <c r="CB7507" s="358"/>
      <c r="CC7507" s="363" t="s">
        <v>11698</v>
      </c>
      <c r="CD7507" s="353" t="s">
        <v>8029</v>
      </c>
      <c r="CE7507" s="363" t="s">
        <v>11699</v>
      </c>
      <c r="CF7507" s="354" t="s">
        <v>2679</v>
      </c>
      <c r="CG7507" s="355" t="s">
        <v>627</v>
      </c>
      <c r="CH7507" s="356">
        <v>154500</v>
      </c>
      <c r="CI7507" s="357">
        <v>45717</v>
      </c>
    </row>
    <row r="7508" spans="79:87">
      <c r="CA7508" s="351">
        <v>7505</v>
      </c>
      <c r="CB7508" s="358"/>
      <c r="CC7508" s="363" t="s">
        <v>9628</v>
      </c>
      <c r="CD7508" s="353" t="s">
        <v>2504</v>
      </c>
      <c r="CE7508" s="363" t="s">
        <v>10788</v>
      </c>
      <c r="CF7508" s="354" t="s">
        <v>2856</v>
      </c>
      <c r="CG7508" s="355" t="s">
        <v>693</v>
      </c>
      <c r="CH7508" s="356">
        <v>58000</v>
      </c>
      <c r="CI7508" s="357">
        <v>45717</v>
      </c>
    </row>
    <row r="7509" spans="79:87">
      <c r="CA7509" s="351">
        <v>7506</v>
      </c>
      <c r="CB7509" s="358"/>
      <c r="CC7509" s="363" t="s">
        <v>10668</v>
      </c>
      <c r="CD7509" s="353" t="s">
        <v>9305</v>
      </c>
      <c r="CE7509" s="363" t="s">
        <v>10669</v>
      </c>
      <c r="CF7509" s="354" t="s">
        <v>2065</v>
      </c>
      <c r="CG7509" s="355" t="s">
        <v>811</v>
      </c>
      <c r="CH7509" s="356">
        <v>15000</v>
      </c>
      <c r="CI7509" s="357">
        <v>45717</v>
      </c>
    </row>
    <row r="7510" spans="79:87">
      <c r="CA7510" s="351">
        <v>7507</v>
      </c>
      <c r="CB7510" s="358"/>
      <c r="CC7510" s="363" t="s">
        <v>3298</v>
      </c>
      <c r="CD7510" s="353" t="s">
        <v>3299</v>
      </c>
      <c r="CE7510" s="363" t="s">
        <v>11532</v>
      </c>
      <c r="CF7510" s="354" t="s">
        <v>2137</v>
      </c>
      <c r="CG7510" s="355" t="s">
        <v>810</v>
      </c>
      <c r="CH7510" s="356">
        <v>12000</v>
      </c>
      <c r="CI7510" s="357">
        <v>45717</v>
      </c>
    </row>
    <row r="7511" spans="79:87">
      <c r="CA7511" s="351">
        <v>7508</v>
      </c>
      <c r="CB7511" s="358"/>
      <c r="CC7511" s="363" t="s">
        <v>10698</v>
      </c>
      <c r="CD7511" s="353" t="s">
        <v>10699</v>
      </c>
      <c r="CE7511" s="363" t="s">
        <v>10700</v>
      </c>
      <c r="CF7511" s="354" t="s">
        <v>2127</v>
      </c>
      <c r="CG7511" s="355" t="s">
        <v>751</v>
      </c>
      <c r="CH7511" s="356">
        <v>18960</v>
      </c>
      <c r="CI7511" s="357">
        <v>45689</v>
      </c>
    </row>
    <row r="7512" spans="79:87">
      <c r="CA7512" s="351">
        <v>7509</v>
      </c>
      <c r="CB7512" s="358"/>
      <c r="CC7512" s="363" t="s">
        <v>11700</v>
      </c>
      <c r="CD7512" s="353" t="s">
        <v>6621</v>
      </c>
      <c r="CE7512" s="363" t="s">
        <v>11701</v>
      </c>
      <c r="CF7512" s="354" t="s">
        <v>2290</v>
      </c>
      <c r="CG7512" s="355" t="s">
        <v>712</v>
      </c>
      <c r="CH7512" s="356">
        <v>43200</v>
      </c>
      <c r="CI7512" s="357">
        <v>45658</v>
      </c>
    </row>
    <row r="7513" spans="79:87">
      <c r="CA7513" s="351">
        <v>7510</v>
      </c>
      <c r="CB7513" s="358"/>
      <c r="CC7513" s="363" t="s">
        <v>10688</v>
      </c>
      <c r="CD7513" s="353" t="s">
        <v>1653</v>
      </c>
      <c r="CE7513" s="363" t="s">
        <v>10689</v>
      </c>
      <c r="CF7513" s="354" t="s">
        <v>2215</v>
      </c>
      <c r="CG7513" s="355" t="s">
        <v>683</v>
      </c>
      <c r="CH7513" s="356">
        <v>31950</v>
      </c>
      <c r="CI7513" s="357">
        <v>45717</v>
      </c>
    </row>
    <row r="7514" spans="79:87">
      <c r="CA7514" s="351">
        <v>7511</v>
      </c>
      <c r="CB7514" s="358"/>
      <c r="CC7514" s="363" t="s">
        <v>11702</v>
      </c>
      <c r="CD7514" s="353" t="s">
        <v>11703</v>
      </c>
      <c r="CE7514" s="363" t="s">
        <v>11704</v>
      </c>
      <c r="CF7514" s="354" t="s">
        <v>2621</v>
      </c>
      <c r="CG7514" s="355" t="s">
        <v>797</v>
      </c>
      <c r="CH7514" s="356">
        <v>17000</v>
      </c>
      <c r="CI7514" s="357">
        <v>45717</v>
      </c>
    </row>
    <row r="7515" spans="79:87">
      <c r="CA7515" s="351">
        <v>7512</v>
      </c>
      <c r="CB7515" s="358"/>
      <c r="CC7515" s="363" t="s">
        <v>10572</v>
      </c>
      <c r="CD7515" s="353" t="s">
        <v>2031</v>
      </c>
      <c r="CE7515" s="363" t="s">
        <v>10573</v>
      </c>
      <c r="CF7515" s="354" t="s">
        <v>2147</v>
      </c>
      <c r="CG7515" s="355" t="s">
        <v>752</v>
      </c>
      <c r="CH7515" s="356">
        <v>16500</v>
      </c>
      <c r="CI7515" s="357">
        <v>45717</v>
      </c>
    </row>
    <row r="7516" spans="79:87">
      <c r="CA7516" s="351">
        <v>7513</v>
      </c>
      <c r="CB7516" s="358"/>
      <c r="CC7516" s="363" t="s">
        <v>11705</v>
      </c>
      <c r="CD7516" s="353" t="s">
        <v>1669</v>
      </c>
      <c r="CE7516" s="363" t="s">
        <v>11706</v>
      </c>
      <c r="CF7516" s="354" t="s">
        <v>4008</v>
      </c>
      <c r="CG7516" s="355" t="s">
        <v>746</v>
      </c>
      <c r="CH7516" s="356">
        <v>15360</v>
      </c>
      <c r="CI7516" s="357">
        <v>45717</v>
      </c>
    </row>
    <row r="7517" spans="79:87">
      <c r="CA7517" s="351">
        <v>7514</v>
      </c>
      <c r="CB7517" s="358"/>
      <c r="CC7517" s="363" t="s">
        <v>11707</v>
      </c>
      <c r="CD7517" s="353" t="s">
        <v>11708</v>
      </c>
      <c r="CE7517" s="363" t="s">
        <v>11709</v>
      </c>
      <c r="CF7517" s="354" t="s">
        <v>2065</v>
      </c>
      <c r="CG7517" s="355" t="s">
        <v>811</v>
      </c>
      <c r="CH7517" s="356">
        <v>15000</v>
      </c>
      <c r="CI7517" s="357">
        <v>45717</v>
      </c>
    </row>
    <row r="7518" spans="79:87">
      <c r="CA7518" s="351">
        <v>7515</v>
      </c>
      <c r="CB7518" s="358"/>
      <c r="CC7518" s="363" t="s">
        <v>2929</v>
      </c>
      <c r="CD7518" s="353" t="s">
        <v>2930</v>
      </c>
      <c r="CE7518" s="363" t="s">
        <v>10632</v>
      </c>
      <c r="CF7518" s="354" t="s">
        <v>2042</v>
      </c>
      <c r="CG7518" s="355" t="s">
        <v>671</v>
      </c>
      <c r="CH7518" s="356">
        <v>397800</v>
      </c>
      <c r="CI7518" s="357">
        <v>45717</v>
      </c>
    </row>
    <row r="7519" spans="79:87">
      <c r="CA7519" s="351">
        <v>7516</v>
      </c>
      <c r="CB7519" s="358"/>
      <c r="CC7519" s="363" t="s">
        <v>11710</v>
      </c>
      <c r="CD7519" s="353" t="s">
        <v>1631</v>
      </c>
      <c r="CE7519" s="363" t="s">
        <v>11711</v>
      </c>
      <c r="CF7519" s="354" t="s">
        <v>2134</v>
      </c>
      <c r="CG7519" s="355" t="s">
        <v>807</v>
      </c>
      <c r="CH7519" s="356">
        <v>66000</v>
      </c>
      <c r="CI7519" s="357">
        <v>45717</v>
      </c>
    </row>
    <row r="7520" spans="79:87">
      <c r="CA7520" s="351">
        <v>7517</v>
      </c>
      <c r="CB7520" s="358"/>
      <c r="CC7520" s="363" t="s">
        <v>11712</v>
      </c>
      <c r="CD7520" s="353" t="s">
        <v>11713</v>
      </c>
      <c r="CE7520" s="363" t="s">
        <v>11714</v>
      </c>
      <c r="CF7520" s="354" t="s">
        <v>2065</v>
      </c>
      <c r="CG7520" s="355" t="s">
        <v>811</v>
      </c>
      <c r="CH7520" s="356">
        <v>15000</v>
      </c>
      <c r="CI7520" s="357">
        <v>45689</v>
      </c>
    </row>
    <row r="7521" spans="79:87">
      <c r="CA7521" s="351">
        <v>7518</v>
      </c>
      <c r="CB7521" s="358"/>
      <c r="CC7521" s="363" t="s">
        <v>11715</v>
      </c>
      <c r="CD7521" s="353" t="s">
        <v>11716</v>
      </c>
      <c r="CE7521" s="363" t="s">
        <v>11717</v>
      </c>
      <c r="CF7521" s="354" t="s">
        <v>2065</v>
      </c>
      <c r="CG7521" s="355" t="s">
        <v>811</v>
      </c>
      <c r="CH7521" s="356">
        <v>15000</v>
      </c>
      <c r="CI7521" s="357">
        <v>45658</v>
      </c>
    </row>
    <row r="7522" spans="79:87">
      <c r="CA7522" s="351">
        <v>7519</v>
      </c>
      <c r="CB7522" s="358"/>
      <c r="CC7522" s="363" t="s">
        <v>11718</v>
      </c>
      <c r="CD7522" s="353" t="s">
        <v>11719</v>
      </c>
      <c r="CE7522" s="363" t="s">
        <v>11720</v>
      </c>
      <c r="CF7522" s="354" t="s">
        <v>2092</v>
      </c>
      <c r="CG7522" s="355" t="s">
        <v>812</v>
      </c>
      <c r="CH7522" s="356">
        <v>11500</v>
      </c>
      <c r="CI7522" s="357">
        <v>45717</v>
      </c>
    </row>
    <row r="7523" spans="79:87">
      <c r="CA7523" s="351">
        <v>7520</v>
      </c>
      <c r="CB7523" s="358"/>
      <c r="CC7523" s="363" t="s">
        <v>11721</v>
      </c>
      <c r="CD7523" s="353" t="s">
        <v>11722</v>
      </c>
      <c r="CE7523" s="363" t="s">
        <v>11723</v>
      </c>
      <c r="CF7523" s="354" t="s">
        <v>2137</v>
      </c>
      <c r="CG7523" s="355" t="s">
        <v>810</v>
      </c>
      <c r="CH7523" s="356">
        <v>12000</v>
      </c>
      <c r="CI7523" s="357">
        <v>45717</v>
      </c>
    </row>
    <row r="7524" spans="79:87">
      <c r="CA7524" s="351">
        <v>7521</v>
      </c>
      <c r="CB7524" s="358"/>
      <c r="CC7524" s="363" t="s">
        <v>11667</v>
      </c>
      <c r="CD7524" s="353" t="s">
        <v>11668</v>
      </c>
      <c r="CE7524" s="363" t="s">
        <v>11669</v>
      </c>
      <c r="CF7524" s="354" t="s">
        <v>7861</v>
      </c>
      <c r="CG7524" s="355" t="s">
        <v>713</v>
      </c>
      <c r="CH7524" s="356">
        <v>6900</v>
      </c>
      <c r="CI7524" s="357">
        <v>45717</v>
      </c>
    </row>
    <row r="7525" spans="79:87">
      <c r="CA7525" s="351">
        <v>7522</v>
      </c>
      <c r="CB7525" s="358"/>
      <c r="CC7525" s="363" t="s">
        <v>10815</v>
      </c>
      <c r="CD7525" s="353" t="s">
        <v>10816</v>
      </c>
      <c r="CE7525" s="363" t="s">
        <v>10817</v>
      </c>
      <c r="CF7525" s="354" t="s">
        <v>2092</v>
      </c>
      <c r="CG7525" s="355" t="s">
        <v>812</v>
      </c>
      <c r="CH7525" s="356">
        <v>23000</v>
      </c>
      <c r="CI7525" s="357">
        <v>45717</v>
      </c>
    </row>
    <row r="7526" spans="79:87">
      <c r="CA7526" s="351">
        <v>7523</v>
      </c>
      <c r="CB7526" s="358"/>
      <c r="CC7526" s="363" t="s">
        <v>11724</v>
      </c>
      <c r="CD7526" s="353" t="s">
        <v>11725</v>
      </c>
      <c r="CE7526" s="363" t="s">
        <v>11726</v>
      </c>
      <c r="CF7526" s="354" t="s">
        <v>2046</v>
      </c>
      <c r="CG7526" s="355" t="s">
        <v>821</v>
      </c>
      <c r="CH7526" s="356">
        <v>-67800</v>
      </c>
      <c r="CI7526" s="357">
        <v>45717</v>
      </c>
    </row>
    <row r="7527" spans="79:87">
      <c r="CA7527" s="351">
        <v>7524</v>
      </c>
      <c r="CB7527" s="358"/>
      <c r="CC7527" s="363" t="s">
        <v>11168</v>
      </c>
      <c r="CD7527" s="353" t="s">
        <v>11169</v>
      </c>
      <c r="CE7527" s="363" t="s">
        <v>11170</v>
      </c>
      <c r="CF7527" s="354" t="s">
        <v>2580</v>
      </c>
      <c r="CG7527" s="355" t="s">
        <v>823</v>
      </c>
      <c r="CH7527" s="356">
        <v>-20500</v>
      </c>
      <c r="CI7527" s="357">
        <v>45717</v>
      </c>
    </row>
    <row r="7528" spans="79:87">
      <c r="CA7528" s="351">
        <v>7525</v>
      </c>
      <c r="CB7528" s="358"/>
      <c r="CC7528" s="363" t="s">
        <v>10581</v>
      </c>
      <c r="CD7528" s="353" t="s">
        <v>6441</v>
      </c>
      <c r="CE7528" s="363" t="s">
        <v>10582</v>
      </c>
      <c r="CF7528" s="354" t="s">
        <v>7555</v>
      </c>
      <c r="CG7528" s="355" t="s">
        <v>662</v>
      </c>
      <c r="CH7528" s="356">
        <v>-96660</v>
      </c>
      <c r="CI7528" s="357">
        <v>45717</v>
      </c>
    </row>
    <row r="7529" spans="79:87">
      <c r="CA7529" s="351">
        <v>7526</v>
      </c>
      <c r="CB7529" s="358"/>
      <c r="CC7529" s="363" t="s">
        <v>11143</v>
      </c>
      <c r="CD7529" s="353" t="s">
        <v>11144</v>
      </c>
      <c r="CE7529" s="363" t="s">
        <v>11145</v>
      </c>
      <c r="CF7529" s="354" t="s">
        <v>2092</v>
      </c>
      <c r="CG7529" s="355" t="s">
        <v>812</v>
      </c>
      <c r="CH7529" s="356">
        <v>11500</v>
      </c>
      <c r="CI7529" s="357">
        <v>45689</v>
      </c>
    </row>
    <row r="7530" spans="79:87">
      <c r="CA7530" s="351">
        <v>7527</v>
      </c>
      <c r="CB7530" s="358"/>
      <c r="CC7530" s="363" t="s">
        <v>11727</v>
      </c>
      <c r="CD7530" s="353" t="s">
        <v>6271</v>
      </c>
      <c r="CE7530" s="363" t="s">
        <v>11728</v>
      </c>
      <c r="CF7530" s="354" t="s">
        <v>2137</v>
      </c>
      <c r="CG7530" s="355" t="s">
        <v>810</v>
      </c>
      <c r="CH7530" s="356">
        <v>12000</v>
      </c>
      <c r="CI7530" s="357">
        <v>45658</v>
      </c>
    </row>
    <row r="7531" spans="79:87">
      <c r="CA7531" s="351">
        <v>7528</v>
      </c>
      <c r="CB7531" s="358"/>
      <c r="CC7531" s="363" t="s">
        <v>3064</v>
      </c>
      <c r="CD7531" s="353" t="s">
        <v>3065</v>
      </c>
      <c r="CE7531" s="363" t="s">
        <v>11729</v>
      </c>
      <c r="CF7531" s="354" t="s">
        <v>2072</v>
      </c>
      <c r="CG7531" s="355" t="s">
        <v>800</v>
      </c>
      <c r="CH7531" s="356">
        <v>-19000</v>
      </c>
      <c r="CI7531" s="357">
        <v>45717</v>
      </c>
    </row>
    <row r="7532" spans="79:87">
      <c r="CA7532" s="351">
        <v>7529</v>
      </c>
      <c r="CB7532" s="358"/>
      <c r="CC7532" s="363" t="s">
        <v>11730</v>
      </c>
      <c r="CD7532" s="353" t="s">
        <v>11731</v>
      </c>
      <c r="CE7532" s="363" t="s">
        <v>11732</v>
      </c>
      <c r="CF7532" s="354" t="s">
        <v>2092</v>
      </c>
      <c r="CG7532" s="355" t="s">
        <v>812</v>
      </c>
      <c r="CH7532" s="356">
        <v>11500</v>
      </c>
      <c r="CI7532" s="357">
        <v>45717</v>
      </c>
    </row>
    <row r="7533" spans="79:87">
      <c r="CA7533" s="351">
        <v>7530</v>
      </c>
      <c r="CB7533" s="358"/>
      <c r="CC7533" s="363" t="s">
        <v>2561</v>
      </c>
      <c r="CD7533" s="353" t="s">
        <v>2562</v>
      </c>
      <c r="CE7533" s="363" t="s">
        <v>11733</v>
      </c>
      <c r="CF7533" s="354" t="s">
        <v>2215</v>
      </c>
      <c r="CG7533" s="355" t="s">
        <v>683</v>
      </c>
      <c r="CH7533" s="356">
        <v>21300</v>
      </c>
      <c r="CI7533" s="357">
        <v>45717</v>
      </c>
    </row>
    <row r="7534" spans="79:87">
      <c r="CA7534" s="351">
        <v>7531</v>
      </c>
      <c r="CB7534" s="358"/>
      <c r="CC7534" s="363" t="s">
        <v>11734</v>
      </c>
      <c r="CD7534" s="353" t="s">
        <v>1814</v>
      </c>
      <c r="CE7534" s="363" t="s">
        <v>11735</v>
      </c>
      <c r="CF7534" s="354" t="s">
        <v>2072</v>
      </c>
      <c r="CG7534" s="355" t="s">
        <v>800</v>
      </c>
      <c r="CH7534" s="356">
        <v>19000</v>
      </c>
      <c r="CI7534" s="357">
        <v>45717</v>
      </c>
    </row>
    <row r="7535" spans="79:87">
      <c r="CA7535" s="351">
        <v>7532</v>
      </c>
      <c r="CB7535" s="358"/>
      <c r="CC7535" s="363" t="s">
        <v>10377</v>
      </c>
      <c r="CD7535" s="353" t="s">
        <v>2027</v>
      </c>
      <c r="CE7535" s="363" t="s">
        <v>10378</v>
      </c>
      <c r="CF7535" s="354" t="s">
        <v>2147</v>
      </c>
      <c r="CG7535" s="355" t="s">
        <v>752</v>
      </c>
      <c r="CH7535" s="356">
        <v>88000</v>
      </c>
      <c r="CI7535" s="357">
        <v>45717</v>
      </c>
    </row>
    <row r="7536" spans="79:87">
      <c r="CA7536" s="351">
        <v>7533</v>
      </c>
      <c r="CB7536" s="358"/>
      <c r="CC7536" s="363" t="s">
        <v>11736</v>
      </c>
      <c r="CD7536" s="353" t="s">
        <v>11737</v>
      </c>
      <c r="CE7536" s="363" t="s">
        <v>11738</v>
      </c>
      <c r="CF7536" s="354" t="s">
        <v>2557</v>
      </c>
      <c r="CG7536" s="355" t="s">
        <v>824</v>
      </c>
      <c r="CH7536" s="356">
        <v>2850</v>
      </c>
      <c r="CI7536" s="357">
        <v>45717</v>
      </c>
    </row>
    <row r="7537" spans="79:87">
      <c r="CA7537" s="351">
        <v>7534</v>
      </c>
      <c r="CB7537" s="358"/>
      <c r="CC7537" s="363" t="s">
        <v>11739</v>
      </c>
      <c r="CD7537" s="353" t="s">
        <v>11740</v>
      </c>
      <c r="CE7537" s="363" t="s">
        <v>11741</v>
      </c>
      <c r="CF7537" s="354" t="s">
        <v>2072</v>
      </c>
      <c r="CG7537" s="355" t="s">
        <v>800</v>
      </c>
      <c r="CH7537" s="356">
        <v>19000</v>
      </c>
      <c r="CI7537" s="357">
        <v>45717</v>
      </c>
    </row>
    <row r="7538" spans="79:87">
      <c r="CA7538" s="351">
        <v>7535</v>
      </c>
      <c r="CB7538" s="358"/>
      <c r="CC7538" s="363" t="s">
        <v>11742</v>
      </c>
      <c r="CD7538" s="353" t="s">
        <v>11743</v>
      </c>
      <c r="CE7538" s="363" t="s">
        <v>11744</v>
      </c>
      <c r="CF7538" s="354" t="s">
        <v>2065</v>
      </c>
      <c r="CG7538" s="355" t="s">
        <v>811</v>
      </c>
      <c r="CH7538" s="356">
        <v>30000</v>
      </c>
      <c r="CI7538" s="357">
        <v>45689</v>
      </c>
    </row>
    <row r="7539" spans="79:87">
      <c r="CA7539" s="351">
        <v>7536</v>
      </c>
      <c r="CB7539" s="358"/>
      <c r="CC7539" s="363" t="s">
        <v>11176</v>
      </c>
      <c r="CD7539" s="353" t="s">
        <v>11177</v>
      </c>
      <c r="CE7539" s="363" t="s">
        <v>11178</v>
      </c>
      <c r="CF7539" s="354" t="s">
        <v>2329</v>
      </c>
      <c r="CG7539" s="355" t="s">
        <v>663</v>
      </c>
      <c r="CH7539" s="356">
        <v>68490</v>
      </c>
      <c r="CI7539" s="357">
        <v>45658</v>
      </c>
    </row>
    <row r="7540" spans="79:87">
      <c r="CA7540" s="351">
        <v>7537</v>
      </c>
      <c r="CB7540" s="358"/>
      <c r="CC7540" s="363" t="s">
        <v>10351</v>
      </c>
      <c r="CD7540" s="353" t="s">
        <v>1685</v>
      </c>
      <c r="CE7540" s="363" t="s">
        <v>10352</v>
      </c>
      <c r="CF7540" s="354" t="s">
        <v>2209</v>
      </c>
      <c r="CG7540" s="355" t="s">
        <v>678</v>
      </c>
      <c r="CH7540" s="356">
        <v>55500</v>
      </c>
      <c r="CI7540" s="357">
        <v>45717</v>
      </c>
    </row>
    <row r="7541" spans="79:87">
      <c r="CA7541" s="351">
        <v>7538</v>
      </c>
      <c r="CB7541" s="358"/>
      <c r="CC7541" s="363" t="s">
        <v>10351</v>
      </c>
      <c r="CD7541" s="353" t="s">
        <v>1685</v>
      </c>
      <c r="CE7541" s="363" t="s">
        <v>10352</v>
      </c>
      <c r="CF7541" s="354" t="s">
        <v>2215</v>
      </c>
      <c r="CG7541" s="355" t="s">
        <v>683</v>
      </c>
      <c r="CH7541" s="356">
        <v>53250</v>
      </c>
      <c r="CI7541" s="357">
        <v>45717</v>
      </c>
    </row>
    <row r="7542" spans="79:87">
      <c r="CA7542" s="351">
        <v>7539</v>
      </c>
      <c r="CB7542" s="358"/>
      <c r="CC7542" s="363" t="s">
        <v>11745</v>
      </c>
      <c r="CD7542" s="353" t="s">
        <v>11746</v>
      </c>
      <c r="CE7542" s="363" t="s">
        <v>11747</v>
      </c>
      <c r="CF7542" s="354" t="s">
        <v>3790</v>
      </c>
      <c r="CG7542" s="355" t="s">
        <v>817</v>
      </c>
      <c r="CH7542" s="356">
        <v>115000</v>
      </c>
      <c r="CI7542" s="357">
        <v>45717</v>
      </c>
    </row>
    <row r="7543" spans="79:87">
      <c r="CA7543" s="351">
        <v>7540</v>
      </c>
      <c r="CB7543" s="358"/>
      <c r="CC7543" s="363" t="s">
        <v>10821</v>
      </c>
      <c r="CD7543" s="353" t="s">
        <v>10822</v>
      </c>
      <c r="CE7543" s="363" t="s">
        <v>10823</v>
      </c>
      <c r="CF7543" s="354" t="s">
        <v>2072</v>
      </c>
      <c r="CG7543" s="355" t="s">
        <v>800</v>
      </c>
      <c r="CH7543" s="356">
        <v>95000</v>
      </c>
      <c r="CI7543" s="357">
        <v>45717</v>
      </c>
    </row>
    <row r="7544" spans="79:87">
      <c r="CA7544" s="351">
        <v>7541</v>
      </c>
      <c r="CB7544" s="358"/>
      <c r="CC7544" s="363" t="s">
        <v>10493</v>
      </c>
      <c r="CD7544" s="353" t="s">
        <v>10494</v>
      </c>
      <c r="CE7544" s="363" t="s">
        <v>10495</v>
      </c>
      <c r="CF7544" s="354" t="s">
        <v>2065</v>
      </c>
      <c r="CG7544" s="355" t="s">
        <v>811</v>
      </c>
      <c r="CH7544" s="356">
        <v>15000</v>
      </c>
      <c r="CI7544" s="357">
        <v>45717</v>
      </c>
    </row>
    <row r="7545" spans="79:87">
      <c r="CA7545" s="351">
        <v>7542</v>
      </c>
      <c r="CB7545" s="358"/>
      <c r="CC7545" s="363" t="s">
        <v>11748</v>
      </c>
      <c r="CD7545" s="353" t="s">
        <v>11749</v>
      </c>
      <c r="CE7545" s="363" t="s">
        <v>11750</v>
      </c>
      <c r="CF7545" s="354" t="s">
        <v>2065</v>
      </c>
      <c r="CG7545" s="355" t="s">
        <v>811</v>
      </c>
      <c r="CH7545" s="356">
        <v>15000</v>
      </c>
      <c r="CI7545" s="357">
        <v>45717</v>
      </c>
    </row>
    <row r="7546" spans="79:87">
      <c r="CA7546" s="351">
        <v>7543</v>
      </c>
      <c r="CB7546" s="358"/>
      <c r="CC7546" s="363" t="s">
        <v>2935</v>
      </c>
      <c r="CD7546" s="353" t="s">
        <v>2936</v>
      </c>
      <c r="CE7546" s="363" t="s">
        <v>11751</v>
      </c>
      <c r="CF7546" s="354" t="s">
        <v>2137</v>
      </c>
      <c r="CG7546" s="355" t="s">
        <v>810</v>
      </c>
      <c r="CH7546" s="356">
        <v>120000</v>
      </c>
      <c r="CI7546" s="357">
        <v>45717</v>
      </c>
    </row>
    <row r="7547" spans="79:87">
      <c r="CA7547" s="351">
        <v>7544</v>
      </c>
      <c r="CB7547" s="358"/>
      <c r="CC7547" s="363" t="s">
        <v>2935</v>
      </c>
      <c r="CD7547" s="353" t="s">
        <v>2936</v>
      </c>
      <c r="CE7547" s="363" t="s">
        <v>11751</v>
      </c>
      <c r="CF7547" s="354" t="s">
        <v>2072</v>
      </c>
      <c r="CG7547" s="355" t="s">
        <v>800</v>
      </c>
      <c r="CH7547" s="356">
        <v>190000</v>
      </c>
      <c r="CI7547" s="357">
        <v>45689</v>
      </c>
    </row>
    <row r="7548" spans="79:87">
      <c r="CA7548" s="351">
        <v>7545</v>
      </c>
      <c r="CB7548" s="358"/>
      <c r="CC7548" s="363" t="s">
        <v>6807</v>
      </c>
      <c r="CD7548" s="353" t="s">
        <v>11752</v>
      </c>
      <c r="CE7548" s="363" t="s">
        <v>11753</v>
      </c>
      <c r="CF7548" s="354" t="s">
        <v>2856</v>
      </c>
      <c r="CG7548" s="355" t="s">
        <v>693</v>
      </c>
      <c r="CH7548" s="356">
        <v>58000</v>
      </c>
      <c r="CI7548" s="357">
        <v>45658</v>
      </c>
    </row>
    <row r="7549" spans="79:87">
      <c r="CA7549" s="351">
        <v>7546</v>
      </c>
      <c r="CB7549" s="358"/>
      <c r="CC7549" s="363" t="s">
        <v>1713</v>
      </c>
      <c r="CD7549" s="353" t="s">
        <v>1714</v>
      </c>
      <c r="CE7549" s="363" t="s">
        <v>10645</v>
      </c>
      <c r="CF7549" s="354" t="s">
        <v>7958</v>
      </c>
      <c r="CG7549" s="355" t="s">
        <v>679</v>
      </c>
      <c r="CH7549" s="356">
        <v>25200</v>
      </c>
      <c r="CI7549" s="357">
        <v>45717</v>
      </c>
    </row>
    <row r="7550" spans="79:87">
      <c r="CA7550" s="351">
        <v>7547</v>
      </c>
      <c r="CB7550" s="358"/>
      <c r="CC7550" s="363" t="s">
        <v>1713</v>
      </c>
      <c r="CD7550" s="353" t="s">
        <v>1714</v>
      </c>
      <c r="CE7550" s="363" t="s">
        <v>10645</v>
      </c>
      <c r="CF7550" s="354" t="s">
        <v>2827</v>
      </c>
      <c r="CG7550" s="355" t="s">
        <v>627</v>
      </c>
      <c r="CH7550" s="356">
        <v>21630</v>
      </c>
      <c r="CI7550" s="357">
        <v>45717</v>
      </c>
    </row>
    <row r="7551" spans="79:87">
      <c r="CA7551" s="351">
        <v>7548</v>
      </c>
      <c r="CB7551" s="358"/>
      <c r="CC7551" s="363" t="s">
        <v>10414</v>
      </c>
      <c r="CD7551" s="353" t="s">
        <v>1949</v>
      </c>
      <c r="CE7551" s="363" t="s">
        <v>10415</v>
      </c>
      <c r="CF7551" s="354" t="s">
        <v>11754</v>
      </c>
      <c r="CG7551" s="355" t="s">
        <v>762</v>
      </c>
      <c r="CH7551" s="356">
        <v>86700</v>
      </c>
      <c r="CI7551" s="357">
        <v>45717</v>
      </c>
    </row>
    <row r="7552" spans="79:87">
      <c r="CA7552" s="351">
        <v>7549</v>
      </c>
      <c r="CB7552" s="358"/>
      <c r="CC7552" s="363" t="s">
        <v>10979</v>
      </c>
      <c r="CD7552" s="353" t="s">
        <v>10980</v>
      </c>
      <c r="CE7552" s="363" t="s">
        <v>10981</v>
      </c>
      <c r="CF7552" s="354" t="s">
        <v>2137</v>
      </c>
      <c r="CG7552" s="355" t="s">
        <v>810</v>
      </c>
      <c r="CH7552" s="356">
        <v>24000</v>
      </c>
      <c r="CI7552" s="357">
        <v>45717</v>
      </c>
    </row>
    <row r="7553" spans="79:87">
      <c r="CA7553" s="351">
        <v>7550</v>
      </c>
      <c r="CB7553" s="358"/>
      <c r="CC7553" s="363" t="s">
        <v>11280</v>
      </c>
      <c r="CD7553" s="353" t="s">
        <v>8406</v>
      </c>
      <c r="CE7553" s="363" t="s">
        <v>11281</v>
      </c>
      <c r="CF7553" s="354" t="s">
        <v>2325</v>
      </c>
      <c r="CG7553" s="355" t="s">
        <v>661</v>
      </c>
      <c r="CH7553" s="356">
        <v>63780</v>
      </c>
      <c r="CI7553" s="357">
        <v>45717</v>
      </c>
    </row>
    <row r="7554" spans="79:87">
      <c r="CA7554" s="351">
        <v>7551</v>
      </c>
      <c r="CB7554" s="358"/>
      <c r="CC7554" s="363" t="s">
        <v>2983</v>
      </c>
      <c r="CD7554" s="353" t="s">
        <v>2984</v>
      </c>
      <c r="CE7554" s="363" t="s">
        <v>10958</v>
      </c>
      <c r="CF7554" s="354" t="s">
        <v>2580</v>
      </c>
      <c r="CG7554" s="355" t="s">
        <v>823</v>
      </c>
      <c r="CH7554" s="356">
        <v>20500</v>
      </c>
      <c r="CI7554" s="357">
        <v>45717</v>
      </c>
    </row>
    <row r="7555" spans="79:87">
      <c r="CA7555" s="351">
        <v>7552</v>
      </c>
      <c r="CB7555" s="358"/>
      <c r="CC7555" s="363" t="s">
        <v>11755</v>
      </c>
      <c r="CD7555" s="353" t="s">
        <v>11756</v>
      </c>
      <c r="CE7555" s="363" t="s">
        <v>11757</v>
      </c>
      <c r="CF7555" s="354" t="s">
        <v>2557</v>
      </c>
      <c r="CG7555" s="355" t="s">
        <v>824</v>
      </c>
      <c r="CH7555" s="356">
        <v>2850</v>
      </c>
      <c r="CI7555" s="357">
        <v>45717</v>
      </c>
    </row>
    <row r="7556" spans="79:87">
      <c r="CA7556" s="351">
        <v>7553</v>
      </c>
      <c r="CB7556" s="358"/>
      <c r="CC7556" s="363" t="s">
        <v>11755</v>
      </c>
      <c r="CD7556" s="353" t="s">
        <v>11756</v>
      </c>
      <c r="CE7556" s="363" t="s">
        <v>11757</v>
      </c>
      <c r="CF7556" s="354" t="s">
        <v>2580</v>
      </c>
      <c r="CG7556" s="355" t="s">
        <v>823</v>
      </c>
      <c r="CH7556" s="356">
        <v>20500</v>
      </c>
      <c r="CI7556" s="357">
        <v>45689</v>
      </c>
    </row>
    <row r="7557" spans="79:87">
      <c r="CA7557" s="351">
        <v>7554</v>
      </c>
      <c r="CB7557" s="358"/>
      <c r="CC7557" s="363" t="s">
        <v>3061</v>
      </c>
      <c r="CD7557" s="353" t="s">
        <v>3062</v>
      </c>
      <c r="CE7557" s="363" t="s">
        <v>11758</v>
      </c>
      <c r="CF7557" s="354" t="s">
        <v>2065</v>
      </c>
      <c r="CG7557" s="355" t="s">
        <v>811</v>
      </c>
      <c r="CH7557" s="356">
        <v>15000</v>
      </c>
      <c r="CI7557" s="357">
        <v>45658</v>
      </c>
    </row>
    <row r="7558" spans="79:87">
      <c r="CA7558" s="351">
        <v>7555</v>
      </c>
      <c r="CB7558" s="358"/>
      <c r="CC7558" s="363" t="s">
        <v>11759</v>
      </c>
      <c r="CD7558" s="353" t="s">
        <v>11760</v>
      </c>
      <c r="CE7558" s="363" t="s">
        <v>11761</v>
      </c>
      <c r="CF7558" s="354" t="s">
        <v>2134</v>
      </c>
      <c r="CG7558" s="355" t="s">
        <v>807</v>
      </c>
      <c r="CH7558" s="356">
        <v>22000</v>
      </c>
      <c r="CI7558" s="357">
        <v>45717</v>
      </c>
    </row>
    <row r="7559" spans="79:87">
      <c r="CA7559" s="351">
        <v>7556</v>
      </c>
      <c r="CB7559" s="358"/>
      <c r="CC7559" s="363" t="s">
        <v>10654</v>
      </c>
      <c r="CD7559" s="353" t="s">
        <v>1734</v>
      </c>
      <c r="CE7559" s="363" t="s">
        <v>10140</v>
      </c>
      <c r="CF7559" s="354" t="s">
        <v>2147</v>
      </c>
      <c r="CG7559" s="355" t="s">
        <v>752</v>
      </c>
      <c r="CH7559" s="356">
        <v>55000</v>
      </c>
      <c r="CI7559" s="357">
        <v>45717</v>
      </c>
    </row>
    <row r="7560" spans="79:87">
      <c r="CA7560" s="351">
        <v>7557</v>
      </c>
      <c r="CB7560" s="358"/>
      <c r="CC7560" s="363" t="s">
        <v>10654</v>
      </c>
      <c r="CD7560" s="353" t="s">
        <v>1734</v>
      </c>
      <c r="CE7560" s="363" t="s">
        <v>10140</v>
      </c>
      <c r="CF7560" s="354" t="s">
        <v>4008</v>
      </c>
      <c r="CG7560" s="355" t="s">
        <v>746</v>
      </c>
      <c r="CH7560" s="356">
        <v>61440</v>
      </c>
      <c r="CI7560" s="357">
        <v>45717</v>
      </c>
    </row>
    <row r="7561" spans="79:87">
      <c r="CA7561" s="351">
        <v>7558</v>
      </c>
      <c r="CB7561" s="358"/>
      <c r="CC7561" s="363" t="s">
        <v>10688</v>
      </c>
      <c r="CD7561" s="353" t="s">
        <v>1653</v>
      </c>
      <c r="CE7561" s="363" t="s">
        <v>10689</v>
      </c>
      <c r="CF7561" s="354" t="s">
        <v>2134</v>
      </c>
      <c r="CG7561" s="355" t="s">
        <v>807</v>
      </c>
      <c r="CH7561" s="356">
        <v>22000</v>
      </c>
      <c r="CI7561" s="357">
        <v>45717</v>
      </c>
    </row>
    <row r="7562" spans="79:87">
      <c r="CA7562" s="351">
        <v>7559</v>
      </c>
      <c r="CB7562" s="358"/>
      <c r="CC7562" s="363" t="s">
        <v>11762</v>
      </c>
      <c r="CD7562" s="353" t="s">
        <v>11763</v>
      </c>
      <c r="CE7562" s="363" t="s">
        <v>11764</v>
      </c>
      <c r="CF7562" s="354" t="s">
        <v>2888</v>
      </c>
      <c r="CG7562" s="355" t="s">
        <v>2889</v>
      </c>
      <c r="CH7562" s="356">
        <v>20900</v>
      </c>
      <c r="CI7562" s="357">
        <v>45717</v>
      </c>
    </row>
    <row r="7563" spans="79:87">
      <c r="CA7563" s="351">
        <v>7560</v>
      </c>
      <c r="CB7563" s="358"/>
      <c r="CC7563" s="363" t="s">
        <v>10966</v>
      </c>
      <c r="CD7563" s="353" t="s">
        <v>7186</v>
      </c>
      <c r="CE7563" s="363" t="s">
        <v>10967</v>
      </c>
      <c r="CF7563" s="354" t="s">
        <v>2290</v>
      </c>
      <c r="CG7563" s="355" t="s">
        <v>712</v>
      </c>
      <c r="CH7563" s="356">
        <v>14400</v>
      </c>
      <c r="CI7563" s="357">
        <v>45717</v>
      </c>
    </row>
    <row r="7564" spans="79:87">
      <c r="CA7564" s="351">
        <v>7561</v>
      </c>
      <c r="CB7564" s="358"/>
      <c r="CC7564" s="363" t="s">
        <v>11765</v>
      </c>
      <c r="CD7564" s="353" t="s">
        <v>11766</v>
      </c>
      <c r="CE7564" s="363" t="s">
        <v>11767</v>
      </c>
      <c r="CF7564" s="354" t="s">
        <v>8154</v>
      </c>
      <c r="CG7564" s="355" t="s">
        <v>700</v>
      </c>
      <c r="CH7564" s="356">
        <v>36960</v>
      </c>
      <c r="CI7564" s="357">
        <v>45717</v>
      </c>
    </row>
    <row r="7565" spans="79:87">
      <c r="CA7565" s="351">
        <v>7562</v>
      </c>
      <c r="CB7565" s="358"/>
      <c r="CC7565" s="363" t="s">
        <v>11768</v>
      </c>
      <c r="CD7565" s="353" t="s">
        <v>11769</v>
      </c>
      <c r="CE7565" s="363" t="s">
        <v>11770</v>
      </c>
      <c r="CF7565" s="354" t="s">
        <v>2621</v>
      </c>
      <c r="CG7565" s="355" t="s">
        <v>797</v>
      </c>
      <c r="CH7565" s="356">
        <v>17000</v>
      </c>
      <c r="CI7565" s="357">
        <v>45689</v>
      </c>
    </row>
    <row r="7566" spans="79:87">
      <c r="CA7566" s="351">
        <v>7563</v>
      </c>
      <c r="CB7566" s="358"/>
      <c r="CC7566" s="363" t="s">
        <v>11771</v>
      </c>
      <c r="CD7566" s="353" t="s">
        <v>11772</v>
      </c>
      <c r="CE7566" s="363" t="s">
        <v>11773</v>
      </c>
      <c r="CF7566" s="354" t="s">
        <v>3381</v>
      </c>
      <c r="CG7566" s="355" t="s">
        <v>821</v>
      </c>
      <c r="CH7566" s="356">
        <v>6780</v>
      </c>
      <c r="CI7566" s="357">
        <v>45658</v>
      </c>
    </row>
    <row r="7567" spans="79:87">
      <c r="CA7567" s="351">
        <v>7564</v>
      </c>
      <c r="CB7567" s="358"/>
      <c r="CC7567" s="363" t="s">
        <v>10966</v>
      </c>
      <c r="CD7567" s="353" t="s">
        <v>7186</v>
      </c>
      <c r="CE7567" s="363" t="s">
        <v>10967</v>
      </c>
      <c r="CF7567" s="354" t="s">
        <v>4281</v>
      </c>
      <c r="CG7567" s="355" t="s">
        <v>664</v>
      </c>
      <c r="CH7567" s="356">
        <v>47700</v>
      </c>
      <c r="CI7567" s="357">
        <v>45717</v>
      </c>
    </row>
    <row r="7568" spans="79:87">
      <c r="CA7568" s="351">
        <v>7565</v>
      </c>
      <c r="CB7568" s="358"/>
      <c r="CC7568" s="363" t="s">
        <v>11667</v>
      </c>
      <c r="CD7568" s="353" t="s">
        <v>11668</v>
      </c>
      <c r="CE7568" s="363" t="s">
        <v>11669</v>
      </c>
      <c r="CF7568" s="354" t="s">
        <v>7861</v>
      </c>
      <c r="CG7568" s="355" t="s">
        <v>713</v>
      </c>
      <c r="CH7568" s="356">
        <v>3450</v>
      </c>
      <c r="CI7568" s="357">
        <v>45717</v>
      </c>
    </row>
    <row r="7569" spans="79:87">
      <c r="CA7569" s="351">
        <v>7566</v>
      </c>
      <c r="CB7569" s="358"/>
      <c r="CC7569" s="363" t="s">
        <v>11774</v>
      </c>
      <c r="CD7569" s="353" t="s">
        <v>11775</v>
      </c>
      <c r="CE7569" s="363" t="s">
        <v>11776</v>
      </c>
      <c r="CF7569" s="354" t="s">
        <v>2137</v>
      </c>
      <c r="CG7569" s="355" t="s">
        <v>810</v>
      </c>
      <c r="CH7569" s="356">
        <v>12000</v>
      </c>
      <c r="CI7569" s="357">
        <v>45717</v>
      </c>
    </row>
    <row r="7570" spans="79:87">
      <c r="CA7570" s="351">
        <v>7567</v>
      </c>
      <c r="CB7570" s="358"/>
      <c r="CC7570" s="363" t="s">
        <v>3532</v>
      </c>
      <c r="CD7570" s="353" t="s">
        <v>3533</v>
      </c>
      <c r="CE7570" s="363" t="s">
        <v>3534</v>
      </c>
      <c r="CF7570" s="354" t="s">
        <v>2065</v>
      </c>
      <c r="CG7570" s="355" t="s">
        <v>811</v>
      </c>
      <c r="CH7570" s="356">
        <v>15000</v>
      </c>
      <c r="CI7570" s="357">
        <v>45717</v>
      </c>
    </row>
    <row r="7571" spans="79:87">
      <c r="CA7571" s="351">
        <v>7568</v>
      </c>
      <c r="CB7571" s="358"/>
      <c r="CC7571" s="363" t="s">
        <v>11777</v>
      </c>
      <c r="CD7571" s="353" t="s">
        <v>11109</v>
      </c>
      <c r="CE7571" s="363" t="s">
        <v>11778</v>
      </c>
      <c r="CF7571" s="354" t="s">
        <v>2121</v>
      </c>
      <c r="CG7571" s="355" t="s">
        <v>708</v>
      </c>
      <c r="CH7571" s="356">
        <v>11280</v>
      </c>
      <c r="CI7571" s="357">
        <v>45717</v>
      </c>
    </row>
    <row r="7572" spans="79:87">
      <c r="CA7572" s="351">
        <v>7569</v>
      </c>
      <c r="CB7572" s="358"/>
      <c r="CC7572" s="363" t="s">
        <v>11779</v>
      </c>
      <c r="CD7572" s="353" t="s">
        <v>11780</v>
      </c>
      <c r="CE7572" s="363" t="s">
        <v>11781</v>
      </c>
      <c r="CF7572" s="354" t="s">
        <v>2241</v>
      </c>
      <c r="CG7572" s="355" t="s">
        <v>824</v>
      </c>
      <c r="CH7572" s="356">
        <v>47500</v>
      </c>
      <c r="CI7572" s="357">
        <v>45717</v>
      </c>
    </row>
    <row r="7573" spans="79:87">
      <c r="CA7573" s="351">
        <v>7570</v>
      </c>
      <c r="CB7573" s="358"/>
      <c r="CC7573" s="363" t="s">
        <v>11782</v>
      </c>
      <c r="CD7573" s="353" t="s">
        <v>11783</v>
      </c>
      <c r="CE7573" s="363" t="s">
        <v>11784</v>
      </c>
      <c r="CF7573" s="354" t="s">
        <v>2131</v>
      </c>
      <c r="CG7573" s="355" t="s">
        <v>808</v>
      </c>
      <c r="CH7573" s="356">
        <v>30000</v>
      </c>
      <c r="CI7573" s="357">
        <v>45717</v>
      </c>
    </row>
    <row r="7574" spans="79:87">
      <c r="CA7574" s="351">
        <v>7571</v>
      </c>
      <c r="CB7574" s="358"/>
      <c r="CC7574" s="363" t="s">
        <v>11785</v>
      </c>
      <c r="CD7574" s="353" t="s">
        <v>2158</v>
      </c>
      <c r="CE7574" s="363" t="s">
        <v>11786</v>
      </c>
      <c r="CF7574" s="354" t="s">
        <v>2137</v>
      </c>
      <c r="CG7574" s="355" t="s">
        <v>810</v>
      </c>
      <c r="CH7574" s="356">
        <v>12000</v>
      </c>
      <c r="CI7574" s="357">
        <v>45689</v>
      </c>
    </row>
    <row r="7575" spans="79:87">
      <c r="CA7575" s="351">
        <v>7572</v>
      </c>
      <c r="CB7575" s="358"/>
      <c r="CC7575" s="363" t="s">
        <v>11079</v>
      </c>
      <c r="CD7575" s="353" t="s">
        <v>8255</v>
      </c>
      <c r="CE7575" s="363" t="s">
        <v>11080</v>
      </c>
      <c r="CF7575" s="354" t="s">
        <v>2831</v>
      </c>
      <c r="CG7575" s="355" t="s">
        <v>671</v>
      </c>
      <c r="CH7575" s="356">
        <v>39780</v>
      </c>
      <c r="CI7575" s="357">
        <v>45658</v>
      </c>
    </row>
    <row r="7576" spans="79:87">
      <c r="CA7576" s="351">
        <v>7573</v>
      </c>
      <c r="CB7576" s="358"/>
      <c r="CC7576" s="363" t="s">
        <v>11787</v>
      </c>
      <c r="CD7576" s="353" t="s">
        <v>11788</v>
      </c>
      <c r="CE7576" s="363" t="s">
        <v>11789</v>
      </c>
      <c r="CF7576" s="354" t="s">
        <v>2329</v>
      </c>
      <c r="CG7576" s="355" t="s">
        <v>663</v>
      </c>
      <c r="CH7576" s="356">
        <v>136980</v>
      </c>
      <c r="CI7576" s="357">
        <v>45717</v>
      </c>
    </row>
    <row r="7577" spans="79:87">
      <c r="CA7577" s="351">
        <v>7574</v>
      </c>
      <c r="CB7577" s="358"/>
      <c r="CC7577" s="363" t="s">
        <v>10423</v>
      </c>
      <c r="CD7577" s="353" t="s">
        <v>10424</v>
      </c>
      <c r="CE7577" s="363" t="s">
        <v>10425</v>
      </c>
      <c r="CF7577" s="354" t="s">
        <v>2888</v>
      </c>
      <c r="CG7577" s="355" t="s">
        <v>2889</v>
      </c>
      <c r="CH7577" s="356">
        <v>20900</v>
      </c>
      <c r="CI7577" s="357">
        <v>45717</v>
      </c>
    </row>
    <row r="7578" spans="79:87">
      <c r="CA7578" s="351">
        <v>7575</v>
      </c>
      <c r="CB7578" s="358"/>
      <c r="CC7578" s="363" t="s">
        <v>11790</v>
      </c>
      <c r="CD7578" s="353" t="s">
        <v>11791</v>
      </c>
      <c r="CE7578" s="363" t="s">
        <v>11792</v>
      </c>
      <c r="CF7578" s="354" t="s">
        <v>2137</v>
      </c>
      <c r="CG7578" s="355" t="s">
        <v>810</v>
      </c>
      <c r="CH7578" s="356">
        <v>120000</v>
      </c>
      <c r="CI7578" s="357">
        <v>45717</v>
      </c>
    </row>
    <row r="7579" spans="79:87">
      <c r="CA7579" s="351">
        <v>7576</v>
      </c>
      <c r="CB7579" s="358"/>
      <c r="CC7579" s="363" t="s">
        <v>11519</v>
      </c>
      <c r="CD7579" s="353" t="s">
        <v>1904</v>
      </c>
      <c r="CE7579" s="363" t="s">
        <v>11520</v>
      </c>
      <c r="CF7579" s="354" t="s">
        <v>2072</v>
      </c>
      <c r="CG7579" s="355" t="s">
        <v>800</v>
      </c>
      <c r="CH7579" s="356">
        <v>-19000</v>
      </c>
      <c r="CI7579" s="357">
        <v>45717</v>
      </c>
    </row>
    <row r="7580" spans="79:87">
      <c r="CA7580" s="351">
        <v>7577</v>
      </c>
      <c r="CB7580" s="358"/>
      <c r="CC7580" s="363" t="s">
        <v>11793</v>
      </c>
      <c r="CD7580" s="353" t="s">
        <v>5708</v>
      </c>
      <c r="CE7580" s="363" t="s">
        <v>11794</v>
      </c>
      <c r="CF7580" s="354" t="s">
        <v>2888</v>
      </c>
      <c r="CG7580" s="355" t="s">
        <v>2889</v>
      </c>
      <c r="CH7580" s="356">
        <v>41800</v>
      </c>
      <c r="CI7580" s="357">
        <v>45717</v>
      </c>
    </row>
    <row r="7581" spans="79:87">
      <c r="CA7581" s="351">
        <v>7578</v>
      </c>
      <c r="CB7581" s="358"/>
      <c r="CC7581" s="363" t="s">
        <v>3544</v>
      </c>
      <c r="CD7581" s="353" t="s">
        <v>3545</v>
      </c>
      <c r="CE7581" s="363" t="s">
        <v>3546</v>
      </c>
      <c r="CF7581" s="354" t="s">
        <v>2147</v>
      </c>
      <c r="CG7581" s="355" t="s">
        <v>752</v>
      </c>
      <c r="CH7581" s="356">
        <v>22000</v>
      </c>
      <c r="CI7581" s="357">
        <v>45717</v>
      </c>
    </row>
    <row r="7582" spans="79:87">
      <c r="CA7582" s="351">
        <v>7579</v>
      </c>
      <c r="CB7582" s="358"/>
      <c r="CC7582" s="363" t="s">
        <v>3408</v>
      </c>
      <c r="CD7582" s="353" t="s">
        <v>3409</v>
      </c>
      <c r="CE7582" s="363" t="s">
        <v>3410</v>
      </c>
      <c r="CF7582" s="354" t="s">
        <v>2888</v>
      </c>
      <c r="CG7582" s="355" t="s">
        <v>2889</v>
      </c>
      <c r="CH7582" s="356">
        <v>20900</v>
      </c>
      <c r="CI7582" s="357">
        <v>45717</v>
      </c>
    </row>
    <row r="7583" spans="79:87">
      <c r="CA7583" s="351">
        <v>7580</v>
      </c>
      <c r="CB7583" s="358"/>
      <c r="CC7583" s="363" t="s">
        <v>11795</v>
      </c>
      <c r="CD7583" s="353" t="s">
        <v>1625</v>
      </c>
      <c r="CE7583" s="363" t="s">
        <v>11796</v>
      </c>
      <c r="CF7583" s="354" t="s">
        <v>2330</v>
      </c>
      <c r="CG7583" s="355" t="s">
        <v>735</v>
      </c>
      <c r="CH7583" s="356">
        <v>100200</v>
      </c>
      <c r="CI7583" s="357">
        <v>45689</v>
      </c>
    </row>
    <row r="7584" spans="79:87">
      <c r="CA7584" s="351">
        <v>7581</v>
      </c>
      <c r="CB7584" s="358"/>
      <c r="CC7584" s="363" t="s">
        <v>1721</v>
      </c>
      <c r="CD7584" s="353" t="s">
        <v>1722</v>
      </c>
      <c r="CE7584" s="363" t="s">
        <v>10643</v>
      </c>
      <c r="CF7584" s="354" t="s">
        <v>2187</v>
      </c>
      <c r="CG7584" s="355" t="s">
        <v>659</v>
      </c>
      <c r="CH7584" s="356">
        <v>218400</v>
      </c>
      <c r="CI7584" s="357">
        <v>45658</v>
      </c>
    </row>
    <row r="7585" spans="79:87">
      <c r="CA7585" s="351">
        <v>7582</v>
      </c>
      <c r="CB7585" s="358"/>
      <c r="CC7585" s="363" t="s">
        <v>10783</v>
      </c>
      <c r="CD7585" s="353" t="s">
        <v>9546</v>
      </c>
      <c r="CE7585" s="363" t="s">
        <v>10784</v>
      </c>
      <c r="CF7585" s="354" t="s">
        <v>2147</v>
      </c>
      <c r="CG7585" s="355" t="s">
        <v>752</v>
      </c>
      <c r="CH7585" s="356">
        <v>55000</v>
      </c>
      <c r="CI7585" s="357">
        <v>45717</v>
      </c>
    </row>
    <row r="7586" spans="79:87">
      <c r="CA7586" s="351">
        <v>7583</v>
      </c>
      <c r="CB7586" s="358"/>
      <c r="CC7586" s="363" t="s">
        <v>11797</v>
      </c>
      <c r="CD7586" s="353" t="s">
        <v>7894</v>
      </c>
      <c r="CE7586" s="363" t="s">
        <v>11798</v>
      </c>
      <c r="CF7586" s="354" t="s">
        <v>2072</v>
      </c>
      <c r="CG7586" s="355" t="s">
        <v>800</v>
      </c>
      <c r="CH7586" s="356">
        <v>19000</v>
      </c>
      <c r="CI7586" s="357">
        <v>45717</v>
      </c>
    </row>
    <row r="7587" spans="79:87">
      <c r="CA7587" s="351">
        <v>7584</v>
      </c>
      <c r="CB7587" s="358"/>
      <c r="CC7587" s="363" t="s">
        <v>11799</v>
      </c>
      <c r="CD7587" s="353" t="s">
        <v>11800</v>
      </c>
      <c r="CE7587" s="363" t="s">
        <v>11801</v>
      </c>
      <c r="CF7587" s="354" t="s">
        <v>2137</v>
      </c>
      <c r="CG7587" s="355" t="s">
        <v>810</v>
      </c>
      <c r="CH7587" s="356">
        <v>12000</v>
      </c>
      <c r="CI7587" s="357">
        <v>45717</v>
      </c>
    </row>
    <row r="7588" spans="79:87">
      <c r="CA7588" s="351">
        <v>7585</v>
      </c>
      <c r="CB7588" s="358"/>
      <c r="CC7588" s="363" t="s">
        <v>10843</v>
      </c>
      <c r="CD7588" s="353" t="s">
        <v>4127</v>
      </c>
      <c r="CE7588" s="363" t="s">
        <v>10844</v>
      </c>
      <c r="CF7588" s="354" t="s">
        <v>3531</v>
      </c>
      <c r="CG7588" s="355" t="s">
        <v>659</v>
      </c>
      <c r="CH7588" s="356">
        <v>27300</v>
      </c>
      <c r="CI7588" s="357">
        <v>45717</v>
      </c>
    </row>
    <row r="7589" spans="79:87">
      <c r="CA7589" s="351">
        <v>7586</v>
      </c>
      <c r="CB7589" s="358"/>
      <c r="CC7589" s="363" t="s">
        <v>11802</v>
      </c>
      <c r="CD7589" s="353" t="s">
        <v>11803</v>
      </c>
      <c r="CE7589" s="363" t="s">
        <v>11804</v>
      </c>
      <c r="CF7589" s="354" t="s">
        <v>2072</v>
      </c>
      <c r="CG7589" s="355" t="s">
        <v>800</v>
      </c>
      <c r="CH7589" s="356">
        <v>38000</v>
      </c>
      <c r="CI7589" s="357">
        <v>45717</v>
      </c>
    </row>
    <row r="7590" spans="79:87">
      <c r="CA7590" s="351">
        <v>7587</v>
      </c>
      <c r="CB7590" s="358"/>
      <c r="CC7590" s="363" t="s">
        <v>3107</v>
      </c>
      <c r="CD7590" s="353" t="s">
        <v>3108</v>
      </c>
      <c r="CE7590" s="363" t="s">
        <v>11805</v>
      </c>
      <c r="CF7590" s="354" t="s">
        <v>2234</v>
      </c>
      <c r="CG7590" s="355" t="s">
        <v>675</v>
      </c>
      <c r="CH7590" s="356">
        <v>21360</v>
      </c>
      <c r="CI7590" s="357">
        <v>45717</v>
      </c>
    </row>
    <row r="7591" spans="79:87">
      <c r="CA7591" s="351">
        <v>7588</v>
      </c>
      <c r="CB7591" s="358"/>
      <c r="CC7591" s="363" t="s">
        <v>10351</v>
      </c>
      <c r="CD7591" s="353" t="s">
        <v>1685</v>
      </c>
      <c r="CE7591" s="363" t="s">
        <v>10352</v>
      </c>
      <c r="CF7591" s="354" t="s">
        <v>2209</v>
      </c>
      <c r="CG7591" s="355" t="s">
        <v>678</v>
      </c>
      <c r="CH7591" s="356">
        <v>18500</v>
      </c>
      <c r="CI7591" s="357">
        <v>45717</v>
      </c>
    </row>
    <row r="7592" spans="79:87">
      <c r="CA7592" s="351">
        <v>7589</v>
      </c>
      <c r="CB7592" s="358"/>
      <c r="CC7592" s="363" t="s">
        <v>2610</v>
      </c>
      <c r="CD7592" s="353" t="s">
        <v>1665</v>
      </c>
      <c r="CE7592" s="363" t="s">
        <v>10354</v>
      </c>
      <c r="CF7592" s="354" t="s">
        <v>2329</v>
      </c>
      <c r="CG7592" s="355" t="s">
        <v>663</v>
      </c>
      <c r="CH7592" s="356">
        <v>45660</v>
      </c>
      <c r="CI7592" s="357">
        <v>45689</v>
      </c>
    </row>
    <row r="7593" spans="79:87">
      <c r="CA7593" s="351">
        <v>7590</v>
      </c>
      <c r="CB7593" s="358"/>
      <c r="CC7593" s="363" t="s">
        <v>11806</v>
      </c>
      <c r="CD7593" s="353" t="s">
        <v>11807</v>
      </c>
      <c r="CE7593" s="363" t="s">
        <v>11808</v>
      </c>
      <c r="CF7593" s="354" t="s">
        <v>2065</v>
      </c>
      <c r="CG7593" s="355" t="s">
        <v>811</v>
      </c>
      <c r="CH7593" s="356">
        <v>15000</v>
      </c>
      <c r="CI7593" s="357">
        <v>45658</v>
      </c>
    </row>
    <row r="7594" spans="79:87">
      <c r="CA7594" s="351">
        <v>7591</v>
      </c>
      <c r="CB7594" s="358"/>
      <c r="CC7594" s="363" t="s">
        <v>11809</v>
      </c>
      <c r="CD7594" s="353" t="s">
        <v>11810</v>
      </c>
      <c r="CE7594" s="363" t="s">
        <v>11811</v>
      </c>
      <c r="CF7594" s="354" t="s">
        <v>2864</v>
      </c>
      <c r="CG7594" s="355" t="s">
        <v>640</v>
      </c>
      <c r="CH7594" s="356">
        <v>21720</v>
      </c>
      <c r="CI7594" s="357">
        <v>45717</v>
      </c>
    </row>
    <row r="7595" spans="79:87">
      <c r="CA7595" s="351">
        <v>7592</v>
      </c>
      <c r="CB7595" s="358"/>
      <c r="CC7595" s="363" t="s">
        <v>11812</v>
      </c>
      <c r="CD7595" s="353" t="s">
        <v>11813</v>
      </c>
      <c r="CE7595" s="363" t="s">
        <v>11814</v>
      </c>
      <c r="CF7595" s="354" t="s">
        <v>2888</v>
      </c>
      <c r="CG7595" s="355" t="s">
        <v>2889</v>
      </c>
      <c r="CH7595" s="356">
        <v>41800</v>
      </c>
      <c r="CI7595" s="357">
        <v>45717</v>
      </c>
    </row>
    <row r="7596" spans="79:87">
      <c r="CA7596" s="351">
        <v>7593</v>
      </c>
      <c r="CB7596" s="358"/>
      <c r="CC7596" s="363" t="s">
        <v>10947</v>
      </c>
      <c r="CD7596" s="353" t="s">
        <v>2763</v>
      </c>
      <c r="CE7596" s="363" t="s">
        <v>10948</v>
      </c>
      <c r="CF7596" s="354" t="s">
        <v>2683</v>
      </c>
      <c r="CG7596" s="355" t="s">
        <v>708</v>
      </c>
      <c r="CH7596" s="356">
        <v>56400</v>
      </c>
      <c r="CI7596" s="357">
        <v>45717</v>
      </c>
    </row>
    <row r="7597" spans="79:87">
      <c r="CA7597" s="351">
        <v>7594</v>
      </c>
      <c r="CB7597" s="358"/>
      <c r="CC7597" s="363" t="s">
        <v>1656</v>
      </c>
      <c r="CD7597" s="353" t="s">
        <v>1657</v>
      </c>
      <c r="CE7597" s="363" t="s">
        <v>10440</v>
      </c>
      <c r="CF7597" s="354" t="s">
        <v>10465</v>
      </c>
      <c r="CG7597" s="355" t="s">
        <v>653</v>
      </c>
      <c r="CH7597" s="356">
        <v>127260</v>
      </c>
      <c r="CI7597" s="357">
        <v>45717</v>
      </c>
    </row>
    <row r="7598" spans="79:87">
      <c r="CA7598" s="351">
        <v>7595</v>
      </c>
      <c r="CB7598" s="358"/>
      <c r="CC7598" s="363" t="s">
        <v>1686</v>
      </c>
      <c r="CD7598" s="353" t="s">
        <v>1687</v>
      </c>
      <c r="CE7598" s="363" t="s">
        <v>10353</v>
      </c>
      <c r="CF7598" s="354" t="s">
        <v>2134</v>
      </c>
      <c r="CG7598" s="355" t="s">
        <v>807</v>
      </c>
      <c r="CH7598" s="356">
        <v>22000</v>
      </c>
      <c r="CI7598" s="357">
        <v>45717</v>
      </c>
    </row>
    <row r="7599" spans="79:87">
      <c r="CA7599" s="351">
        <v>7596</v>
      </c>
      <c r="CB7599" s="358"/>
      <c r="CC7599" s="363" t="s">
        <v>11815</v>
      </c>
      <c r="CD7599" s="353" t="s">
        <v>11816</v>
      </c>
      <c r="CE7599" s="363" t="s">
        <v>11817</v>
      </c>
      <c r="CF7599" s="354" t="s">
        <v>2137</v>
      </c>
      <c r="CG7599" s="355" t="s">
        <v>810</v>
      </c>
      <c r="CH7599" s="356">
        <v>12000</v>
      </c>
      <c r="CI7599" s="357">
        <v>45717</v>
      </c>
    </row>
    <row r="7600" spans="79:87">
      <c r="CA7600" s="351">
        <v>7597</v>
      </c>
      <c r="CB7600" s="358"/>
      <c r="CC7600" s="363" t="s">
        <v>11818</v>
      </c>
      <c r="CD7600" s="353" t="s">
        <v>9705</v>
      </c>
      <c r="CE7600" s="363" t="s">
        <v>11819</v>
      </c>
      <c r="CF7600" s="354" t="s">
        <v>2137</v>
      </c>
      <c r="CG7600" s="355" t="s">
        <v>810</v>
      </c>
      <c r="CH7600" s="356">
        <v>12000</v>
      </c>
      <c r="CI7600" s="357">
        <v>45717</v>
      </c>
    </row>
    <row r="7601" spans="79:87">
      <c r="CA7601" s="351">
        <v>7598</v>
      </c>
      <c r="CB7601" s="358"/>
      <c r="CC7601" s="363" t="s">
        <v>11818</v>
      </c>
      <c r="CD7601" s="353" t="s">
        <v>9705</v>
      </c>
      <c r="CE7601" s="363" t="s">
        <v>11819</v>
      </c>
      <c r="CF7601" s="354" t="s">
        <v>2072</v>
      </c>
      <c r="CG7601" s="355" t="s">
        <v>800</v>
      </c>
      <c r="CH7601" s="356">
        <v>19000</v>
      </c>
      <c r="CI7601" s="357">
        <v>45689</v>
      </c>
    </row>
    <row r="7602" spans="79:87">
      <c r="CA7602" s="351">
        <v>7599</v>
      </c>
      <c r="CB7602" s="358"/>
      <c r="CC7602" s="363" t="s">
        <v>1686</v>
      </c>
      <c r="CD7602" s="353" t="s">
        <v>1687</v>
      </c>
      <c r="CE7602" s="363" t="s">
        <v>10353</v>
      </c>
      <c r="CF7602" s="354" t="s">
        <v>2205</v>
      </c>
      <c r="CG7602" s="355" t="s">
        <v>677</v>
      </c>
      <c r="CH7602" s="356">
        <v>49000</v>
      </c>
      <c r="CI7602" s="357">
        <v>45658</v>
      </c>
    </row>
    <row r="7603" spans="79:87">
      <c r="CA7603" s="351">
        <v>7600</v>
      </c>
      <c r="CB7603" s="358"/>
      <c r="CC7603" s="363" t="s">
        <v>11820</v>
      </c>
      <c r="CD7603" s="353" t="s">
        <v>11821</v>
      </c>
      <c r="CE7603" s="363" t="s">
        <v>11822</v>
      </c>
      <c r="CF7603" s="354" t="s">
        <v>2888</v>
      </c>
      <c r="CG7603" s="355" t="s">
        <v>2889</v>
      </c>
      <c r="CH7603" s="356">
        <v>20900</v>
      </c>
      <c r="CI7603" s="357">
        <v>45717</v>
      </c>
    </row>
    <row r="7604" spans="79:87">
      <c r="CA7604" s="351">
        <v>7601</v>
      </c>
      <c r="CB7604" s="358"/>
      <c r="CC7604" s="363" t="s">
        <v>11823</v>
      </c>
      <c r="CD7604" s="353" t="s">
        <v>11824</v>
      </c>
      <c r="CE7604" s="363" t="s">
        <v>11825</v>
      </c>
      <c r="CF7604" s="354" t="s">
        <v>2137</v>
      </c>
      <c r="CG7604" s="355" t="s">
        <v>810</v>
      </c>
      <c r="CH7604" s="356">
        <v>12000</v>
      </c>
      <c r="CI7604" s="357">
        <v>45717</v>
      </c>
    </row>
    <row r="7605" spans="79:87">
      <c r="CA7605" s="351">
        <v>7602</v>
      </c>
      <c r="CB7605" s="358"/>
      <c r="CC7605" s="363" t="s">
        <v>11567</v>
      </c>
      <c r="CD7605" s="353" t="s">
        <v>11568</v>
      </c>
      <c r="CE7605" s="363" t="s">
        <v>11569</v>
      </c>
      <c r="CF7605" s="354" t="s">
        <v>2580</v>
      </c>
      <c r="CG7605" s="355" t="s">
        <v>823</v>
      </c>
      <c r="CH7605" s="356">
        <v>20500</v>
      </c>
      <c r="CI7605" s="357">
        <v>45717</v>
      </c>
    </row>
    <row r="7606" spans="79:87">
      <c r="CA7606" s="351">
        <v>7603</v>
      </c>
      <c r="CB7606" s="358"/>
      <c r="CC7606" s="363" t="s">
        <v>11826</v>
      </c>
      <c r="CD7606" s="353" t="s">
        <v>7689</v>
      </c>
      <c r="CE7606" s="363" t="s">
        <v>11827</v>
      </c>
      <c r="CF7606" s="354" t="s">
        <v>6578</v>
      </c>
      <c r="CG7606" s="355" t="s">
        <v>741</v>
      </c>
      <c r="CH7606" s="356">
        <v>41280</v>
      </c>
      <c r="CI7606" s="357">
        <v>45717</v>
      </c>
    </row>
    <row r="7607" spans="79:87">
      <c r="CA7607" s="351">
        <v>7604</v>
      </c>
      <c r="CB7607" s="358"/>
      <c r="CC7607" s="363" t="s">
        <v>10466</v>
      </c>
      <c r="CD7607" s="353" t="s">
        <v>10467</v>
      </c>
      <c r="CE7607" s="363" t="s">
        <v>10468</v>
      </c>
      <c r="CF7607" s="354" t="s">
        <v>2065</v>
      </c>
      <c r="CG7607" s="355" t="s">
        <v>811</v>
      </c>
      <c r="CH7607" s="356">
        <v>45000</v>
      </c>
      <c r="CI7607" s="357">
        <v>45717</v>
      </c>
    </row>
    <row r="7608" spans="79:87">
      <c r="CA7608" s="351">
        <v>7605</v>
      </c>
      <c r="CB7608" s="358"/>
      <c r="CC7608" s="363" t="s">
        <v>3082</v>
      </c>
      <c r="CD7608" s="353" t="s">
        <v>3083</v>
      </c>
      <c r="CE7608" s="363" t="s">
        <v>3084</v>
      </c>
      <c r="CF7608" s="354" t="s">
        <v>2557</v>
      </c>
      <c r="CG7608" s="355" t="s">
        <v>824</v>
      </c>
      <c r="CH7608" s="356">
        <v>-2850</v>
      </c>
      <c r="CI7608" s="357">
        <v>45717</v>
      </c>
    </row>
    <row r="7609" spans="79:87">
      <c r="CA7609" s="351">
        <v>7606</v>
      </c>
      <c r="CB7609" s="358"/>
      <c r="CC7609" s="363" t="s">
        <v>1715</v>
      </c>
      <c r="CD7609" s="353" t="s">
        <v>1716</v>
      </c>
      <c r="CE7609" s="363" t="s">
        <v>11828</v>
      </c>
      <c r="CF7609" s="354" t="s">
        <v>2147</v>
      </c>
      <c r="CG7609" s="355" t="s">
        <v>752</v>
      </c>
      <c r="CH7609" s="356">
        <v>11000</v>
      </c>
      <c r="CI7609" s="357">
        <v>45717</v>
      </c>
    </row>
    <row r="7610" spans="79:87">
      <c r="CA7610" s="351">
        <v>7607</v>
      </c>
      <c r="CB7610" s="358"/>
      <c r="CC7610" s="363" t="s">
        <v>11829</v>
      </c>
      <c r="CD7610" s="353" t="s">
        <v>11830</v>
      </c>
      <c r="CE7610" s="363" t="s">
        <v>11831</v>
      </c>
      <c r="CF7610" s="354" t="s">
        <v>2621</v>
      </c>
      <c r="CG7610" s="355" t="s">
        <v>797</v>
      </c>
      <c r="CH7610" s="356">
        <v>34000</v>
      </c>
      <c r="CI7610" s="357">
        <v>45689</v>
      </c>
    </row>
    <row r="7611" spans="79:87">
      <c r="CA7611" s="351">
        <v>7608</v>
      </c>
      <c r="CB7611" s="358"/>
      <c r="CC7611" s="363" t="s">
        <v>11580</v>
      </c>
      <c r="CD7611" s="353" t="s">
        <v>11581</v>
      </c>
      <c r="CE7611" s="363" t="s">
        <v>11582</v>
      </c>
      <c r="CF7611" s="354" t="s">
        <v>2065</v>
      </c>
      <c r="CG7611" s="355" t="s">
        <v>811</v>
      </c>
      <c r="CH7611" s="356">
        <v>75000</v>
      </c>
      <c r="CI7611" s="357">
        <v>45658</v>
      </c>
    </row>
    <row r="7612" spans="79:87">
      <c r="CA7612" s="351">
        <v>7609</v>
      </c>
      <c r="CB7612" s="358"/>
      <c r="CC7612" s="363" t="s">
        <v>11832</v>
      </c>
      <c r="CD7612" s="353" t="s">
        <v>11833</v>
      </c>
      <c r="CE7612" s="363" t="s">
        <v>11834</v>
      </c>
      <c r="CF7612" s="354" t="s">
        <v>2147</v>
      </c>
      <c r="CG7612" s="355" t="s">
        <v>752</v>
      </c>
      <c r="CH7612" s="356">
        <v>5500</v>
      </c>
      <c r="CI7612" s="357">
        <v>45717</v>
      </c>
    </row>
    <row r="7613" spans="79:87">
      <c r="CA7613" s="351">
        <v>7610</v>
      </c>
      <c r="CB7613" s="358"/>
      <c r="CC7613" s="363" t="s">
        <v>10870</v>
      </c>
      <c r="CD7613" s="353" t="s">
        <v>10871</v>
      </c>
      <c r="CE7613" s="363" t="s">
        <v>10872</v>
      </c>
      <c r="CF7613" s="354" t="s">
        <v>2134</v>
      </c>
      <c r="CG7613" s="355" t="s">
        <v>807</v>
      </c>
      <c r="CH7613" s="356">
        <v>22000</v>
      </c>
      <c r="CI7613" s="357">
        <v>45717</v>
      </c>
    </row>
    <row r="7614" spans="79:87">
      <c r="CA7614" s="351">
        <v>7611</v>
      </c>
      <c r="CB7614" s="358"/>
      <c r="CC7614" s="363" t="s">
        <v>11835</v>
      </c>
      <c r="CD7614" s="353" t="s">
        <v>1985</v>
      </c>
      <c r="CE7614" s="363" t="s">
        <v>11836</v>
      </c>
      <c r="CF7614" s="354" t="s">
        <v>2864</v>
      </c>
      <c r="CG7614" s="355" t="s">
        <v>640</v>
      </c>
      <c r="CH7614" s="356">
        <v>21720</v>
      </c>
      <c r="CI7614" s="357">
        <v>45717</v>
      </c>
    </row>
    <row r="7615" spans="79:87">
      <c r="CA7615" s="351">
        <v>7612</v>
      </c>
      <c r="CB7615" s="358"/>
      <c r="CC7615" s="363" t="s">
        <v>11084</v>
      </c>
      <c r="CD7615" s="353" t="s">
        <v>11085</v>
      </c>
      <c r="CE7615" s="363" t="s">
        <v>11086</v>
      </c>
      <c r="CF7615" s="354" t="s">
        <v>2277</v>
      </c>
      <c r="CG7615" s="355" t="s">
        <v>684</v>
      </c>
      <c r="CH7615" s="356">
        <v>229200</v>
      </c>
      <c r="CI7615" s="357">
        <v>45717</v>
      </c>
    </row>
    <row r="7616" spans="79:87">
      <c r="CA7616" s="351">
        <v>7613</v>
      </c>
      <c r="CB7616" s="358"/>
      <c r="CC7616" s="363" t="s">
        <v>11308</v>
      </c>
      <c r="CD7616" s="353" t="s">
        <v>1710</v>
      </c>
      <c r="CE7616" s="363" t="s">
        <v>11309</v>
      </c>
      <c r="CF7616" s="354" t="s">
        <v>4447</v>
      </c>
      <c r="CG7616" s="355" t="s">
        <v>742</v>
      </c>
      <c r="CH7616" s="356">
        <v>101400</v>
      </c>
      <c r="CI7616" s="357">
        <v>45717</v>
      </c>
    </row>
    <row r="7617" spans="79:87">
      <c r="CA7617" s="351">
        <v>7614</v>
      </c>
      <c r="CB7617" s="358"/>
      <c r="CC7617" s="363" t="s">
        <v>3085</v>
      </c>
      <c r="CD7617" s="353" t="s">
        <v>3086</v>
      </c>
      <c r="CE7617" s="363" t="s">
        <v>3087</v>
      </c>
      <c r="CF7617" s="354" t="s">
        <v>2888</v>
      </c>
      <c r="CG7617" s="355" t="s">
        <v>2889</v>
      </c>
      <c r="CH7617" s="356">
        <v>4180</v>
      </c>
      <c r="CI7617" s="357">
        <v>45717</v>
      </c>
    </row>
    <row r="7618" spans="79:87">
      <c r="CA7618" s="351">
        <v>7615</v>
      </c>
      <c r="CB7618" s="358"/>
      <c r="CC7618" s="363" t="s">
        <v>10392</v>
      </c>
      <c r="CD7618" s="353" t="s">
        <v>1806</v>
      </c>
      <c r="CE7618" s="363" t="s">
        <v>10393</v>
      </c>
      <c r="CF7618" s="354" t="s">
        <v>7879</v>
      </c>
      <c r="CG7618" s="355" t="s">
        <v>743</v>
      </c>
      <c r="CH7618" s="356">
        <v>20280</v>
      </c>
      <c r="CI7618" s="357">
        <v>45717</v>
      </c>
    </row>
    <row r="7619" spans="79:87">
      <c r="CA7619" s="351">
        <v>7616</v>
      </c>
      <c r="CB7619" s="358"/>
      <c r="CC7619" s="363" t="s">
        <v>11585</v>
      </c>
      <c r="CD7619" s="353" t="s">
        <v>11586</v>
      </c>
      <c r="CE7619" s="363" t="s">
        <v>11587</v>
      </c>
      <c r="CF7619" s="354" t="s">
        <v>2065</v>
      </c>
      <c r="CG7619" s="355" t="s">
        <v>811</v>
      </c>
      <c r="CH7619" s="356">
        <v>15000</v>
      </c>
      <c r="CI7619" s="357">
        <v>45689</v>
      </c>
    </row>
    <row r="7620" spans="79:87">
      <c r="CA7620" s="351">
        <v>7617</v>
      </c>
      <c r="CB7620" s="358"/>
      <c r="CC7620" s="363" t="s">
        <v>11837</v>
      </c>
      <c r="CD7620" s="353" t="s">
        <v>1877</v>
      </c>
      <c r="CE7620" s="363" t="s">
        <v>11838</v>
      </c>
      <c r="CF7620" s="354" t="s">
        <v>8094</v>
      </c>
      <c r="CG7620" s="355" t="s">
        <v>679</v>
      </c>
      <c r="CH7620" s="356">
        <v>3780</v>
      </c>
      <c r="CI7620" s="357">
        <v>45658</v>
      </c>
    </row>
    <row r="7621" spans="79:87">
      <c r="CA7621" s="351">
        <v>7618</v>
      </c>
      <c r="CB7621" s="358"/>
      <c r="CC7621" s="363" t="s">
        <v>11839</v>
      </c>
      <c r="CD7621" s="353" t="s">
        <v>11840</v>
      </c>
      <c r="CE7621" s="363" t="s">
        <v>11841</v>
      </c>
      <c r="CF7621" s="354" t="s">
        <v>3381</v>
      </c>
      <c r="CG7621" s="355" t="s">
        <v>821</v>
      </c>
      <c r="CH7621" s="356">
        <v>6780</v>
      </c>
      <c r="CI7621" s="357">
        <v>45717</v>
      </c>
    </row>
    <row r="7622" spans="79:87">
      <c r="CA7622" s="351">
        <v>7619</v>
      </c>
      <c r="CB7622" s="358"/>
      <c r="CC7622" s="363" t="s">
        <v>11842</v>
      </c>
      <c r="CD7622" s="353" t="s">
        <v>11843</v>
      </c>
      <c r="CE7622" s="363" t="s">
        <v>11844</v>
      </c>
      <c r="CF7622" s="354" t="s">
        <v>2092</v>
      </c>
      <c r="CG7622" s="355" t="s">
        <v>812</v>
      </c>
      <c r="CH7622" s="356">
        <v>57500</v>
      </c>
      <c r="CI7622" s="357">
        <v>45717</v>
      </c>
    </row>
    <row r="7623" spans="79:87">
      <c r="CA7623" s="351">
        <v>7620</v>
      </c>
      <c r="CB7623" s="358"/>
      <c r="CC7623" s="363" t="s">
        <v>10793</v>
      </c>
      <c r="CD7623" s="353" t="s">
        <v>2616</v>
      </c>
      <c r="CE7623" s="363" t="s">
        <v>10794</v>
      </c>
      <c r="CF7623" s="354" t="s">
        <v>2827</v>
      </c>
      <c r="CG7623" s="355" t="s">
        <v>627</v>
      </c>
      <c r="CH7623" s="356">
        <v>30900</v>
      </c>
      <c r="CI7623" s="357">
        <v>45717</v>
      </c>
    </row>
    <row r="7624" spans="79:87">
      <c r="CA7624" s="351">
        <v>7621</v>
      </c>
      <c r="CB7624" s="358"/>
      <c r="CC7624" s="363" t="s">
        <v>11057</v>
      </c>
      <c r="CD7624" s="353" t="s">
        <v>1991</v>
      </c>
      <c r="CE7624" s="363" t="s">
        <v>11058</v>
      </c>
      <c r="CF7624" s="354" t="s">
        <v>3957</v>
      </c>
      <c r="CG7624" s="355" t="s">
        <v>655</v>
      </c>
      <c r="CH7624" s="356">
        <v>171000</v>
      </c>
      <c r="CI7624" s="357">
        <v>45717</v>
      </c>
    </row>
    <row r="7625" spans="79:87">
      <c r="CA7625" s="351">
        <v>7622</v>
      </c>
      <c r="CB7625" s="358"/>
      <c r="CC7625" s="363" t="s">
        <v>11845</v>
      </c>
      <c r="CD7625" s="353" t="s">
        <v>11846</v>
      </c>
      <c r="CE7625" s="363" t="s">
        <v>11847</v>
      </c>
      <c r="CF7625" s="354" t="s">
        <v>3420</v>
      </c>
      <c r="CG7625" s="355" t="s">
        <v>2169</v>
      </c>
      <c r="CH7625" s="356">
        <v>12690</v>
      </c>
      <c r="CI7625" s="357">
        <v>45717</v>
      </c>
    </row>
    <row r="7626" spans="79:87">
      <c r="CA7626" s="351">
        <v>7623</v>
      </c>
      <c r="CB7626" s="358"/>
      <c r="CC7626" s="363" t="s">
        <v>10710</v>
      </c>
      <c r="CD7626" s="353" t="s">
        <v>1957</v>
      </c>
      <c r="CE7626" s="363" t="s">
        <v>10711</v>
      </c>
      <c r="CF7626" s="354" t="s">
        <v>7996</v>
      </c>
      <c r="CG7626" s="355" t="s">
        <v>758</v>
      </c>
      <c r="CH7626" s="356">
        <v>82350</v>
      </c>
      <c r="CI7626" s="357">
        <v>45717</v>
      </c>
    </row>
    <row r="7627" spans="79:87">
      <c r="CA7627" s="351">
        <v>7624</v>
      </c>
      <c r="CB7627" s="358"/>
      <c r="CC7627" s="363" t="s">
        <v>10710</v>
      </c>
      <c r="CD7627" s="353" t="s">
        <v>1957</v>
      </c>
      <c r="CE7627" s="363" t="s">
        <v>10711</v>
      </c>
      <c r="CF7627" s="354" t="s">
        <v>2341</v>
      </c>
      <c r="CG7627" s="355" t="s">
        <v>738</v>
      </c>
      <c r="CH7627" s="356">
        <v>199500</v>
      </c>
      <c r="CI7627" s="357">
        <v>45717</v>
      </c>
    </row>
    <row r="7628" spans="79:87">
      <c r="CA7628" s="351">
        <v>7625</v>
      </c>
      <c r="CB7628" s="358"/>
      <c r="CC7628" s="363" t="s">
        <v>10710</v>
      </c>
      <c r="CD7628" s="353" t="s">
        <v>1957</v>
      </c>
      <c r="CE7628" s="363" t="s">
        <v>10711</v>
      </c>
      <c r="CF7628" s="354" t="s">
        <v>2348</v>
      </c>
      <c r="CG7628" s="355" t="s">
        <v>736</v>
      </c>
      <c r="CH7628" s="356">
        <v>100200</v>
      </c>
      <c r="CI7628" s="357">
        <v>45689</v>
      </c>
    </row>
    <row r="7629" spans="79:87">
      <c r="CA7629" s="351">
        <v>7626</v>
      </c>
      <c r="CB7629" s="358"/>
      <c r="CC7629" s="363" t="s">
        <v>11062</v>
      </c>
      <c r="CD7629" s="353" t="s">
        <v>8010</v>
      </c>
      <c r="CE7629" s="363" t="s">
        <v>11063</v>
      </c>
      <c r="CF7629" s="354" t="s">
        <v>2092</v>
      </c>
      <c r="CG7629" s="355" t="s">
        <v>812</v>
      </c>
      <c r="CH7629" s="356">
        <v>11500</v>
      </c>
      <c r="CI7629" s="357">
        <v>45658</v>
      </c>
    </row>
    <row r="7630" spans="79:87">
      <c r="CA7630" s="351">
        <v>7627</v>
      </c>
      <c r="CB7630" s="358"/>
      <c r="CC7630" s="363" t="s">
        <v>11329</v>
      </c>
      <c r="CD7630" s="353" t="s">
        <v>11330</v>
      </c>
      <c r="CE7630" s="363" t="s">
        <v>11331</v>
      </c>
      <c r="CF7630" s="354" t="s">
        <v>2065</v>
      </c>
      <c r="CG7630" s="355" t="s">
        <v>811</v>
      </c>
      <c r="CH7630" s="356">
        <v>15000</v>
      </c>
      <c r="CI7630" s="357">
        <v>45717</v>
      </c>
    </row>
    <row r="7631" spans="79:87">
      <c r="CA7631" s="351">
        <v>7628</v>
      </c>
      <c r="CB7631" s="358"/>
      <c r="CC7631" s="363" t="s">
        <v>11848</v>
      </c>
      <c r="CD7631" s="353" t="s">
        <v>4211</v>
      </c>
      <c r="CE7631" s="363" t="s">
        <v>11849</v>
      </c>
      <c r="CF7631" s="354" t="s">
        <v>2147</v>
      </c>
      <c r="CG7631" s="355" t="s">
        <v>752</v>
      </c>
      <c r="CH7631" s="356">
        <v>16500</v>
      </c>
      <c r="CI7631" s="357">
        <v>45717</v>
      </c>
    </row>
    <row r="7632" spans="79:87">
      <c r="CA7632" s="351">
        <v>7629</v>
      </c>
      <c r="CB7632" s="358"/>
      <c r="CC7632" s="363" t="s">
        <v>2512</v>
      </c>
      <c r="CD7632" s="353" t="s">
        <v>1693</v>
      </c>
      <c r="CE7632" s="363" t="s">
        <v>11042</v>
      </c>
      <c r="CF7632" s="354" t="s">
        <v>2147</v>
      </c>
      <c r="CG7632" s="355" t="s">
        <v>752</v>
      </c>
      <c r="CH7632" s="356">
        <v>5500</v>
      </c>
      <c r="CI7632" s="357">
        <v>45717</v>
      </c>
    </row>
    <row r="7633" spans="79:87">
      <c r="CA7633" s="351">
        <v>7630</v>
      </c>
      <c r="CB7633" s="358"/>
      <c r="CC7633" s="363" t="s">
        <v>10377</v>
      </c>
      <c r="CD7633" s="353" t="s">
        <v>2027</v>
      </c>
      <c r="CE7633" s="363" t="s">
        <v>10378</v>
      </c>
      <c r="CF7633" s="354" t="s">
        <v>2147</v>
      </c>
      <c r="CG7633" s="355" t="s">
        <v>752</v>
      </c>
      <c r="CH7633" s="356">
        <v>88000</v>
      </c>
      <c r="CI7633" s="357">
        <v>45717</v>
      </c>
    </row>
    <row r="7634" spans="79:87">
      <c r="CA7634" s="351">
        <v>7631</v>
      </c>
      <c r="CB7634" s="358"/>
      <c r="CC7634" s="363" t="s">
        <v>10377</v>
      </c>
      <c r="CD7634" s="353" t="s">
        <v>2027</v>
      </c>
      <c r="CE7634" s="363" t="s">
        <v>10378</v>
      </c>
      <c r="CF7634" s="354" t="s">
        <v>4580</v>
      </c>
      <c r="CG7634" s="355" t="s">
        <v>722</v>
      </c>
      <c r="CH7634" s="356">
        <v>126840</v>
      </c>
      <c r="CI7634" s="357">
        <v>45717</v>
      </c>
    </row>
    <row r="7635" spans="79:87">
      <c r="CA7635" s="351">
        <v>7632</v>
      </c>
      <c r="CB7635" s="358"/>
      <c r="CC7635" s="363" t="s">
        <v>11850</v>
      </c>
      <c r="CD7635" s="353" t="s">
        <v>11851</v>
      </c>
      <c r="CE7635" s="363" t="s">
        <v>11852</v>
      </c>
      <c r="CF7635" s="354" t="s">
        <v>2072</v>
      </c>
      <c r="CG7635" s="355" t="s">
        <v>800</v>
      </c>
      <c r="CH7635" s="356">
        <v>-38000</v>
      </c>
      <c r="CI7635" s="357">
        <v>45717</v>
      </c>
    </row>
    <row r="7636" spans="79:87">
      <c r="CA7636" s="351">
        <v>7633</v>
      </c>
      <c r="CB7636" s="358"/>
      <c r="CC7636" s="363" t="s">
        <v>3578</v>
      </c>
      <c r="CD7636" s="353" t="s">
        <v>3579</v>
      </c>
      <c r="CE7636" s="363" t="s">
        <v>3580</v>
      </c>
      <c r="CF7636" s="354" t="s">
        <v>2092</v>
      </c>
      <c r="CG7636" s="355" t="s">
        <v>812</v>
      </c>
      <c r="CH7636" s="356">
        <v>11500</v>
      </c>
      <c r="CI7636" s="357">
        <v>45717</v>
      </c>
    </row>
    <row r="7637" spans="79:87">
      <c r="CA7637" s="351">
        <v>7634</v>
      </c>
      <c r="CB7637" s="358"/>
      <c r="CC7637" s="363" t="s">
        <v>11853</v>
      </c>
      <c r="CD7637" s="353" t="s">
        <v>11854</v>
      </c>
      <c r="CE7637" s="363" t="s">
        <v>11855</v>
      </c>
      <c r="CF7637" s="354" t="s">
        <v>2147</v>
      </c>
      <c r="CG7637" s="355" t="s">
        <v>752</v>
      </c>
      <c r="CH7637" s="356">
        <v>11000</v>
      </c>
      <c r="CI7637" s="357">
        <v>45689</v>
      </c>
    </row>
    <row r="7638" spans="79:87">
      <c r="CA7638" s="351">
        <v>7635</v>
      </c>
      <c r="CB7638" s="358"/>
      <c r="CC7638" s="363" t="s">
        <v>11856</v>
      </c>
      <c r="CD7638" s="353" t="s">
        <v>7594</v>
      </c>
      <c r="CE7638" s="363" t="s">
        <v>11857</v>
      </c>
      <c r="CF7638" s="354" t="s">
        <v>2137</v>
      </c>
      <c r="CG7638" s="355" t="s">
        <v>810</v>
      </c>
      <c r="CH7638" s="356">
        <v>12000</v>
      </c>
      <c r="CI7638" s="357">
        <v>45658</v>
      </c>
    </row>
    <row r="7639" spans="79:87">
      <c r="CA7639" s="351">
        <v>7636</v>
      </c>
      <c r="CB7639" s="358"/>
      <c r="CC7639" s="363" t="s">
        <v>11453</v>
      </c>
      <c r="CD7639" s="353" t="s">
        <v>11454</v>
      </c>
      <c r="CE7639" s="363" t="s">
        <v>11455</v>
      </c>
      <c r="CF7639" s="354" t="s">
        <v>2312</v>
      </c>
      <c r="CG7639" s="355" t="s">
        <v>638</v>
      </c>
      <c r="CH7639" s="356">
        <v>54000</v>
      </c>
      <c r="CI7639" s="357">
        <v>45717</v>
      </c>
    </row>
    <row r="7640" spans="79:87">
      <c r="CA7640" s="351">
        <v>7637</v>
      </c>
      <c r="CB7640" s="358"/>
      <c r="CC7640" s="363" t="s">
        <v>11453</v>
      </c>
      <c r="CD7640" s="353" t="s">
        <v>11454</v>
      </c>
      <c r="CE7640" s="363" t="s">
        <v>11455</v>
      </c>
      <c r="CF7640" s="354" t="s">
        <v>2060</v>
      </c>
      <c r="CG7640" s="355" t="s">
        <v>761</v>
      </c>
      <c r="CH7640" s="356">
        <v>20760</v>
      </c>
      <c r="CI7640" s="357">
        <v>45717</v>
      </c>
    </row>
    <row r="7641" spans="79:87">
      <c r="CA7641" s="351">
        <v>7638</v>
      </c>
      <c r="CB7641" s="358"/>
      <c r="CC7641" s="363" t="s">
        <v>11858</v>
      </c>
      <c r="CD7641" s="353" t="s">
        <v>8703</v>
      </c>
      <c r="CE7641" s="363" t="s">
        <v>11859</v>
      </c>
      <c r="CF7641" s="354" t="s">
        <v>2580</v>
      </c>
      <c r="CG7641" s="355" t="s">
        <v>823</v>
      </c>
      <c r="CH7641" s="356">
        <v>41000</v>
      </c>
      <c r="CI7641" s="357">
        <v>45717</v>
      </c>
    </row>
    <row r="7642" spans="79:87">
      <c r="CA7642" s="351">
        <v>7639</v>
      </c>
      <c r="CB7642" s="358"/>
      <c r="CC7642" s="363" t="s">
        <v>11860</v>
      </c>
      <c r="CD7642" s="353" t="s">
        <v>11861</v>
      </c>
      <c r="CE7642" s="363" t="s">
        <v>11862</v>
      </c>
      <c r="CF7642" s="354" t="s">
        <v>2137</v>
      </c>
      <c r="CG7642" s="355" t="s">
        <v>810</v>
      </c>
      <c r="CH7642" s="356">
        <v>12000</v>
      </c>
      <c r="CI7642" s="357">
        <v>45717</v>
      </c>
    </row>
    <row r="7643" spans="79:87">
      <c r="CA7643" s="351">
        <v>7640</v>
      </c>
      <c r="CB7643" s="358"/>
      <c r="CC7643" s="363" t="s">
        <v>3581</v>
      </c>
      <c r="CD7643" s="353" t="s">
        <v>3582</v>
      </c>
      <c r="CE7643" s="363" t="s">
        <v>3583</v>
      </c>
      <c r="CF7643" s="354" t="s">
        <v>2127</v>
      </c>
      <c r="CG7643" s="355" t="s">
        <v>751</v>
      </c>
      <c r="CH7643" s="356">
        <v>18960</v>
      </c>
      <c r="CI7643" s="357">
        <v>45717</v>
      </c>
    </row>
    <row r="7644" spans="79:87">
      <c r="CA7644" s="351">
        <v>7641</v>
      </c>
      <c r="CB7644" s="358"/>
      <c r="CC7644" s="363" t="s">
        <v>3414</v>
      </c>
      <c r="CD7644" s="353" t="s">
        <v>3415</v>
      </c>
      <c r="CE7644" s="363" t="s">
        <v>3416</v>
      </c>
      <c r="CF7644" s="354" t="s">
        <v>3036</v>
      </c>
      <c r="CG7644" s="355" t="s">
        <v>799</v>
      </c>
      <c r="CH7644" s="356">
        <v>57000</v>
      </c>
      <c r="CI7644" s="357">
        <v>45717</v>
      </c>
    </row>
    <row r="7645" spans="79:87">
      <c r="CA7645" s="351">
        <v>7642</v>
      </c>
      <c r="CB7645" s="358"/>
      <c r="CC7645" s="363" t="s">
        <v>11084</v>
      </c>
      <c r="CD7645" s="353" t="s">
        <v>11085</v>
      </c>
      <c r="CE7645" s="363" t="s">
        <v>11086</v>
      </c>
      <c r="CF7645" s="354" t="s">
        <v>2065</v>
      </c>
      <c r="CG7645" s="355" t="s">
        <v>811</v>
      </c>
      <c r="CH7645" s="356">
        <v>15000</v>
      </c>
      <c r="CI7645" s="357">
        <v>45717</v>
      </c>
    </row>
    <row r="7646" spans="79:87">
      <c r="CA7646" s="351">
        <v>7643</v>
      </c>
      <c r="CB7646" s="358"/>
      <c r="CC7646" s="363" t="s">
        <v>3584</v>
      </c>
      <c r="CD7646" s="353" t="s">
        <v>3585</v>
      </c>
      <c r="CE7646" s="363" t="s">
        <v>3586</v>
      </c>
      <c r="CF7646" s="354" t="s">
        <v>2092</v>
      </c>
      <c r="CG7646" s="355" t="s">
        <v>812</v>
      </c>
      <c r="CH7646" s="356">
        <v>11500</v>
      </c>
      <c r="CI7646" s="357">
        <v>45689</v>
      </c>
    </row>
    <row r="7647" spans="79:87">
      <c r="CA7647" s="351">
        <v>7644</v>
      </c>
      <c r="CB7647" s="358"/>
      <c r="CC7647" s="363" t="s">
        <v>11863</v>
      </c>
      <c r="CD7647" s="353" t="s">
        <v>11864</v>
      </c>
      <c r="CE7647" s="363" t="s">
        <v>11865</v>
      </c>
      <c r="CF7647" s="354" t="s">
        <v>2092</v>
      </c>
      <c r="CG7647" s="355" t="s">
        <v>812</v>
      </c>
      <c r="CH7647" s="356">
        <v>11500</v>
      </c>
      <c r="CI7647" s="357">
        <v>45658</v>
      </c>
    </row>
    <row r="7648" spans="79:87">
      <c r="CA7648" s="351">
        <v>7645</v>
      </c>
      <c r="CB7648" s="358"/>
      <c r="CC7648" s="363" t="s">
        <v>2677</v>
      </c>
      <c r="CD7648" s="353" t="s">
        <v>1793</v>
      </c>
      <c r="CE7648" s="363" t="s">
        <v>11866</v>
      </c>
      <c r="CF7648" s="354" t="s">
        <v>3131</v>
      </c>
      <c r="CG7648" s="355" t="s">
        <v>648</v>
      </c>
      <c r="CH7648" s="356">
        <v>163890</v>
      </c>
      <c r="CI7648" s="357">
        <v>45717</v>
      </c>
    </row>
    <row r="7649" spans="79:87">
      <c r="CA7649" s="351">
        <v>7646</v>
      </c>
      <c r="CB7649" s="358"/>
      <c r="CC7649" s="363" t="s">
        <v>3147</v>
      </c>
      <c r="CD7649" s="353" t="s">
        <v>3148</v>
      </c>
      <c r="CE7649" s="363" t="s">
        <v>11867</v>
      </c>
      <c r="CF7649" s="354" t="s">
        <v>2042</v>
      </c>
      <c r="CG7649" s="355" t="s">
        <v>671</v>
      </c>
      <c r="CH7649" s="356">
        <v>79560</v>
      </c>
      <c r="CI7649" s="357">
        <v>45717</v>
      </c>
    </row>
    <row r="7650" spans="79:87">
      <c r="CA7650" s="351">
        <v>7647</v>
      </c>
      <c r="CB7650" s="358"/>
      <c r="CC7650" s="363" t="s">
        <v>11868</v>
      </c>
      <c r="CD7650" s="353" t="s">
        <v>11869</v>
      </c>
      <c r="CE7650" s="363" t="s">
        <v>11870</v>
      </c>
      <c r="CF7650" s="354" t="s">
        <v>2888</v>
      </c>
      <c r="CG7650" s="355" t="s">
        <v>2889</v>
      </c>
      <c r="CH7650" s="356">
        <v>83600</v>
      </c>
      <c r="CI7650" s="357">
        <v>45717</v>
      </c>
    </row>
    <row r="7651" spans="79:87">
      <c r="CA7651" s="351">
        <v>7648</v>
      </c>
      <c r="CB7651" s="358"/>
      <c r="CC7651" s="363" t="s">
        <v>11871</v>
      </c>
      <c r="CD7651" s="353" t="s">
        <v>11872</v>
      </c>
      <c r="CE7651" s="363" t="s">
        <v>11873</v>
      </c>
      <c r="CF7651" s="354" t="s">
        <v>2137</v>
      </c>
      <c r="CG7651" s="355" t="s">
        <v>810</v>
      </c>
      <c r="CH7651" s="356">
        <v>48000</v>
      </c>
      <c r="CI7651" s="357">
        <v>45717</v>
      </c>
    </row>
    <row r="7652" spans="79:87">
      <c r="CA7652" s="351">
        <v>7649</v>
      </c>
      <c r="CB7652" s="358"/>
      <c r="CC7652" s="363" t="s">
        <v>11874</v>
      </c>
      <c r="CD7652" s="353" t="s">
        <v>11875</v>
      </c>
      <c r="CE7652" s="363" t="s">
        <v>11876</v>
      </c>
      <c r="CF7652" s="354" t="s">
        <v>2131</v>
      </c>
      <c r="CG7652" s="355" t="s">
        <v>808</v>
      </c>
      <c r="CH7652" s="356">
        <v>60000</v>
      </c>
      <c r="CI7652" s="357">
        <v>45717</v>
      </c>
    </row>
    <row r="7653" spans="79:87">
      <c r="CA7653" s="351">
        <v>7650</v>
      </c>
      <c r="CB7653" s="358"/>
      <c r="CC7653" s="363" t="s">
        <v>3304</v>
      </c>
      <c r="CD7653" s="353" t="s">
        <v>3305</v>
      </c>
      <c r="CE7653" s="363" t="s">
        <v>11877</v>
      </c>
      <c r="CF7653" s="354" t="s">
        <v>2580</v>
      </c>
      <c r="CG7653" s="355" t="s">
        <v>823</v>
      </c>
      <c r="CH7653" s="356">
        <v>20500</v>
      </c>
      <c r="CI7653" s="357">
        <v>45717</v>
      </c>
    </row>
    <row r="7654" spans="79:87">
      <c r="CA7654" s="351">
        <v>7651</v>
      </c>
      <c r="CB7654" s="358"/>
      <c r="CC7654" s="363" t="s">
        <v>10646</v>
      </c>
      <c r="CD7654" s="353" t="s">
        <v>7465</v>
      </c>
      <c r="CE7654" s="363" t="s">
        <v>10647</v>
      </c>
      <c r="CF7654" s="354" t="s">
        <v>2065</v>
      </c>
      <c r="CG7654" s="355" t="s">
        <v>811</v>
      </c>
      <c r="CH7654" s="356">
        <v>30000</v>
      </c>
      <c r="CI7654" s="357">
        <v>45717</v>
      </c>
    </row>
    <row r="7655" spans="79:87">
      <c r="CA7655" s="351">
        <v>7652</v>
      </c>
      <c r="CB7655" s="358"/>
      <c r="CC7655" s="363" t="s">
        <v>11878</v>
      </c>
      <c r="CD7655" s="353" t="s">
        <v>11879</v>
      </c>
      <c r="CE7655" s="363" t="s">
        <v>11880</v>
      </c>
      <c r="CF7655" s="354" t="s">
        <v>2065</v>
      </c>
      <c r="CG7655" s="355" t="s">
        <v>811</v>
      </c>
      <c r="CH7655" s="356">
        <v>15000</v>
      </c>
      <c r="CI7655" s="357">
        <v>45689</v>
      </c>
    </row>
    <row r="7656" spans="79:87">
      <c r="CA7656" s="351">
        <v>7653</v>
      </c>
      <c r="CB7656" s="358"/>
      <c r="CC7656" s="363" t="s">
        <v>10351</v>
      </c>
      <c r="CD7656" s="353" t="s">
        <v>1685</v>
      </c>
      <c r="CE7656" s="363" t="s">
        <v>10352</v>
      </c>
      <c r="CF7656" s="354" t="s">
        <v>2054</v>
      </c>
      <c r="CG7656" s="355" t="s">
        <v>759</v>
      </c>
      <c r="CH7656" s="356">
        <v>18360</v>
      </c>
      <c r="CI7656" s="357">
        <v>45658</v>
      </c>
    </row>
    <row r="7657" spans="79:87">
      <c r="CA7657" s="351">
        <v>7654</v>
      </c>
      <c r="CB7657" s="358"/>
      <c r="CC7657" s="363" t="s">
        <v>11881</v>
      </c>
      <c r="CD7657" s="353" t="s">
        <v>11882</v>
      </c>
      <c r="CE7657" s="363" t="s">
        <v>11883</v>
      </c>
      <c r="CF7657" s="354" t="s">
        <v>2137</v>
      </c>
      <c r="CG7657" s="355" t="s">
        <v>810</v>
      </c>
      <c r="CH7657" s="356">
        <v>12000</v>
      </c>
      <c r="CI7657" s="357">
        <v>45717</v>
      </c>
    </row>
    <row r="7658" spans="79:87">
      <c r="CA7658" s="351">
        <v>7655</v>
      </c>
      <c r="CB7658" s="358"/>
      <c r="CC7658" s="363" t="s">
        <v>11884</v>
      </c>
      <c r="CD7658" s="353" t="s">
        <v>11885</v>
      </c>
      <c r="CE7658" s="363" t="s">
        <v>11886</v>
      </c>
      <c r="CF7658" s="354" t="s">
        <v>2493</v>
      </c>
      <c r="CG7658" s="355" t="s">
        <v>820</v>
      </c>
      <c r="CH7658" s="356">
        <v>2200</v>
      </c>
      <c r="CI7658" s="357">
        <v>45717</v>
      </c>
    </row>
    <row r="7659" spans="79:87">
      <c r="CA7659" s="351">
        <v>7656</v>
      </c>
      <c r="CB7659" s="358"/>
      <c r="CC7659" s="363" t="s">
        <v>3116</v>
      </c>
      <c r="CD7659" s="353" t="s">
        <v>3117</v>
      </c>
      <c r="CE7659" s="363" t="s">
        <v>3118</v>
      </c>
      <c r="CF7659" s="354" t="s">
        <v>2072</v>
      </c>
      <c r="CG7659" s="355" t="s">
        <v>800</v>
      </c>
      <c r="CH7659" s="356">
        <v>19000</v>
      </c>
      <c r="CI7659" s="357">
        <v>45717</v>
      </c>
    </row>
    <row r="7660" spans="79:87">
      <c r="CA7660" s="351">
        <v>7657</v>
      </c>
      <c r="CB7660" s="358"/>
      <c r="CC7660" s="363" t="s">
        <v>11887</v>
      </c>
      <c r="CD7660" s="353" t="s">
        <v>11888</v>
      </c>
      <c r="CE7660" s="363" t="s">
        <v>11889</v>
      </c>
      <c r="CF7660" s="354" t="s">
        <v>2065</v>
      </c>
      <c r="CG7660" s="355" t="s">
        <v>811</v>
      </c>
      <c r="CH7660" s="356">
        <v>15000</v>
      </c>
      <c r="CI7660" s="357">
        <v>45717</v>
      </c>
    </row>
    <row r="7661" spans="79:87">
      <c r="CA7661" s="351">
        <v>7658</v>
      </c>
      <c r="CB7661" s="358"/>
      <c r="CC7661" s="363" t="s">
        <v>11890</v>
      </c>
      <c r="CD7661" s="353" t="s">
        <v>11891</v>
      </c>
      <c r="CE7661" s="363" t="s">
        <v>11892</v>
      </c>
      <c r="CF7661" s="354" t="s">
        <v>2065</v>
      </c>
      <c r="CG7661" s="355" t="s">
        <v>811</v>
      </c>
      <c r="CH7661" s="356">
        <v>15000</v>
      </c>
      <c r="CI7661" s="357">
        <v>45717</v>
      </c>
    </row>
    <row r="7662" spans="79:87">
      <c r="CA7662" s="351">
        <v>7659</v>
      </c>
      <c r="CB7662" s="358"/>
      <c r="CC7662" s="363" t="s">
        <v>10688</v>
      </c>
      <c r="CD7662" s="353" t="s">
        <v>1653</v>
      </c>
      <c r="CE7662" s="363" t="s">
        <v>10689</v>
      </c>
      <c r="CF7662" s="354" t="s">
        <v>2234</v>
      </c>
      <c r="CG7662" s="355" t="s">
        <v>675</v>
      </c>
      <c r="CH7662" s="356">
        <v>42720</v>
      </c>
      <c r="CI7662" s="357">
        <v>45717</v>
      </c>
    </row>
    <row r="7663" spans="79:87">
      <c r="CA7663" s="351">
        <v>7660</v>
      </c>
      <c r="CB7663" s="358"/>
      <c r="CC7663" s="363" t="s">
        <v>11221</v>
      </c>
      <c r="CD7663" s="353" t="s">
        <v>11222</v>
      </c>
      <c r="CE7663" s="363" t="s">
        <v>11223</v>
      </c>
      <c r="CF7663" s="354" t="s">
        <v>2277</v>
      </c>
      <c r="CG7663" s="355" t="s">
        <v>684</v>
      </c>
      <c r="CH7663" s="356">
        <v>68760</v>
      </c>
      <c r="CI7663" s="357">
        <v>45717</v>
      </c>
    </row>
    <row r="7664" spans="79:87">
      <c r="CA7664" s="351">
        <v>7661</v>
      </c>
      <c r="CB7664" s="358"/>
      <c r="CC7664" s="363" t="s">
        <v>11893</v>
      </c>
      <c r="CD7664" s="353" t="s">
        <v>11894</v>
      </c>
      <c r="CE7664" s="363" t="s">
        <v>11895</v>
      </c>
      <c r="CF7664" s="354" t="s">
        <v>6315</v>
      </c>
      <c r="CG7664" s="355" t="s">
        <v>692</v>
      </c>
      <c r="CH7664" s="356">
        <v>37500</v>
      </c>
      <c r="CI7664" s="357">
        <v>45689</v>
      </c>
    </row>
    <row r="7665" spans="79:87">
      <c r="CA7665" s="351">
        <v>7662</v>
      </c>
      <c r="CB7665" s="358"/>
      <c r="CC7665" s="363" t="s">
        <v>11896</v>
      </c>
      <c r="CD7665" s="353" t="s">
        <v>4353</v>
      </c>
      <c r="CE7665" s="363" t="s">
        <v>11897</v>
      </c>
      <c r="CF7665" s="354" t="s">
        <v>2137</v>
      </c>
      <c r="CG7665" s="355" t="s">
        <v>810</v>
      </c>
      <c r="CH7665" s="356">
        <v>12000</v>
      </c>
      <c r="CI7665" s="357">
        <v>45658</v>
      </c>
    </row>
    <row r="7666" spans="79:87">
      <c r="CA7666" s="351">
        <v>7663</v>
      </c>
      <c r="CB7666" s="358"/>
      <c r="CC7666" s="352" t="s">
        <v>11898</v>
      </c>
      <c r="CD7666" s="353" t="s">
        <v>11899</v>
      </c>
      <c r="CE7666" s="352" t="s">
        <v>11900</v>
      </c>
      <c r="CF7666" s="354" t="s">
        <v>3424</v>
      </c>
      <c r="CG7666" s="355" t="s">
        <v>798</v>
      </c>
      <c r="CH7666" s="356">
        <v>30000</v>
      </c>
      <c r="CI7666" s="357">
        <v>45717</v>
      </c>
    </row>
    <row r="7667" spans="79:87">
      <c r="CA7667" s="351">
        <v>7664</v>
      </c>
      <c r="CB7667" s="358"/>
      <c r="CC7667" s="352" t="s">
        <v>11901</v>
      </c>
      <c r="CD7667" s="353" t="s">
        <v>11902</v>
      </c>
      <c r="CE7667" s="352" t="s">
        <v>11903</v>
      </c>
      <c r="CF7667" s="354" t="s">
        <v>2329</v>
      </c>
      <c r="CG7667" s="355" t="s">
        <v>663</v>
      </c>
      <c r="CH7667" s="356">
        <v>68490</v>
      </c>
      <c r="CI7667" s="357">
        <v>45717</v>
      </c>
    </row>
    <row r="7668" spans="79:87">
      <c r="CA7668" s="351">
        <v>7665</v>
      </c>
      <c r="CB7668" s="358"/>
      <c r="CC7668" s="352" t="s">
        <v>1779</v>
      </c>
      <c r="CD7668" s="353" t="s">
        <v>1780</v>
      </c>
      <c r="CE7668" s="352" t="s">
        <v>11904</v>
      </c>
      <c r="CF7668" s="354" t="s">
        <v>2147</v>
      </c>
      <c r="CG7668" s="355" t="s">
        <v>752</v>
      </c>
      <c r="CH7668" s="356">
        <v>-5500</v>
      </c>
      <c r="CI7668" s="357">
        <v>45717</v>
      </c>
    </row>
    <row r="7669" spans="79:87">
      <c r="CA7669" s="351">
        <v>7666</v>
      </c>
      <c r="CB7669" s="358"/>
      <c r="CC7669" s="352" t="s">
        <v>11623</v>
      </c>
      <c r="CD7669" s="353" t="s">
        <v>11624</v>
      </c>
      <c r="CE7669" s="352" t="s">
        <v>11625</v>
      </c>
      <c r="CF7669" s="354" t="s">
        <v>2134</v>
      </c>
      <c r="CG7669" s="355" t="s">
        <v>807</v>
      </c>
      <c r="CH7669" s="356">
        <v>22000</v>
      </c>
      <c r="CI7669" s="357">
        <v>45717</v>
      </c>
    </row>
    <row r="7670" spans="79:87">
      <c r="CA7670" s="351">
        <v>7667</v>
      </c>
      <c r="CB7670" s="358"/>
      <c r="CC7670" s="352" t="s">
        <v>11905</v>
      </c>
      <c r="CD7670" s="353" t="s">
        <v>11906</v>
      </c>
      <c r="CE7670" s="352" t="s">
        <v>11907</v>
      </c>
      <c r="CF7670" s="354" t="s">
        <v>2341</v>
      </c>
      <c r="CG7670" s="355" t="s">
        <v>738</v>
      </c>
      <c r="CH7670" s="356">
        <v>-19950</v>
      </c>
      <c r="CI7670" s="357">
        <v>45717</v>
      </c>
    </row>
    <row r="7671" spans="79:87">
      <c r="CA7671" s="351">
        <v>7668</v>
      </c>
      <c r="CB7671" s="358"/>
      <c r="CC7671" s="352" t="s">
        <v>11124</v>
      </c>
      <c r="CD7671" s="353" t="s">
        <v>11125</v>
      </c>
      <c r="CE7671" s="352" t="s">
        <v>11126</v>
      </c>
      <c r="CF7671" s="354" t="s">
        <v>2065</v>
      </c>
      <c r="CG7671" s="355" t="s">
        <v>811</v>
      </c>
      <c r="CH7671" s="356">
        <v>15000</v>
      </c>
      <c r="CI7671" s="357">
        <v>45717</v>
      </c>
    </row>
    <row r="7672" spans="79:87">
      <c r="CA7672" s="351">
        <v>7669</v>
      </c>
      <c r="CB7672" s="358"/>
      <c r="CC7672" s="352" t="s">
        <v>11908</v>
      </c>
      <c r="CD7672" s="353" t="s">
        <v>11909</v>
      </c>
      <c r="CE7672" s="352" t="s">
        <v>11910</v>
      </c>
      <c r="CF7672" s="354" t="s">
        <v>2065</v>
      </c>
      <c r="CG7672" s="355" t="s">
        <v>811</v>
      </c>
      <c r="CH7672" s="356">
        <v>30000</v>
      </c>
      <c r="CI7672" s="357">
        <v>45717</v>
      </c>
    </row>
    <row r="7673" spans="79:87">
      <c r="CA7673" s="351">
        <v>7670</v>
      </c>
      <c r="CB7673" s="358"/>
      <c r="CC7673" s="352" t="s">
        <v>11911</v>
      </c>
      <c r="CD7673" s="353" t="s">
        <v>3942</v>
      </c>
      <c r="CE7673" s="352" t="s">
        <v>11912</v>
      </c>
      <c r="CF7673" s="354" t="s">
        <v>2131</v>
      </c>
      <c r="CG7673" s="355" t="s">
        <v>808</v>
      </c>
      <c r="CH7673" s="356">
        <v>-30000</v>
      </c>
      <c r="CI7673" s="357">
        <v>45689</v>
      </c>
    </row>
    <row r="7674" spans="79:87">
      <c r="CA7674" s="351">
        <v>7671</v>
      </c>
      <c r="CB7674" s="358"/>
      <c r="CC7674" s="352" t="s">
        <v>11913</v>
      </c>
      <c r="CD7674" s="353" t="s">
        <v>11914</v>
      </c>
      <c r="CE7674" s="352" t="s">
        <v>11915</v>
      </c>
      <c r="CF7674" s="354" t="s">
        <v>2065</v>
      </c>
      <c r="CG7674" s="355" t="s">
        <v>811</v>
      </c>
      <c r="CH7674" s="356">
        <v>15000</v>
      </c>
      <c r="CI7674" s="357">
        <v>45658</v>
      </c>
    </row>
    <row r="7675" spans="79:87">
      <c r="CA7675" s="351">
        <v>7672</v>
      </c>
      <c r="CB7675" s="358"/>
      <c r="CC7675" s="352" t="s">
        <v>11916</v>
      </c>
      <c r="CD7675" s="353" t="s">
        <v>11917</v>
      </c>
      <c r="CE7675" s="352" t="s">
        <v>11918</v>
      </c>
      <c r="CF7675" s="354" t="s">
        <v>2864</v>
      </c>
      <c r="CG7675" s="355" t="s">
        <v>640</v>
      </c>
      <c r="CH7675" s="356">
        <v>32580</v>
      </c>
      <c r="CI7675" s="357">
        <v>45717</v>
      </c>
    </row>
    <row r="7676" spans="79:87">
      <c r="CA7676" s="351">
        <v>7673</v>
      </c>
      <c r="CB7676" s="358"/>
      <c r="CC7676" s="352" t="s">
        <v>11919</v>
      </c>
      <c r="CD7676" s="353" t="s">
        <v>11920</v>
      </c>
      <c r="CE7676" s="352" t="s">
        <v>11921</v>
      </c>
      <c r="CF7676" s="354" t="s">
        <v>2888</v>
      </c>
      <c r="CG7676" s="355" t="s">
        <v>2889</v>
      </c>
      <c r="CH7676" s="356">
        <v>12540</v>
      </c>
      <c r="CI7676" s="357">
        <v>45717</v>
      </c>
    </row>
    <row r="7677" spans="79:87">
      <c r="CA7677" s="351">
        <v>7674</v>
      </c>
      <c r="CB7677" s="358"/>
      <c r="CC7677" s="352" t="s">
        <v>11922</v>
      </c>
      <c r="CD7677" s="353" t="s">
        <v>11923</v>
      </c>
      <c r="CE7677" s="352" t="s">
        <v>11924</v>
      </c>
      <c r="CF7677" s="354" t="s">
        <v>2325</v>
      </c>
      <c r="CG7677" s="355" t="s">
        <v>661</v>
      </c>
      <c r="CH7677" s="356">
        <v>63780</v>
      </c>
      <c r="CI7677" s="357">
        <v>45717</v>
      </c>
    </row>
    <row r="7678" spans="79:87">
      <c r="CA7678" s="351">
        <v>7675</v>
      </c>
      <c r="CB7678" s="358"/>
      <c r="CC7678" s="352" t="s">
        <v>2610</v>
      </c>
      <c r="CD7678" s="353" t="s">
        <v>1665</v>
      </c>
      <c r="CE7678" s="352" t="s">
        <v>10354</v>
      </c>
      <c r="CF7678" s="354" t="s">
        <v>2869</v>
      </c>
      <c r="CG7678" s="355" t="s">
        <v>668</v>
      </c>
      <c r="CH7678" s="356">
        <v>19110</v>
      </c>
      <c r="CI7678" s="357">
        <v>45717</v>
      </c>
    </row>
    <row r="7679" spans="79:87">
      <c r="CA7679" s="351">
        <v>7676</v>
      </c>
      <c r="CB7679" s="358"/>
      <c r="CC7679" s="352" t="s">
        <v>11925</v>
      </c>
      <c r="CD7679" s="353" t="s">
        <v>11926</v>
      </c>
      <c r="CE7679" s="352" t="s">
        <v>11927</v>
      </c>
      <c r="CF7679" s="354" t="s">
        <v>2072</v>
      </c>
      <c r="CG7679" s="355" t="s">
        <v>800</v>
      </c>
      <c r="CH7679" s="356">
        <v>-133000</v>
      </c>
      <c r="CI7679" s="357">
        <v>45717</v>
      </c>
    </row>
    <row r="7680" spans="79:87">
      <c r="CA7680" s="351">
        <v>7677</v>
      </c>
      <c r="CB7680" s="358"/>
      <c r="CC7680" s="352" t="s">
        <v>3153</v>
      </c>
      <c r="CD7680" s="353" t="s">
        <v>3154</v>
      </c>
      <c r="CE7680" s="352" t="s">
        <v>11928</v>
      </c>
      <c r="CF7680" s="354" t="s">
        <v>2888</v>
      </c>
      <c r="CG7680" s="355" t="s">
        <v>2889</v>
      </c>
      <c r="CH7680" s="356">
        <v>41800</v>
      </c>
      <c r="CI7680" s="357">
        <v>45717</v>
      </c>
    </row>
    <row r="7681" spans="79:87">
      <c r="CA7681" s="351">
        <v>7678</v>
      </c>
      <c r="CB7681" s="358"/>
      <c r="CC7681" s="352" t="s">
        <v>3126</v>
      </c>
      <c r="CD7681" s="353" t="s">
        <v>3127</v>
      </c>
      <c r="CE7681" s="352" t="s">
        <v>3128</v>
      </c>
      <c r="CF7681" s="354" t="s">
        <v>2676</v>
      </c>
      <c r="CG7681" s="355" t="s">
        <v>812</v>
      </c>
      <c r="CH7681" s="356">
        <v>-18446</v>
      </c>
      <c r="CI7681" s="357">
        <v>45717</v>
      </c>
    </row>
    <row r="7682" spans="79:87">
      <c r="CA7682" s="351">
        <v>7679</v>
      </c>
      <c r="CB7682" s="358"/>
      <c r="CC7682" s="352" t="s">
        <v>11913</v>
      </c>
      <c r="CD7682" s="353" t="s">
        <v>11914</v>
      </c>
      <c r="CE7682" s="352" t="s">
        <v>11915</v>
      </c>
      <c r="CF7682" s="354" t="s">
        <v>2065</v>
      </c>
      <c r="CG7682" s="355" t="s">
        <v>811</v>
      </c>
      <c r="CH7682" s="356">
        <v>15000</v>
      </c>
      <c r="CI7682" s="357">
        <v>45689</v>
      </c>
    </row>
    <row r="7683" spans="79:87">
      <c r="CA7683" s="351">
        <v>7680</v>
      </c>
      <c r="CB7683" s="358"/>
      <c r="CC7683" s="352" t="s">
        <v>11929</v>
      </c>
      <c r="CD7683" s="353" t="s">
        <v>11930</v>
      </c>
      <c r="CE7683" s="352" t="s">
        <v>11931</v>
      </c>
      <c r="CF7683" s="354" t="s">
        <v>3420</v>
      </c>
      <c r="CG7683" s="355" t="s">
        <v>2169</v>
      </c>
      <c r="CH7683" s="356">
        <v>12690</v>
      </c>
      <c r="CI7683" s="357">
        <v>45658</v>
      </c>
    </row>
    <row r="7684" spans="79:87">
      <c r="CA7684" s="351">
        <v>7681</v>
      </c>
      <c r="CB7684" s="358"/>
      <c r="CC7684" s="352" t="s">
        <v>11932</v>
      </c>
      <c r="CD7684" s="353" t="s">
        <v>11933</v>
      </c>
      <c r="CE7684" s="352" t="s">
        <v>11934</v>
      </c>
      <c r="CF7684" s="354" t="s">
        <v>2065</v>
      </c>
      <c r="CG7684" s="355" t="s">
        <v>811</v>
      </c>
      <c r="CH7684" s="356">
        <v>15000</v>
      </c>
      <c r="CI7684" s="357">
        <v>45717</v>
      </c>
    </row>
    <row r="7685" spans="79:87">
      <c r="CA7685" s="351">
        <v>7682</v>
      </c>
      <c r="CB7685" s="358"/>
      <c r="CC7685" s="352" t="s">
        <v>11935</v>
      </c>
      <c r="CD7685" s="353" t="s">
        <v>11936</v>
      </c>
      <c r="CE7685" s="352" t="s">
        <v>11937</v>
      </c>
      <c r="CF7685" s="354" t="s">
        <v>2065</v>
      </c>
      <c r="CG7685" s="355" t="s">
        <v>811</v>
      </c>
      <c r="CH7685" s="356">
        <v>30000</v>
      </c>
      <c r="CI7685" s="357">
        <v>45717</v>
      </c>
    </row>
    <row r="7686" spans="79:87">
      <c r="CA7686" s="351">
        <v>7683</v>
      </c>
      <c r="CB7686" s="358"/>
      <c r="CC7686" s="352" t="s">
        <v>11585</v>
      </c>
      <c r="CD7686" s="353" t="s">
        <v>11586</v>
      </c>
      <c r="CE7686" s="352" t="s">
        <v>11587</v>
      </c>
      <c r="CF7686" s="354" t="s">
        <v>2065</v>
      </c>
      <c r="CG7686" s="355" t="s">
        <v>811</v>
      </c>
      <c r="CH7686" s="356">
        <v>15000</v>
      </c>
      <c r="CI7686" s="357">
        <v>45717</v>
      </c>
    </row>
    <row r="7687" spans="79:87">
      <c r="CA7687" s="351">
        <v>7684</v>
      </c>
      <c r="CB7687" s="358"/>
      <c r="CC7687" s="352" t="s">
        <v>11938</v>
      </c>
      <c r="CD7687" s="353" t="s">
        <v>11939</v>
      </c>
      <c r="CE7687" s="352" t="s">
        <v>11940</v>
      </c>
      <c r="CF7687" s="354" t="s">
        <v>2065</v>
      </c>
      <c r="CG7687" s="355" t="s">
        <v>811</v>
      </c>
      <c r="CH7687" s="356">
        <v>15000</v>
      </c>
      <c r="CI7687" s="357">
        <v>45717</v>
      </c>
    </row>
    <row r="7688" spans="79:87">
      <c r="CA7688" s="351">
        <v>7685</v>
      </c>
      <c r="CB7688" s="358"/>
      <c r="CC7688" s="352" t="s">
        <v>11688</v>
      </c>
      <c r="CD7688" s="353" t="s">
        <v>8012</v>
      </c>
      <c r="CE7688" s="352" t="s">
        <v>11689</v>
      </c>
      <c r="CF7688" s="354" t="s">
        <v>2137</v>
      </c>
      <c r="CG7688" s="355" t="s">
        <v>810</v>
      </c>
      <c r="CH7688" s="356">
        <v>12000</v>
      </c>
      <c r="CI7688" s="357">
        <v>45717</v>
      </c>
    </row>
    <row r="7689" spans="79:87">
      <c r="CA7689" s="351">
        <v>7686</v>
      </c>
      <c r="CB7689" s="358"/>
      <c r="CC7689" s="352" t="s">
        <v>11941</v>
      </c>
      <c r="CD7689" s="353" t="s">
        <v>11942</v>
      </c>
      <c r="CE7689" s="352" t="s">
        <v>11943</v>
      </c>
      <c r="CF7689" s="354" t="s">
        <v>2703</v>
      </c>
      <c r="CG7689" s="355" t="s">
        <v>689</v>
      </c>
      <c r="CH7689" s="356">
        <v>262800</v>
      </c>
      <c r="CI7689" s="357">
        <v>45717</v>
      </c>
    </row>
    <row r="7690" spans="79:87">
      <c r="CA7690" s="351">
        <v>7687</v>
      </c>
      <c r="CB7690" s="358"/>
      <c r="CC7690" s="352" t="s">
        <v>11944</v>
      </c>
      <c r="CD7690" s="353" t="s">
        <v>11945</v>
      </c>
      <c r="CE7690" s="352" t="s">
        <v>11946</v>
      </c>
      <c r="CF7690" s="354" t="s">
        <v>2065</v>
      </c>
      <c r="CG7690" s="355" t="s">
        <v>811</v>
      </c>
      <c r="CH7690" s="356">
        <v>15000</v>
      </c>
      <c r="CI7690" s="357">
        <v>45717</v>
      </c>
    </row>
    <row r="7691" spans="79:87">
      <c r="CA7691" s="351">
        <v>7688</v>
      </c>
      <c r="CB7691" s="358"/>
      <c r="CC7691" s="360" t="s">
        <v>11947</v>
      </c>
      <c r="CD7691" s="353" t="s">
        <v>11746</v>
      </c>
      <c r="CE7691" s="360" t="s">
        <v>11948</v>
      </c>
      <c r="CF7691" s="354" t="s">
        <v>2065</v>
      </c>
      <c r="CG7691" s="355" t="s">
        <v>811</v>
      </c>
      <c r="CH7691" s="356">
        <v>45000</v>
      </c>
      <c r="CI7691" s="357">
        <v>45689</v>
      </c>
    </row>
    <row r="7692" spans="79:87">
      <c r="CA7692" s="351">
        <v>7689</v>
      </c>
      <c r="CB7692" s="358"/>
      <c r="CC7692" s="360" t="s">
        <v>10392</v>
      </c>
      <c r="CD7692" s="353" t="s">
        <v>1806</v>
      </c>
      <c r="CE7692" s="360" t="s">
        <v>10393</v>
      </c>
      <c r="CF7692" s="354" t="s">
        <v>4447</v>
      </c>
      <c r="CG7692" s="355" t="s">
        <v>742</v>
      </c>
      <c r="CH7692" s="356">
        <v>20280</v>
      </c>
      <c r="CI7692" s="357">
        <v>45658</v>
      </c>
    </row>
    <row r="7693" spans="79:87">
      <c r="CA7693" s="351">
        <v>7690</v>
      </c>
      <c r="CB7693" s="358"/>
      <c r="CC7693" s="360" t="s">
        <v>11949</v>
      </c>
      <c r="CD7693" s="353" t="s">
        <v>1655</v>
      </c>
      <c r="CE7693" s="360" t="s">
        <v>11950</v>
      </c>
      <c r="CF7693" s="354" t="s">
        <v>2831</v>
      </c>
      <c r="CG7693" s="355" t="s">
        <v>671</v>
      </c>
      <c r="CH7693" s="356">
        <v>59670</v>
      </c>
      <c r="CI7693" s="357">
        <v>45717</v>
      </c>
    </row>
    <row r="7694" spans="79:87">
      <c r="CA7694" s="351">
        <v>7691</v>
      </c>
      <c r="CB7694" s="358"/>
      <c r="CC7694" s="360" t="s">
        <v>11951</v>
      </c>
      <c r="CD7694" s="353" t="s">
        <v>11952</v>
      </c>
      <c r="CE7694" s="360" t="s">
        <v>11953</v>
      </c>
      <c r="CF7694" s="354" t="s">
        <v>2072</v>
      </c>
      <c r="CG7694" s="355" t="s">
        <v>800</v>
      </c>
      <c r="CH7694" s="356">
        <v>57000</v>
      </c>
      <c r="CI7694" s="357">
        <v>45717</v>
      </c>
    </row>
    <row r="7695" spans="79:87">
      <c r="CA7695" s="351">
        <v>7692</v>
      </c>
      <c r="CB7695" s="358"/>
      <c r="CC7695" s="360" t="s">
        <v>11954</v>
      </c>
      <c r="CD7695" s="353" t="s">
        <v>11955</v>
      </c>
      <c r="CE7695" s="360" t="s">
        <v>11956</v>
      </c>
      <c r="CF7695" s="354" t="s">
        <v>2341</v>
      </c>
      <c r="CG7695" s="355" t="s">
        <v>738</v>
      </c>
      <c r="CH7695" s="356">
        <v>59850</v>
      </c>
      <c r="CI7695" s="357">
        <v>45717</v>
      </c>
    </row>
    <row r="7696" spans="79:87">
      <c r="CA7696" s="351">
        <v>7693</v>
      </c>
      <c r="CB7696" s="358"/>
      <c r="CC7696" s="360" t="s">
        <v>11957</v>
      </c>
      <c r="CD7696" s="353" t="s">
        <v>11958</v>
      </c>
      <c r="CE7696" s="360" t="s">
        <v>11959</v>
      </c>
      <c r="CF7696" s="354" t="s">
        <v>2072</v>
      </c>
      <c r="CG7696" s="355" t="s">
        <v>800</v>
      </c>
      <c r="CH7696" s="356">
        <v>190000</v>
      </c>
      <c r="CI7696" s="357">
        <v>45717</v>
      </c>
    </row>
    <row r="7697" spans="79:87">
      <c r="CA7697" s="351">
        <v>7694</v>
      </c>
      <c r="CB7697" s="358"/>
      <c r="CC7697" s="360" t="s">
        <v>3129</v>
      </c>
      <c r="CD7697" s="353" t="s">
        <v>1793</v>
      </c>
      <c r="CE7697" s="360" t="s">
        <v>3130</v>
      </c>
      <c r="CF7697" s="354" t="s">
        <v>2137</v>
      </c>
      <c r="CG7697" s="355" t="s">
        <v>810</v>
      </c>
      <c r="CH7697" s="356">
        <v>12000</v>
      </c>
      <c r="CI7697" s="357">
        <v>45717</v>
      </c>
    </row>
    <row r="7698" spans="79:87">
      <c r="CA7698" s="351">
        <v>7695</v>
      </c>
      <c r="CB7698" s="358"/>
      <c r="CC7698" s="360" t="s">
        <v>10688</v>
      </c>
      <c r="CD7698" s="353" t="s">
        <v>1653</v>
      </c>
      <c r="CE7698" s="360" t="s">
        <v>10689</v>
      </c>
      <c r="CF7698" s="354" t="s">
        <v>2147</v>
      </c>
      <c r="CG7698" s="355" t="s">
        <v>752</v>
      </c>
      <c r="CH7698" s="356">
        <v>11000</v>
      </c>
      <c r="CI7698" s="357">
        <v>45717</v>
      </c>
    </row>
    <row r="7699" spans="79:87">
      <c r="CA7699" s="351">
        <v>7696</v>
      </c>
      <c r="CB7699" s="358"/>
      <c r="CC7699" s="360" t="s">
        <v>11043</v>
      </c>
      <c r="CD7699" s="353" t="s">
        <v>2023</v>
      </c>
      <c r="CE7699" s="360" t="s">
        <v>11044</v>
      </c>
      <c r="CF7699" s="354" t="s">
        <v>2134</v>
      </c>
      <c r="CG7699" s="355" t="s">
        <v>807</v>
      </c>
      <c r="CH7699" s="356">
        <v>22000</v>
      </c>
      <c r="CI7699" s="357">
        <v>45717</v>
      </c>
    </row>
    <row r="7700" spans="79:87">
      <c r="CA7700" s="351">
        <v>7697</v>
      </c>
      <c r="CB7700" s="358"/>
      <c r="CC7700" s="360" t="s">
        <v>11960</v>
      </c>
      <c r="CD7700" s="353" t="s">
        <v>4010</v>
      </c>
      <c r="CE7700" s="360" t="s">
        <v>11961</v>
      </c>
      <c r="CF7700" s="354" t="s">
        <v>2134</v>
      </c>
      <c r="CG7700" s="355" t="s">
        <v>807</v>
      </c>
      <c r="CH7700" s="356">
        <v>110000</v>
      </c>
      <c r="CI7700" s="357">
        <v>45689</v>
      </c>
    </row>
    <row r="7701" spans="79:87">
      <c r="CA7701" s="351">
        <v>7698</v>
      </c>
      <c r="CB7701" s="358"/>
      <c r="CC7701" s="360" t="s">
        <v>2512</v>
      </c>
      <c r="CD7701" s="353" t="s">
        <v>1693</v>
      </c>
      <c r="CE7701" s="360" t="s">
        <v>11042</v>
      </c>
      <c r="CF7701" s="354" t="s">
        <v>2147</v>
      </c>
      <c r="CG7701" s="355" t="s">
        <v>752</v>
      </c>
      <c r="CH7701" s="356">
        <v>16500</v>
      </c>
      <c r="CI7701" s="357">
        <v>45658</v>
      </c>
    </row>
    <row r="7702" spans="79:87">
      <c r="CA7702" s="351">
        <v>7699</v>
      </c>
      <c r="CB7702" s="358"/>
      <c r="CC7702" s="360" t="s">
        <v>11962</v>
      </c>
      <c r="CD7702" s="353" t="s">
        <v>11963</v>
      </c>
      <c r="CE7702" s="360" t="s">
        <v>11964</v>
      </c>
      <c r="CF7702" s="354" t="s">
        <v>3424</v>
      </c>
      <c r="CG7702" s="355" t="s">
        <v>798</v>
      </c>
      <c r="CH7702" s="356">
        <v>30000</v>
      </c>
      <c r="CI7702" s="357">
        <v>45717</v>
      </c>
    </row>
    <row r="7703" spans="79:87">
      <c r="CA7703" s="351">
        <v>7700</v>
      </c>
      <c r="CB7703" s="358"/>
      <c r="CC7703" s="360" t="s">
        <v>1713</v>
      </c>
      <c r="CD7703" s="353" t="s">
        <v>1714</v>
      </c>
      <c r="CE7703" s="360" t="s">
        <v>10645</v>
      </c>
      <c r="CF7703" s="354" t="s">
        <v>2054</v>
      </c>
      <c r="CG7703" s="355" t="s">
        <v>759</v>
      </c>
      <c r="CH7703" s="356">
        <v>55080</v>
      </c>
      <c r="CI7703" s="357">
        <v>45717</v>
      </c>
    </row>
    <row r="7704" spans="79:87">
      <c r="CA7704" s="351">
        <v>7701</v>
      </c>
      <c r="CB7704" s="358"/>
      <c r="CC7704" s="360" t="s">
        <v>10696</v>
      </c>
      <c r="CD7704" s="353" t="s">
        <v>1740</v>
      </c>
      <c r="CE7704" s="360" t="s">
        <v>10697</v>
      </c>
      <c r="CF7704" s="354" t="s">
        <v>2312</v>
      </c>
      <c r="CG7704" s="355" t="s">
        <v>638</v>
      </c>
      <c r="CH7704" s="356">
        <v>18000</v>
      </c>
      <c r="CI7704" s="357">
        <v>45717</v>
      </c>
    </row>
    <row r="7705" spans="79:87">
      <c r="CA7705" s="351">
        <v>7702</v>
      </c>
      <c r="CB7705" s="358"/>
      <c r="CC7705" s="360" t="s">
        <v>10696</v>
      </c>
      <c r="CD7705" s="353" t="s">
        <v>1740</v>
      </c>
      <c r="CE7705" s="360" t="s">
        <v>10697</v>
      </c>
      <c r="CF7705" s="354" t="s">
        <v>2330</v>
      </c>
      <c r="CG7705" s="355" t="s">
        <v>735</v>
      </c>
      <c r="CH7705" s="356">
        <v>20040</v>
      </c>
      <c r="CI7705" s="357">
        <v>45717</v>
      </c>
    </row>
    <row r="7706" spans="79:87">
      <c r="CA7706" s="351">
        <v>7703</v>
      </c>
      <c r="CB7706" s="358"/>
      <c r="CC7706" s="360" t="s">
        <v>11965</v>
      </c>
      <c r="CD7706" s="353" t="s">
        <v>11966</v>
      </c>
      <c r="CE7706" s="360" t="s">
        <v>11967</v>
      </c>
      <c r="CF7706" s="354" t="s">
        <v>2831</v>
      </c>
      <c r="CG7706" s="355" t="s">
        <v>671</v>
      </c>
      <c r="CH7706" s="356">
        <v>79560</v>
      </c>
      <c r="CI7706" s="357">
        <v>45717</v>
      </c>
    </row>
    <row r="7707" spans="79:87">
      <c r="CA7707" s="351">
        <v>7704</v>
      </c>
      <c r="CB7707" s="358"/>
      <c r="CC7707" s="360" t="s">
        <v>3119</v>
      </c>
      <c r="CD7707" s="353" t="s">
        <v>3120</v>
      </c>
      <c r="CE7707" s="360" t="s">
        <v>11968</v>
      </c>
      <c r="CF7707" s="354" t="s">
        <v>2137</v>
      </c>
      <c r="CG7707" s="355" t="s">
        <v>810</v>
      </c>
      <c r="CH7707" s="356">
        <v>12000</v>
      </c>
      <c r="CI7707" s="357">
        <v>45717</v>
      </c>
    </row>
    <row r="7708" spans="79:87">
      <c r="CA7708" s="351">
        <v>7705</v>
      </c>
      <c r="CB7708" s="358"/>
      <c r="CC7708" s="360" t="s">
        <v>1867</v>
      </c>
      <c r="CD7708" s="353" t="s">
        <v>7700</v>
      </c>
      <c r="CE7708" s="360" t="s">
        <v>10350</v>
      </c>
      <c r="CF7708" s="354" t="s">
        <v>2065</v>
      </c>
      <c r="CG7708" s="355" t="s">
        <v>811</v>
      </c>
      <c r="CH7708" s="353">
        <v>30000</v>
      </c>
      <c r="CI7708" s="357">
        <v>45717</v>
      </c>
    </row>
    <row r="7709" spans="79:87">
      <c r="CA7709" s="351">
        <v>7706</v>
      </c>
      <c r="CB7709" s="358"/>
      <c r="CC7709" s="360" t="s">
        <v>1940</v>
      </c>
      <c r="CD7709" s="353" t="s">
        <v>1941</v>
      </c>
      <c r="CE7709" s="360" t="s">
        <v>11969</v>
      </c>
      <c r="CF7709" s="354" t="s">
        <v>3531</v>
      </c>
      <c r="CG7709" s="355" t="s">
        <v>659</v>
      </c>
      <c r="CH7709" s="353">
        <v>16380</v>
      </c>
      <c r="CI7709" s="357">
        <v>45689</v>
      </c>
    </row>
    <row r="7710" spans="79:87">
      <c r="CA7710" s="351">
        <v>7707</v>
      </c>
      <c r="CB7710" s="358"/>
      <c r="CC7710" s="360" t="s">
        <v>10572</v>
      </c>
      <c r="CD7710" s="353" t="s">
        <v>2031</v>
      </c>
      <c r="CE7710" s="360" t="s">
        <v>10573</v>
      </c>
      <c r="CF7710" s="354" t="s">
        <v>2831</v>
      </c>
      <c r="CG7710" s="355" t="s">
        <v>671</v>
      </c>
      <c r="CH7710" s="353">
        <v>19890</v>
      </c>
      <c r="CI7710" s="357">
        <v>45658</v>
      </c>
    </row>
    <row r="7711" spans="79:87">
      <c r="CA7711" s="351">
        <v>7708</v>
      </c>
      <c r="CB7711" s="358"/>
      <c r="CC7711" s="360" t="s">
        <v>10363</v>
      </c>
      <c r="CD7711" s="353" t="s">
        <v>1702</v>
      </c>
      <c r="CE7711" s="360" t="s">
        <v>10364</v>
      </c>
      <c r="CF7711" s="354" t="s">
        <v>2869</v>
      </c>
      <c r="CG7711" s="355" t="s">
        <v>668</v>
      </c>
      <c r="CH7711" s="353">
        <v>38220</v>
      </c>
      <c r="CI7711" s="357">
        <v>45717</v>
      </c>
    </row>
    <row r="7712" spans="79:87">
      <c r="CA7712" s="351">
        <v>7709</v>
      </c>
      <c r="CB7712" s="358"/>
      <c r="CC7712" s="360" t="s">
        <v>10363</v>
      </c>
      <c r="CD7712" s="353" t="s">
        <v>1702</v>
      </c>
      <c r="CE7712" s="360" t="s">
        <v>10364</v>
      </c>
      <c r="CF7712" s="354" t="s">
        <v>2261</v>
      </c>
      <c r="CG7712" s="355" t="s">
        <v>682</v>
      </c>
      <c r="CH7712" s="353">
        <v>12750</v>
      </c>
      <c r="CI7712" s="357">
        <v>45717</v>
      </c>
    </row>
    <row r="7713" spans="79:87">
      <c r="CA7713" s="351">
        <v>7710</v>
      </c>
      <c r="CB7713" s="358"/>
      <c r="CC7713" s="360" t="s">
        <v>11970</v>
      </c>
      <c r="CD7713" s="353" t="s">
        <v>11971</v>
      </c>
      <c r="CE7713" s="360" t="s">
        <v>11972</v>
      </c>
      <c r="CF7713" s="354" t="s">
        <v>2168</v>
      </c>
      <c r="CG7713" s="355" t="s">
        <v>2169</v>
      </c>
      <c r="CH7713" s="356">
        <v>70500</v>
      </c>
      <c r="CI7713" s="357">
        <v>45717</v>
      </c>
    </row>
    <row r="7714" spans="79:87">
      <c r="CA7714" s="351">
        <v>7711</v>
      </c>
      <c r="CB7714" s="358"/>
      <c r="CC7714" s="360" t="s">
        <v>11973</v>
      </c>
      <c r="CD7714" s="353" t="s">
        <v>11974</v>
      </c>
      <c r="CE7714" s="360" t="s">
        <v>11975</v>
      </c>
      <c r="CF7714" s="354" t="s">
        <v>2065</v>
      </c>
      <c r="CG7714" s="355" t="s">
        <v>811</v>
      </c>
      <c r="CH7714" s="356">
        <v>15000</v>
      </c>
      <c r="CI7714" s="357">
        <v>45717</v>
      </c>
    </row>
    <row r="7715" spans="79:87">
      <c r="CA7715" s="351">
        <v>7712</v>
      </c>
      <c r="CB7715" s="358"/>
      <c r="CC7715" s="360" t="s">
        <v>11043</v>
      </c>
      <c r="CD7715" s="353" t="s">
        <v>2023</v>
      </c>
      <c r="CE7715" s="360" t="s">
        <v>11044</v>
      </c>
      <c r="CF7715" s="354" t="s">
        <v>8569</v>
      </c>
      <c r="CG7715" s="355" t="s">
        <v>732</v>
      </c>
      <c r="CH7715" s="356">
        <v>11130</v>
      </c>
      <c r="CI7715" s="357">
        <v>45717</v>
      </c>
    </row>
    <row r="7716" spans="79:87">
      <c r="CA7716" s="351">
        <v>7713</v>
      </c>
      <c r="CB7716" s="358"/>
      <c r="CC7716" s="360" t="s">
        <v>3590</v>
      </c>
      <c r="CD7716" s="353" t="s">
        <v>3591</v>
      </c>
      <c r="CE7716" s="360" t="s">
        <v>3592</v>
      </c>
      <c r="CF7716" s="354" t="s">
        <v>2060</v>
      </c>
      <c r="CG7716" s="355" t="s">
        <v>761</v>
      </c>
      <c r="CH7716" s="356">
        <v>20760</v>
      </c>
      <c r="CI7716" s="357">
        <v>45717</v>
      </c>
    </row>
    <row r="7717" spans="79:87">
      <c r="CA7717" s="351">
        <v>7714</v>
      </c>
      <c r="CB7717" s="358"/>
      <c r="CC7717" s="360" t="s">
        <v>11976</v>
      </c>
      <c r="CD7717" s="353" t="s">
        <v>11977</v>
      </c>
      <c r="CE7717" s="360" t="s">
        <v>11978</v>
      </c>
      <c r="CF7717" s="354" t="s">
        <v>2131</v>
      </c>
      <c r="CG7717" s="355" t="s">
        <v>808</v>
      </c>
      <c r="CH7717" s="356">
        <v>30000</v>
      </c>
      <c r="CI7717" s="357">
        <v>45717</v>
      </c>
    </row>
    <row r="7718" spans="79:87">
      <c r="CA7718" s="351">
        <v>7715</v>
      </c>
      <c r="CB7718" s="358"/>
      <c r="CC7718" s="360" t="s">
        <v>11970</v>
      </c>
      <c r="CD7718" s="353" t="s">
        <v>11971</v>
      </c>
      <c r="CE7718" s="360" t="s">
        <v>11972</v>
      </c>
      <c r="CF7718" s="354" t="s">
        <v>3420</v>
      </c>
      <c r="CG7718" s="355" t="s">
        <v>2169</v>
      </c>
      <c r="CH7718" s="356">
        <v>12690</v>
      </c>
      <c r="CI7718" s="357">
        <v>45689</v>
      </c>
    </row>
    <row r="7719" spans="79:87">
      <c r="CA7719" s="351">
        <v>7716</v>
      </c>
      <c r="CB7719" s="358"/>
      <c r="CC7719" s="360" t="s">
        <v>11979</v>
      </c>
      <c r="CD7719" s="353" t="s">
        <v>11980</v>
      </c>
      <c r="CE7719" s="360" t="s">
        <v>11981</v>
      </c>
      <c r="CF7719" s="354" t="s">
        <v>2147</v>
      </c>
      <c r="CG7719" s="355" t="s">
        <v>752</v>
      </c>
      <c r="CH7719" s="356">
        <v>11000</v>
      </c>
      <c r="CI7719" s="357">
        <v>45658</v>
      </c>
    </row>
    <row r="7720" spans="79:87">
      <c r="CA7720" s="351">
        <v>7717</v>
      </c>
      <c r="CB7720" s="358"/>
      <c r="CC7720" s="360" t="s">
        <v>1895</v>
      </c>
      <c r="CD7720" s="353" t="s">
        <v>1896</v>
      </c>
      <c r="CE7720" s="360" t="s">
        <v>10464</v>
      </c>
      <c r="CF7720" s="354" t="s">
        <v>2312</v>
      </c>
      <c r="CG7720" s="355" t="s">
        <v>638</v>
      </c>
      <c r="CH7720" s="356">
        <v>18000</v>
      </c>
      <c r="CI7720" s="357">
        <v>45717</v>
      </c>
    </row>
    <row r="7721" spans="79:87">
      <c r="CA7721" s="351">
        <v>7718</v>
      </c>
      <c r="CB7721" s="358"/>
      <c r="CC7721" s="360" t="s">
        <v>1895</v>
      </c>
      <c r="CD7721" s="353" t="s">
        <v>1896</v>
      </c>
      <c r="CE7721" s="360" t="s">
        <v>10464</v>
      </c>
      <c r="CF7721" s="354" t="s">
        <v>2864</v>
      </c>
      <c r="CG7721" s="355" t="s">
        <v>640</v>
      </c>
      <c r="CH7721" s="356">
        <v>21720</v>
      </c>
      <c r="CI7721" s="357">
        <v>45717</v>
      </c>
    </row>
    <row r="7722" spans="79:87">
      <c r="CA7722" s="351">
        <v>7719</v>
      </c>
      <c r="CB7722" s="358"/>
      <c r="CC7722" s="360" t="s">
        <v>11982</v>
      </c>
      <c r="CD7722" s="353" t="s">
        <v>11983</v>
      </c>
      <c r="CE7722" s="360" t="s">
        <v>11984</v>
      </c>
      <c r="CF7722" s="354" t="s">
        <v>2072</v>
      </c>
      <c r="CG7722" s="355" t="s">
        <v>800</v>
      </c>
      <c r="CH7722" s="356">
        <v>19000</v>
      </c>
      <c r="CI7722" s="357">
        <v>45717</v>
      </c>
    </row>
    <row r="7723" spans="79:87">
      <c r="CA7723" s="351">
        <v>7720</v>
      </c>
      <c r="CB7723" s="358"/>
      <c r="CC7723" s="360" t="s">
        <v>11985</v>
      </c>
      <c r="CD7723" s="353" t="s">
        <v>7688</v>
      </c>
      <c r="CE7723" s="360" t="s">
        <v>11986</v>
      </c>
      <c r="CF7723" s="354" t="s">
        <v>3381</v>
      </c>
      <c r="CG7723" s="355" t="s">
        <v>821</v>
      </c>
      <c r="CH7723" s="356">
        <v>67800</v>
      </c>
      <c r="CI7723" s="357">
        <v>45717</v>
      </c>
    </row>
    <row r="7724" spans="79:87">
      <c r="CA7724" s="351">
        <v>7721</v>
      </c>
      <c r="CB7724" s="358"/>
      <c r="CC7724" s="360" t="s">
        <v>3271</v>
      </c>
      <c r="CD7724" s="353" t="s">
        <v>3272</v>
      </c>
      <c r="CE7724" s="360" t="s">
        <v>11987</v>
      </c>
      <c r="CF7724" s="354" t="s">
        <v>2072</v>
      </c>
      <c r="CG7724" s="355" t="s">
        <v>800</v>
      </c>
      <c r="CH7724" s="356">
        <v>19000</v>
      </c>
      <c r="CI7724" s="357">
        <v>45717</v>
      </c>
    </row>
    <row r="7725" spans="79:87">
      <c r="CA7725" s="351">
        <v>7722</v>
      </c>
      <c r="CB7725" s="358"/>
      <c r="CC7725" s="360" t="s">
        <v>2610</v>
      </c>
      <c r="CD7725" s="353" t="s">
        <v>1665</v>
      </c>
      <c r="CE7725" s="360" t="s">
        <v>10354</v>
      </c>
      <c r="CF7725" s="354" t="s">
        <v>11754</v>
      </c>
      <c r="CG7725" s="355" t="s">
        <v>762</v>
      </c>
      <c r="CH7725" s="356">
        <v>86700</v>
      </c>
      <c r="CI7725" s="357">
        <v>45717</v>
      </c>
    </row>
    <row r="7726" spans="79:87">
      <c r="CA7726" s="351">
        <v>7723</v>
      </c>
      <c r="CB7726" s="358"/>
      <c r="CC7726" s="360" t="s">
        <v>11988</v>
      </c>
      <c r="CD7726" s="353" t="s">
        <v>11989</v>
      </c>
      <c r="CE7726" s="360" t="s">
        <v>11990</v>
      </c>
      <c r="CF7726" s="354" t="s">
        <v>2131</v>
      </c>
      <c r="CG7726" s="355" t="s">
        <v>808</v>
      </c>
      <c r="CH7726" s="356">
        <v>60000</v>
      </c>
      <c r="CI7726" s="357">
        <v>45717</v>
      </c>
    </row>
    <row r="7727" spans="79:87">
      <c r="CA7727" s="351">
        <v>7724</v>
      </c>
      <c r="CB7727" s="358"/>
      <c r="CC7727" s="360" t="s">
        <v>11224</v>
      </c>
      <c r="CD7727" s="353" t="s">
        <v>11225</v>
      </c>
      <c r="CE7727" s="360" t="s">
        <v>11226</v>
      </c>
      <c r="CF7727" s="354" t="s">
        <v>2277</v>
      </c>
      <c r="CG7727" s="355" t="s">
        <v>684</v>
      </c>
      <c r="CH7727" s="356">
        <v>22920</v>
      </c>
      <c r="CI7727" s="357">
        <v>45689</v>
      </c>
    </row>
    <row r="7728" spans="79:87">
      <c r="CA7728" s="351">
        <v>7725</v>
      </c>
      <c r="CB7728" s="358"/>
      <c r="CC7728" s="360" t="s">
        <v>10365</v>
      </c>
      <c r="CD7728" s="353" t="s">
        <v>10366</v>
      </c>
      <c r="CE7728" s="360" t="s">
        <v>10367</v>
      </c>
      <c r="CF7728" s="354" t="s">
        <v>2325</v>
      </c>
      <c r="CG7728" s="355" t="s">
        <v>661</v>
      </c>
      <c r="CH7728" s="356">
        <v>95670</v>
      </c>
      <c r="CI7728" s="357">
        <v>45658</v>
      </c>
    </row>
    <row r="7729" spans="79:87">
      <c r="CA7729" s="351">
        <v>7726</v>
      </c>
      <c r="CB7729" s="358"/>
      <c r="CC7729" s="360" t="s">
        <v>10365</v>
      </c>
      <c r="CD7729" s="353" t="s">
        <v>10366</v>
      </c>
      <c r="CE7729" s="360" t="s">
        <v>10367</v>
      </c>
      <c r="CF7729" s="354" t="s">
        <v>2329</v>
      </c>
      <c r="CG7729" s="355" t="s">
        <v>663</v>
      </c>
      <c r="CH7729" s="356">
        <v>136980</v>
      </c>
      <c r="CI7729" s="357">
        <v>45717</v>
      </c>
    </row>
    <row r="7730" spans="79:87">
      <c r="CA7730" s="351">
        <v>7727</v>
      </c>
      <c r="CB7730" s="358"/>
      <c r="CC7730" s="360" t="s">
        <v>3147</v>
      </c>
      <c r="CD7730" s="353" t="s">
        <v>3148</v>
      </c>
      <c r="CE7730" s="360" t="s">
        <v>11867</v>
      </c>
      <c r="CF7730" s="354" t="s">
        <v>2888</v>
      </c>
      <c r="CG7730" s="355" t="s">
        <v>2889</v>
      </c>
      <c r="CH7730" s="356">
        <v>12540</v>
      </c>
      <c r="CI7730" s="357">
        <v>45717</v>
      </c>
    </row>
    <row r="7731" spans="79:87">
      <c r="CA7731" s="351">
        <v>7728</v>
      </c>
      <c r="CB7731" s="358"/>
      <c r="CC7731" s="360" t="s">
        <v>3147</v>
      </c>
      <c r="CD7731" s="353" t="s">
        <v>3148</v>
      </c>
      <c r="CE7731" s="360" t="s">
        <v>11867</v>
      </c>
      <c r="CF7731" s="354" t="s">
        <v>2065</v>
      </c>
      <c r="CG7731" s="355" t="s">
        <v>811</v>
      </c>
      <c r="CH7731" s="356">
        <v>15000</v>
      </c>
      <c r="CI7731" s="357">
        <v>45717</v>
      </c>
    </row>
    <row r="7732" spans="79:87">
      <c r="CA7732" s="351">
        <v>7729</v>
      </c>
      <c r="CB7732" s="358"/>
      <c r="CC7732" s="360" t="s">
        <v>11991</v>
      </c>
      <c r="CD7732" s="353" t="s">
        <v>11992</v>
      </c>
      <c r="CE7732" s="360" t="s">
        <v>11993</v>
      </c>
      <c r="CF7732" s="354" t="s">
        <v>2065</v>
      </c>
      <c r="CG7732" s="355" t="s">
        <v>811</v>
      </c>
      <c r="CH7732" s="356">
        <v>15000</v>
      </c>
      <c r="CI7732" s="357">
        <v>45717</v>
      </c>
    </row>
    <row r="7733" spans="79:87">
      <c r="CA7733" s="351">
        <v>7730</v>
      </c>
      <c r="CB7733" s="358"/>
      <c r="CC7733" s="360" t="s">
        <v>11994</v>
      </c>
      <c r="CD7733" s="353" t="s">
        <v>11995</v>
      </c>
      <c r="CE7733" s="360" t="s">
        <v>11996</v>
      </c>
      <c r="CF7733" s="354" t="s">
        <v>2856</v>
      </c>
      <c r="CG7733" s="355" t="s">
        <v>693</v>
      </c>
      <c r="CH7733" s="356">
        <v>290000</v>
      </c>
      <c r="CI7733" s="357">
        <v>45717</v>
      </c>
    </row>
    <row r="7734" spans="79:87">
      <c r="CA7734" s="351">
        <v>7731</v>
      </c>
      <c r="CB7734" s="358"/>
      <c r="CC7734" s="360" t="s">
        <v>11997</v>
      </c>
      <c r="CD7734" s="353" t="s">
        <v>11998</v>
      </c>
      <c r="CE7734" s="360" t="s">
        <v>11999</v>
      </c>
      <c r="CF7734" s="354" t="s">
        <v>2065</v>
      </c>
      <c r="CG7734" s="355" t="s">
        <v>811</v>
      </c>
      <c r="CH7734" s="356">
        <v>15000</v>
      </c>
      <c r="CI7734" s="357">
        <v>45717</v>
      </c>
    </row>
    <row r="7735" spans="79:87">
      <c r="CA7735" s="351">
        <v>7732</v>
      </c>
      <c r="CB7735" s="358"/>
      <c r="CC7735" s="360" t="s">
        <v>10976</v>
      </c>
      <c r="CD7735" s="353" t="s">
        <v>10977</v>
      </c>
      <c r="CE7735" s="360" t="s">
        <v>10978</v>
      </c>
      <c r="CF7735" s="354" t="s">
        <v>2131</v>
      </c>
      <c r="CG7735" s="355" t="s">
        <v>808</v>
      </c>
      <c r="CH7735" s="356">
        <v>30000</v>
      </c>
      <c r="CI7735" s="357">
        <v>45717</v>
      </c>
    </row>
    <row r="7736" spans="79:87">
      <c r="CA7736" s="351">
        <v>7733</v>
      </c>
      <c r="CB7736" s="358"/>
      <c r="CC7736" s="360" t="s">
        <v>12000</v>
      </c>
      <c r="CD7736" s="353" t="s">
        <v>12001</v>
      </c>
      <c r="CE7736" s="360" t="s">
        <v>12002</v>
      </c>
      <c r="CF7736" s="354" t="s">
        <v>2137</v>
      </c>
      <c r="CG7736" s="355" t="s">
        <v>810</v>
      </c>
      <c r="CH7736" s="356">
        <v>12000</v>
      </c>
      <c r="CI7736" s="357">
        <v>45689</v>
      </c>
    </row>
    <row r="7737" spans="79:87">
      <c r="CA7737" s="351">
        <v>7734</v>
      </c>
      <c r="CB7737" s="358"/>
      <c r="CC7737" s="360" t="s">
        <v>10351</v>
      </c>
      <c r="CD7737" s="353" t="s">
        <v>1685</v>
      </c>
      <c r="CE7737" s="360" t="s">
        <v>10352</v>
      </c>
      <c r="CF7737" s="354" t="s">
        <v>2147</v>
      </c>
      <c r="CG7737" s="355" t="s">
        <v>752</v>
      </c>
      <c r="CH7737" s="356">
        <v>44000</v>
      </c>
      <c r="CI7737" s="357">
        <v>45658</v>
      </c>
    </row>
    <row r="7738" spans="79:87">
      <c r="CA7738" s="351">
        <v>7735</v>
      </c>
      <c r="CB7738" s="358"/>
      <c r="CC7738" s="360" t="s">
        <v>11332</v>
      </c>
      <c r="CD7738" s="353" t="s">
        <v>1849</v>
      </c>
      <c r="CE7738" s="360" t="s">
        <v>11333</v>
      </c>
      <c r="CF7738" s="354" t="s">
        <v>2864</v>
      </c>
      <c r="CG7738" s="355" t="s">
        <v>640</v>
      </c>
      <c r="CH7738" s="356">
        <v>21720</v>
      </c>
      <c r="CI7738" s="357">
        <v>45717</v>
      </c>
    </row>
    <row r="7739" spans="79:87">
      <c r="CA7739" s="351">
        <v>7736</v>
      </c>
      <c r="CB7739" s="358"/>
      <c r="CC7739" s="360" t="s">
        <v>10391</v>
      </c>
      <c r="CD7739" s="353" t="s">
        <v>1824</v>
      </c>
      <c r="CE7739" s="360" t="s">
        <v>10164</v>
      </c>
      <c r="CF7739" s="354" t="s">
        <v>7918</v>
      </c>
      <c r="CG7739" s="355" t="s">
        <v>744</v>
      </c>
      <c r="CH7739" s="356">
        <v>75096</v>
      </c>
      <c r="CI7739" s="357">
        <v>45717</v>
      </c>
    </row>
    <row r="7740" spans="79:87">
      <c r="CA7740" s="351">
        <v>7737</v>
      </c>
      <c r="CB7740" s="358"/>
      <c r="CC7740" s="360" t="s">
        <v>3141</v>
      </c>
      <c r="CD7740" s="353" t="s">
        <v>3142</v>
      </c>
      <c r="CE7740" s="360" t="s">
        <v>3143</v>
      </c>
      <c r="CF7740" s="354" t="s">
        <v>2072</v>
      </c>
      <c r="CG7740" s="355" t="s">
        <v>800</v>
      </c>
      <c r="CH7740" s="356">
        <v>19000</v>
      </c>
      <c r="CI7740" s="357">
        <v>45717</v>
      </c>
    </row>
    <row r="7741" spans="79:87">
      <c r="CA7741" s="351">
        <v>7738</v>
      </c>
      <c r="CB7741" s="358"/>
      <c r="CC7741" s="360" t="s">
        <v>10345</v>
      </c>
      <c r="CD7741" s="353" t="s">
        <v>2010</v>
      </c>
      <c r="CE7741" s="360" t="s">
        <v>10346</v>
      </c>
      <c r="CF7741" s="354" t="s">
        <v>3493</v>
      </c>
      <c r="CG7741" s="355" t="s">
        <v>748</v>
      </c>
      <c r="CH7741" s="356">
        <v>55020</v>
      </c>
      <c r="CI7741" s="357">
        <v>45717</v>
      </c>
    </row>
    <row r="7742" spans="79:87">
      <c r="CA7742" s="351">
        <v>7739</v>
      </c>
      <c r="CB7742" s="358"/>
      <c r="CC7742" s="360" t="s">
        <v>3085</v>
      </c>
      <c r="CD7742" s="353" t="s">
        <v>3086</v>
      </c>
      <c r="CE7742" s="360" t="s">
        <v>3087</v>
      </c>
      <c r="CF7742" s="354" t="s">
        <v>2888</v>
      </c>
      <c r="CG7742" s="355" t="s">
        <v>2889</v>
      </c>
      <c r="CH7742" s="356">
        <v>4180</v>
      </c>
      <c r="CI7742" s="357">
        <v>45717</v>
      </c>
    </row>
    <row r="7743" spans="79:87">
      <c r="CA7743" s="351">
        <v>7740</v>
      </c>
      <c r="CB7743" s="358"/>
      <c r="CC7743" s="360" t="s">
        <v>12003</v>
      </c>
      <c r="CD7743" s="353" t="s">
        <v>12004</v>
      </c>
      <c r="CE7743" s="360" t="s">
        <v>12005</v>
      </c>
      <c r="CF7743" s="354" t="s">
        <v>2065</v>
      </c>
      <c r="CG7743" s="355" t="s">
        <v>811</v>
      </c>
      <c r="CH7743" s="356">
        <v>15000</v>
      </c>
      <c r="CI7743" s="357">
        <v>45717</v>
      </c>
    </row>
    <row r="7744" spans="79:87">
      <c r="CA7744" s="351">
        <v>7741</v>
      </c>
      <c r="CB7744" s="358"/>
      <c r="CC7744" s="360" t="s">
        <v>12006</v>
      </c>
      <c r="CD7744" s="353" t="s">
        <v>6498</v>
      </c>
      <c r="CE7744" s="360" t="s">
        <v>12007</v>
      </c>
      <c r="CF7744" s="354" t="s">
        <v>2092</v>
      </c>
      <c r="CG7744" s="355" t="s">
        <v>812</v>
      </c>
      <c r="CH7744" s="356">
        <v>23000</v>
      </c>
      <c r="CI7744" s="357">
        <v>45717</v>
      </c>
    </row>
    <row r="7745" spans="79:87">
      <c r="CA7745" s="351">
        <v>7742</v>
      </c>
      <c r="CB7745" s="358"/>
      <c r="CC7745" s="360" t="s">
        <v>12008</v>
      </c>
      <c r="CD7745" s="353" t="s">
        <v>12009</v>
      </c>
      <c r="CE7745" s="360" t="s">
        <v>12010</v>
      </c>
      <c r="CF7745" s="354" t="s">
        <v>2198</v>
      </c>
      <c r="CG7745" s="355" t="s">
        <v>2199</v>
      </c>
      <c r="CH7745" s="356">
        <v>25000</v>
      </c>
      <c r="CI7745" s="357">
        <v>45689</v>
      </c>
    </row>
    <row r="7746" spans="79:87">
      <c r="CA7746" s="351">
        <v>7743</v>
      </c>
      <c r="CB7746" s="358"/>
      <c r="CC7746" s="360" t="s">
        <v>10785</v>
      </c>
      <c r="CD7746" s="353" t="s">
        <v>10786</v>
      </c>
      <c r="CE7746" s="360" t="s">
        <v>10787</v>
      </c>
      <c r="CF7746" s="354" t="s">
        <v>2134</v>
      </c>
      <c r="CG7746" s="355" t="s">
        <v>807</v>
      </c>
      <c r="CH7746" s="356">
        <v>22000</v>
      </c>
      <c r="CI7746" s="357">
        <v>45658</v>
      </c>
    </row>
    <row r="7747" spans="79:87">
      <c r="CA7747" s="351">
        <v>7744</v>
      </c>
      <c r="CB7747" s="358"/>
      <c r="CC7747" s="360" t="s">
        <v>12011</v>
      </c>
      <c r="CD7747" s="353" t="s">
        <v>12012</v>
      </c>
      <c r="CE7747" s="360" t="s">
        <v>12013</v>
      </c>
      <c r="CF7747" s="354" t="s">
        <v>3381</v>
      </c>
      <c r="CG7747" s="355" t="s">
        <v>821</v>
      </c>
      <c r="CH7747" s="356">
        <v>13560</v>
      </c>
      <c r="CI7747" s="357">
        <v>45717</v>
      </c>
    </row>
    <row r="7748" spans="79:87">
      <c r="CA7748" s="351">
        <v>7745</v>
      </c>
      <c r="CB7748" s="358"/>
      <c r="CC7748" s="360" t="s">
        <v>12014</v>
      </c>
      <c r="CD7748" s="353" t="s">
        <v>12015</v>
      </c>
      <c r="CE7748" s="360" t="s">
        <v>12016</v>
      </c>
      <c r="CF7748" s="354" t="s">
        <v>2092</v>
      </c>
      <c r="CG7748" s="355" t="s">
        <v>812</v>
      </c>
      <c r="CH7748" s="356">
        <v>11500</v>
      </c>
      <c r="CI7748" s="357">
        <v>45717</v>
      </c>
    </row>
    <row r="7749" spans="79:87">
      <c r="CA7749" s="351">
        <v>7746</v>
      </c>
      <c r="CB7749" s="358"/>
      <c r="CC7749" s="360" t="s">
        <v>12014</v>
      </c>
      <c r="CD7749" s="353" t="s">
        <v>12015</v>
      </c>
      <c r="CE7749" s="360" t="s">
        <v>12016</v>
      </c>
      <c r="CF7749" s="354" t="s">
        <v>2072</v>
      </c>
      <c r="CG7749" s="355" t="s">
        <v>800</v>
      </c>
      <c r="CH7749" s="356">
        <v>19000</v>
      </c>
      <c r="CI7749" s="357">
        <v>45717</v>
      </c>
    </row>
    <row r="7750" spans="79:87">
      <c r="CA7750" s="351">
        <v>7747</v>
      </c>
      <c r="CB7750" s="358"/>
      <c r="CC7750" s="360" t="s">
        <v>12017</v>
      </c>
      <c r="CD7750" s="353" t="s">
        <v>12018</v>
      </c>
      <c r="CE7750" s="360" t="s">
        <v>12019</v>
      </c>
      <c r="CF7750" s="354" t="s">
        <v>2888</v>
      </c>
      <c r="CG7750" s="355" t="s">
        <v>2889</v>
      </c>
      <c r="CH7750" s="356">
        <v>62700</v>
      </c>
      <c r="CI7750" s="357">
        <v>45717</v>
      </c>
    </row>
    <row r="7751" spans="79:87">
      <c r="CA7751" s="351">
        <v>7748</v>
      </c>
      <c r="CB7751" s="358"/>
      <c r="CC7751" s="360" t="s">
        <v>11365</v>
      </c>
      <c r="CD7751" s="353" t="s">
        <v>8038</v>
      </c>
      <c r="CE7751" s="360" t="s">
        <v>11366</v>
      </c>
      <c r="CF7751" s="354" t="s">
        <v>6765</v>
      </c>
      <c r="CG7751" s="355" t="s">
        <v>725</v>
      </c>
      <c r="CH7751" s="356">
        <v>50760</v>
      </c>
      <c r="CI7751" s="357">
        <v>45717</v>
      </c>
    </row>
    <row r="7752" spans="79:87">
      <c r="CA7752" s="351">
        <v>7749</v>
      </c>
      <c r="CB7752" s="358"/>
      <c r="CC7752" s="360" t="s">
        <v>1895</v>
      </c>
      <c r="CD7752" s="353" t="s">
        <v>1896</v>
      </c>
      <c r="CE7752" s="360" t="s">
        <v>10464</v>
      </c>
      <c r="CF7752" s="354" t="s">
        <v>2864</v>
      </c>
      <c r="CG7752" s="355" t="s">
        <v>640</v>
      </c>
      <c r="CH7752" s="356">
        <v>10860</v>
      </c>
      <c r="CI7752" s="357">
        <v>45717</v>
      </c>
    </row>
    <row r="7753" spans="79:87">
      <c r="CA7753" s="351">
        <v>7750</v>
      </c>
      <c r="CB7753" s="358"/>
      <c r="CC7753" s="360" t="s">
        <v>9628</v>
      </c>
      <c r="CD7753" s="353" t="s">
        <v>2504</v>
      </c>
      <c r="CE7753" s="360" t="s">
        <v>10788</v>
      </c>
      <c r="CF7753" s="354" t="s">
        <v>3493</v>
      </c>
      <c r="CG7753" s="355" t="s">
        <v>748</v>
      </c>
      <c r="CH7753" s="356">
        <v>11004</v>
      </c>
      <c r="CI7753" s="357">
        <v>45717</v>
      </c>
    </row>
    <row r="7754" spans="79:87">
      <c r="CA7754" s="351">
        <v>7751</v>
      </c>
      <c r="CB7754" s="358"/>
      <c r="CC7754" s="360" t="s">
        <v>10355</v>
      </c>
      <c r="CD7754" s="353" t="s">
        <v>1633</v>
      </c>
      <c r="CE7754" s="360" t="s">
        <v>10356</v>
      </c>
      <c r="CF7754" s="354" t="s">
        <v>2325</v>
      </c>
      <c r="CG7754" s="355" t="s">
        <v>661</v>
      </c>
      <c r="CH7754" s="353">
        <v>63780</v>
      </c>
      <c r="CI7754" s="357">
        <v>45689</v>
      </c>
    </row>
    <row r="7755" spans="79:87">
      <c r="CA7755" s="351">
        <v>7752</v>
      </c>
      <c r="CB7755" s="358"/>
      <c r="CC7755" s="360" t="s">
        <v>1751</v>
      </c>
      <c r="CD7755" s="353" t="s">
        <v>1752</v>
      </c>
      <c r="CE7755" s="360" t="s">
        <v>12020</v>
      </c>
      <c r="CF7755" s="354" t="s">
        <v>2147</v>
      </c>
      <c r="CG7755" s="355" t="s">
        <v>752</v>
      </c>
      <c r="CH7755" s="356">
        <v>11000</v>
      </c>
      <c r="CI7755" s="357">
        <v>45658</v>
      </c>
    </row>
    <row r="7756" spans="79:87">
      <c r="CA7756" s="351">
        <v>7753</v>
      </c>
      <c r="CB7756" s="358"/>
      <c r="CC7756" s="360" t="s">
        <v>10604</v>
      </c>
      <c r="CD7756" s="353" t="s">
        <v>10605</v>
      </c>
      <c r="CE7756" s="360" t="s">
        <v>10606</v>
      </c>
      <c r="CF7756" s="354" t="s">
        <v>2137</v>
      </c>
      <c r="CG7756" s="355" t="s">
        <v>810</v>
      </c>
      <c r="CH7756" s="356">
        <v>12000</v>
      </c>
      <c r="CI7756" s="357">
        <v>45717</v>
      </c>
    </row>
    <row r="7757" spans="79:87">
      <c r="CA7757" s="351">
        <v>7754</v>
      </c>
      <c r="CB7757" s="358"/>
      <c r="CC7757" s="360" t="s">
        <v>12021</v>
      </c>
      <c r="CD7757" s="353" t="s">
        <v>12022</v>
      </c>
      <c r="CE7757" s="360" t="s">
        <v>12023</v>
      </c>
      <c r="CF7757" s="354" t="s">
        <v>2137</v>
      </c>
      <c r="CG7757" s="355" t="s">
        <v>810</v>
      </c>
      <c r="CH7757" s="356">
        <v>12000</v>
      </c>
      <c r="CI7757" s="357">
        <v>45717</v>
      </c>
    </row>
    <row r="7758" spans="79:87">
      <c r="CA7758" s="351">
        <v>7755</v>
      </c>
      <c r="CB7758" s="358"/>
      <c r="CC7758" s="360" t="s">
        <v>12024</v>
      </c>
      <c r="CD7758" s="353" t="s">
        <v>12025</v>
      </c>
      <c r="CE7758" s="360" t="s">
        <v>12026</v>
      </c>
      <c r="CF7758" s="354" t="s">
        <v>2329</v>
      </c>
      <c r="CG7758" s="355" t="s">
        <v>663</v>
      </c>
      <c r="CH7758" s="356">
        <v>273960</v>
      </c>
      <c r="CI7758" s="357">
        <v>45717</v>
      </c>
    </row>
    <row r="7759" spans="79:87">
      <c r="CA7759" s="351">
        <v>7756</v>
      </c>
      <c r="CB7759" s="358"/>
      <c r="CC7759" s="360" t="s">
        <v>12027</v>
      </c>
      <c r="CD7759" s="353" t="s">
        <v>12028</v>
      </c>
      <c r="CE7759" s="360" t="s">
        <v>12029</v>
      </c>
      <c r="CF7759" s="354" t="s">
        <v>2065</v>
      </c>
      <c r="CG7759" s="355" t="s">
        <v>811</v>
      </c>
      <c r="CH7759" s="356">
        <v>15000</v>
      </c>
      <c r="CI7759" s="357">
        <v>45717</v>
      </c>
    </row>
    <row r="7760" spans="79:87">
      <c r="CA7760" s="351">
        <v>7757</v>
      </c>
      <c r="CB7760" s="358"/>
      <c r="CC7760" s="360" t="s">
        <v>10377</v>
      </c>
      <c r="CD7760" s="353" t="s">
        <v>2027</v>
      </c>
      <c r="CE7760" s="360" t="s">
        <v>10378</v>
      </c>
      <c r="CF7760" s="354" t="s">
        <v>2147</v>
      </c>
      <c r="CG7760" s="355" t="s">
        <v>752</v>
      </c>
      <c r="CH7760" s="356">
        <v>88000</v>
      </c>
      <c r="CI7760" s="357">
        <v>45717</v>
      </c>
    </row>
    <row r="7761" spans="79:87">
      <c r="CA7761" s="351">
        <v>7758</v>
      </c>
      <c r="CB7761" s="358"/>
      <c r="CC7761" s="360" t="s">
        <v>3593</v>
      </c>
      <c r="CD7761" s="353" t="s">
        <v>3594</v>
      </c>
      <c r="CE7761" s="360" t="s">
        <v>3595</v>
      </c>
      <c r="CF7761" s="354" t="s">
        <v>2042</v>
      </c>
      <c r="CG7761" s="355" t="s">
        <v>671</v>
      </c>
      <c r="CH7761" s="356">
        <v>79560</v>
      </c>
      <c r="CI7761" s="357">
        <v>45717</v>
      </c>
    </row>
    <row r="7762" spans="79:87">
      <c r="CA7762" s="351">
        <v>7759</v>
      </c>
      <c r="CB7762" s="358"/>
      <c r="CC7762" s="360" t="s">
        <v>12030</v>
      </c>
      <c r="CD7762" s="353" t="s">
        <v>2616</v>
      </c>
      <c r="CE7762" s="360" t="s">
        <v>10794</v>
      </c>
      <c r="CF7762" s="354" t="s">
        <v>6315</v>
      </c>
      <c r="CG7762" s="355" t="s">
        <v>692</v>
      </c>
      <c r="CH7762" s="356">
        <v>18750</v>
      </c>
      <c r="CI7762" s="357">
        <v>45717</v>
      </c>
    </row>
    <row r="7763" spans="79:87">
      <c r="CA7763" s="351">
        <v>7760</v>
      </c>
      <c r="CB7763" s="358"/>
      <c r="CC7763" s="360" t="s">
        <v>10581</v>
      </c>
      <c r="CD7763" s="353" t="s">
        <v>6441</v>
      </c>
      <c r="CE7763" s="360" t="s">
        <v>10582</v>
      </c>
      <c r="CF7763" s="354" t="s">
        <v>2329</v>
      </c>
      <c r="CG7763" s="355" t="s">
        <v>663</v>
      </c>
      <c r="CH7763" s="356">
        <v>68490</v>
      </c>
      <c r="CI7763" s="357">
        <v>45689</v>
      </c>
    </row>
    <row r="7764" spans="79:87">
      <c r="CA7764" s="351">
        <v>7761</v>
      </c>
      <c r="CB7764" s="358"/>
      <c r="CC7764" s="360" t="s">
        <v>3150</v>
      </c>
      <c r="CD7764" s="353" t="s">
        <v>3151</v>
      </c>
      <c r="CE7764" s="360" t="s">
        <v>12031</v>
      </c>
      <c r="CF7764" s="354" t="s">
        <v>2888</v>
      </c>
      <c r="CG7764" s="355" t="s">
        <v>2889</v>
      </c>
      <c r="CH7764" s="356">
        <v>12540</v>
      </c>
      <c r="CI7764" s="357">
        <v>45658</v>
      </c>
    </row>
    <row r="7765" spans="79:87">
      <c r="CA7765" s="351">
        <v>7762</v>
      </c>
      <c r="CB7765" s="358"/>
      <c r="CC7765" s="360" t="s">
        <v>12032</v>
      </c>
      <c r="CD7765" s="353" t="s">
        <v>12033</v>
      </c>
      <c r="CE7765" s="360" t="s">
        <v>12034</v>
      </c>
      <c r="CF7765" s="354" t="s">
        <v>2065</v>
      </c>
      <c r="CG7765" s="355" t="s">
        <v>811</v>
      </c>
      <c r="CH7765" s="356">
        <v>15000</v>
      </c>
      <c r="CI7765" s="357">
        <v>45717</v>
      </c>
    </row>
    <row r="7766" spans="79:87">
      <c r="CA7766" s="351">
        <v>7763</v>
      </c>
      <c r="CB7766" s="358"/>
      <c r="CC7766" s="360" t="s">
        <v>12035</v>
      </c>
      <c r="CD7766" s="353" t="s">
        <v>12036</v>
      </c>
      <c r="CE7766" s="360" t="s">
        <v>12037</v>
      </c>
      <c r="CF7766" s="354" t="s">
        <v>3420</v>
      </c>
      <c r="CG7766" s="355" t="s">
        <v>2169</v>
      </c>
      <c r="CH7766" s="356">
        <v>12690</v>
      </c>
      <c r="CI7766" s="357">
        <v>45717</v>
      </c>
    </row>
    <row r="7767" spans="79:87">
      <c r="CA7767" s="351">
        <v>7764</v>
      </c>
      <c r="CB7767" s="358"/>
      <c r="CC7767" s="360" t="s">
        <v>12038</v>
      </c>
      <c r="CD7767" s="353" t="s">
        <v>6058</v>
      </c>
      <c r="CE7767" s="360" t="s">
        <v>12039</v>
      </c>
      <c r="CF7767" s="354" t="s">
        <v>2325</v>
      </c>
      <c r="CG7767" s="355" t="s">
        <v>661</v>
      </c>
      <c r="CH7767" s="356">
        <v>31890</v>
      </c>
      <c r="CI7767" s="357">
        <v>45717</v>
      </c>
    </row>
    <row r="7768" spans="79:87">
      <c r="CA7768" s="351">
        <v>7765</v>
      </c>
      <c r="CB7768" s="358"/>
      <c r="CC7768" s="360" t="s">
        <v>11359</v>
      </c>
      <c r="CD7768" s="353" t="s">
        <v>1915</v>
      </c>
      <c r="CE7768" s="360" t="s">
        <v>11360</v>
      </c>
      <c r="CF7768" s="354" t="s">
        <v>2330</v>
      </c>
      <c r="CG7768" s="355" t="s">
        <v>735</v>
      </c>
      <c r="CH7768" s="356">
        <v>20040</v>
      </c>
      <c r="CI7768" s="357">
        <v>45717</v>
      </c>
    </row>
    <row r="7769" spans="79:87">
      <c r="CA7769" s="351">
        <v>7766</v>
      </c>
      <c r="CB7769" s="358"/>
      <c r="CC7769" s="360" t="s">
        <v>12040</v>
      </c>
      <c r="CD7769" s="353" t="s">
        <v>12041</v>
      </c>
      <c r="CE7769" s="360" t="s">
        <v>12042</v>
      </c>
      <c r="CF7769" s="354" t="s">
        <v>2580</v>
      </c>
      <c r="CG7769" s="355" t="s">
        <v>823</v>
      </c>
      <c r="CH7769" s="356">
        <v>20500</v>
      </c>
      <c r="CI7769" s="357">
        <v>45717</v>
      </c>
    </row>
    <row r="7770" spans="79:87">
      <c r="CA7770" s="351">
        <v>7767</v>
      </c>
      <c r="CB7770" s="358"/>
      <c r="CC7770" s="360" t="s">
        <v>12043</v>
      </c>
      <c r="CD7770" s="353" t="s">
        <v>12044</v>
      </c>
      <c r="CE7770" s="360" t="s">
        <v>12045</v>
      </c>
      <c r="CF7770" s="354" t="s">
        <v>3385</v>
      </c>
      <c r="CG7770" s="355" t="s">
        <v>808</v>
      </c>
      <c r="CH7770" s="356">
        <v>-12210</v>
      </c>
      <c r="CI7770" s="357">
        <v>45717</v>
      </c>
    </row>
    <row r="7771" spans="79:87">
      <c r="CA7771" s="351">
        <v>7768</v>
      </c>
      <c r="CB7771" s="358"/>
      <c r="CC7771" s="360" t="s">
        <v>12046</v>
      </c>
      <c r="CD7771" s="353" t="s">
        <v>12047</v>
      </c>
      <c r="CE7771" s="360" t="s">
        <v>12048</v>
      </c>
      <c r="CF7771" s="354" t="s">
        <v>2134</v>
      </c>
      <c r="CG7771" s="355" t="s">
        <v>807</v>
      </c>
      <c r="CH7771" s="356">
        <v>44000</v>
      </c>
      <c r="CI7771" s="357">
        <v>45717</v>
      </c>
    </row>
    <row r="7772" spans="79:87">
      <c r="CA7772" s="351">
        <v>7769</v>
      </c>
      <c r="CB7772" s="358"/>
      <c r="CC7772" s="360" t="s">
        <v>11079</v>
      </c>
      <c r="CD7772" s="353" t="s">
        <v>8255</v>
      </c>
      <c r="CE7772" s="360" t="s">
        <v>11080</v>
      </c>
      <c r="CF7772" s="354" t="s">
        <v>2241</v>
      </c>
      <c r="CG7772" s="355" t="s">
        <v>824</v>
      </c>
      <c r="CH7772" s="356">
        <v>-47500</v>
      </c>
      <c r="CI7772" s="357">
        <v>45689</v>
      </c>
    </row>
    <row r="7773" spans="79:87">
      <c r="CA7773" s="351">
        <v>7770</v>
      </c>
      <c r="CB7773" s="358"/>
      <c r="CC7773" s="360" t="s">
        <v>12049</v>
      </c>
      <c r="CD7773" s="353" t="s">
        <v>12050</v>
      </c>
      <c r="CE7773" s="360" t="s">
        <v>12051</v>
      </c>
      <c r="CF7773" s="354" t="s">
        <v>2621</v>
      </c>
      <c r="CG7773" s="355" t="s">
        <v>797</v>
      </c>
      <c r="CH7773" s="356">
        <v>17000</v>
      </c>
      <c r="CI7773" s="357">
        <v>45658</v>
      </c>
    </row>
    <row r="7774" spans="79:87">
      <c r="CA7774" s="351">
        <v>7771</v>
      </c>
      <c r="CB7774" s="358"/>
      <c r="CC7774" s="360" t="s">
        <v>3421</v>
      </c>
      <c r="CD7774" s="353" t="s">
        <v>3422</v>
      </c>
      <c r="CE7774" s="360" t="s">
        <v>3423</v>
      </c>
      <c r="CF7774" s="354" t="s">
        <v>3424</v>
      </c>
      <c r="CG7774" s="355" t="s">
        <v>798</v>
      </c>
      <c r="CH7774" s="356">
        <v>300000</v>
      </c>
      <c r="CI7774" s="357">
        <v>45717</v>
      </c>
    </row>
    <row r="7775" spans="79:87">
      <c r="CA7775" s="351">
        <v>7772</v>
      </c>
      <c r="CB7775" s="358"/>
      <c r="CC7775" s="360" t="s">
        <v>12052</v>
      </c>
      <c r="CD7775" s="353" t="s">
        <v>12053</v>
      </c>
      <c r="CE7775" s="360" t="s">
        <v>12054</v>
      </c>
      <c r="CF7775" s="354" t="s">
        <v>2888</v>
      </c>
      <c r="CG7775" s="355" t="s">
        <v>2889</v>
      </c>
      <c r="CH7775" s="356">
        <v>8360</v>
      </c>
      <c r="CI7775" s="357">
        <v>45717</v>
      </c>
    </row>
    <row r="7776" spans="79:87">
      <c r="CA7776" s="351">
        <v>7773</v>
      </c>
      <c r="CB7776" s="358"/>
      <c r="CC7776" s="360" t="s">
        <v>3298</v>
      </c>
      <c r="CD7776" s="353" t="s">
        <v>3299</v>
      </c>
      <c r="CE7776" s="360" t="s">
        <v>11532</v>
      </c>
      <c r="CF7776" s="354" t="s">
        <v>2049</v>
      </c>
      <c r="CG7776" s="355" t="s">
        <v>675</v>
      </c>
      <c r="CH7776" s="356">
        <v>85440</v>
      </c>
      <c r="CI7776" s="357">
        <v>45717</v>
      </c>
    </row>
    <row r="7777" spans="79:87">
      <c r="CA7777" s="351">
        <v>7774</v>
      </c>
      <c r="CB7777" s="358"/>
      <c r="CC7777" s="360" t="s">
        <v>12055</v>
      </c>
      <c r="CD7777" s="353" t="s">
        <v>12056</v>
      </c>
      <c r="CE7777" s="360" t="s">
        <v>12057</v>
      </c>
      <c r="CF7777" s="354" t="s">
        <v>2137</v>
      </c>
      <c r="CG7777" s="355" t="s">
        <v>810</v>
      </c>
      <c r="CH7777" s="356">
        <v>-12000</v>
      </c>
      <c r="CI7777" s="357">
        <v>45717</v>
      </c>
    </row>
    <row r="7778" spans="79:87">
      <c r="CA7778" s="351">
        <v>7775</v>
      </c>
      <c r="CB7778" s="358"/>
      <c r="CC7778" s="360" t="s">
        <v>11176</v>
      </c>
      <c r="CD7778" s="353" t="s">
        <v>11177</v>
      </c>
      <c r="CE7778" s="360" t="s">
        <v>11178</v>
      </c>
      <c r="CF7778" s="354" t="s">
        <v>12058</v>
      </c>
      <c r="CG7778" s="355" t="s">
        <v>803</v>
      </c>
      <c r="CH7778" s="356">
        <v>-52200</v>
      </c>
      <c r="CI7778" s="357">
        <v>45717</v>
      </c>
    </row>
    <row r="7779" spans="79:87">
      <c r="CA7779" s="351">
        <v>7776</v>
      </c>
      <c r="CB7779" s="358"/>
      <c r="CC7779" s="360" t="s">
        <v>12059</v>
      </c>
      <c r="CD7779" s="353" t="s">
        <v>12060</v>
      </c>
      <c r="CE7779" s="360" t="s">
        <v>12061</v>
      </c>
      <c r="CF7779" s="354" t="s">
        <v>2065</v>
      </c>
      <c r="CG7779" s="355" t="s">
        <v>811</v>
      </c>
      <c r="CH7779" s="356">
        <v>15000</v>
      </c>
      <c r="CI7779" s="357">
        <v>45717</v>
      </c>
    </row>
    <row r="7780" spans="79:87">
      <c r="CA7780" s="351">
        <v>7777</v>
      </c>
      <c r="CB7780" s="358"/>
      <c r="CC7780" s="360" t="s">
        <v>12062</v>
      </c>
      <c r="CD7780" s="353" t="s">
        <v>12063</v>
      </c>
      <c r="CE7780" s="360" t="s">
        <v>12064</v>
      </c>
      <c r="CF7780" s="354" t="s">
        <v>7485</v>
      </c>
      <c r="CG7780" s="355" t="s">
        <v>785</v>
      </c>
      <c r="CH7780" s="356">
        <v>-17760</v>
      </c>
      <c r="CI7780" s="357">
        <v>45717</v>
      </c>
    </row>
    <row r="7781" spans="79:87">
      <c r="CA7781" s="351">
        <v>7778</v>
      </c>
      <c r="CB7781" s="358"/>
      <c r="CC7781" s="360" t="s">
        <v>3599</v>
      </c>
      <c r="CD7781" s="353" t="s">
        <v>3600</v>
      </c>
      <c r="CE7781" s="360" t="s">
        <v>3601</v>
      </c>
      <c r="CF7781" s="354" t="s">
        <v>3493</v>
      </c>
      <c r="CG7781" s="355" t="s">
        <v>748</v>
      </c>
      <c r="CH7781" s="356">
        <v>22008</v>
      </c>
      <c r="CI7781" s="357">
        <v>45689</v>
      </c>
    </row>
    <row r="7782" spans="79:87">
      <c r="CA7782" s="351">
        <v>7779</v>
      </c>
      <c r="CB7782" s="358"/>
      <c r="CC7782" s="360" t="s">
        <v>12065</v>
      </c>
      <c r="CD7782" s="353" t="s">
        <v>6112</v>
      </c>
      <c r="CE7782" s="360" t="s">
        <v>12066</v>
      </c>
      <c r="CF7782" s="354" t="s">
        <v>2131</v>
      </c>
      <c r="CG7782" s="355" t="s">
        <v>808</v>
      </c>
      <c r="CH7782" s="356">
        <v>30000</v>
      </c>
      <c r="CI7782" s="357">
        <v>45658</v>
      </c>
    </row>
    <row r="7783" spans="79:87">
      <c r="CA7783" s="351">
        <v>7780</v>
      </c>
      <c r="CB7783" s="358"/>
      <c r="CC7783" s="360" t="s">
        <v>3428</v>
      </c>
      <c r="CD7783" s="353" t="s">
        <v>3429</v>
      </c>
      <c r="CE7783" s="360" t="s">
        <v>3430</v>
      </c>
      <c r="CF7783" s="354" t="s">
        <v>2127</v>
      </c>
      <c r="CG7783" s="355" t="s">
        <v>751</v>
      </c>
      <c r="CH7783" s="356">
        <v>56880</v>
      </c>
      <c r="CI7783" s="357">
        <v>45717</v>
      </c>
    </row>
    <row r="7784" spans="79:87">
      <c r="CA7784" s="351">
        <v>7781</v>
      </c>
      <c r="CB7784" s="358"/>
      <c r="CC7784" s="360" t="s">
        <v>12067</v>
      </c>
      <c r="CD7784" s="353" t="s">
        <v>12068</v>
      </c>
      <c r="CE7784" s="360" t="s">
        <v>12069</v>
      </c>
      <c r="CF7784" s="354" t="s">
        <v>2072</v>
      </c>
      <c r="CG7784" s="355" t="s">
        <v>800</v>
      </c>
      <c r="CH7784" s="356">
        <v>38000</v>
      </c>
      <c r="CI7784" s="357">
        <v>45717</v>
      </c>
    </row>
    <row r="7785" spans="79:87">
      <c r="CA7785" s="351">
        <v>7782</v>
      </c>
      <c r="CB7785" s="358"/>
      <c r="CC7785" s="360" t="s">
        <v>3431</v>
      </c>
      <c r="CD7785" s="353" t="s">
        <v>3432</v>
      </c>
      <c r="CE7785" s="360" t="s">
        <v>3433</v>
      </c>
      <c r="CF7785" s="354" t="s">
        <v>2580</v>
      </c>
      <c r="CG7785" s="355" t="s">
        <v>823</v>
      </c>
      <c r="CH7785" s="356">
        <v>20500</v>
      </c>
      <c r="CI7785" s="357">
        <v>45717</v>
      </c>
    </row>
    <row r="7786" spans="79:87">
      <c r="CA7786" s="351">
        <v>7783</v>
      </c>
      <c r="CB7786" s="358"/>
      <c r="CC7786" s="360" t="s">
        <v>12070</v>
      </c>
      <c r="CD7786" s="353" t="s">
        <v>12071</v>
      </c>
      <c r="CE7786" s="360" t="s">
        <v>12072</v>
      </c>
      <c r="CF7786" s="354" t="s">
        <v>2137</v>
      </c>
      <c r="CG7786" s="355" t="s">
        <v>810</v>
      </c>
      <c r="CH7786" s="356">
        <v>60000</v>
      </c>
      <c r="CI7786" s="357">
        <v>45717</v>
      </c>
    </row>
    <row r="7787" spans="79:87">
      <c r="CA7787" s="351">
        <v>7784</v>
      </c>
      <c r="CB7787" s="358"/>
      <c r="CC7787" s="360" t="s">
        <v>12073</v>
      </c>
      <c r="CD7787" s="353" t="s">
        <v>12074</v>
      </c>
      <c r="CE7787" s="360" t="s">
        <v>12075</v>
      </c>
      <c r="CF7787" s="354" t="s">
        <v>2065</v>
      </c>
      <c r="CG7787" s="355" t="s">
        <v>811</v>
      </c>
      <c r="CH7787" s="356">
        <v>15000</v>
      </c>
      <c r="CI7787" s="357">
        <v>45717</v>
      </c>
    </row>
    <row r="7788" spans="79:87">
      <c r="CA7788" s="351">
        <v>7785</v>
      </c>
      <c r="CB7788" s="358"/>
      <c r="CC7788" s="360" t="s">
        <v>12076</v>
      </c>
      <c r="CD7788" s="353" t="s">
        <v>12077</v>
      </c>
      <c r="CE7788" s="360" t="s">
        <v>12078</v>
      </c>
      <c r="CF7788" s="354" t="s">
        <v>2092</v>
      </c>
      <c r="CG7788" s="355" t="s">
        <v>812</v>
      </c>
      <c r="CH7788" s="356">
        <v>11500</v>
      </c>
      <c r="CI7788" s="357">
        <v>45717</v>
      </c>
    </row>
    <row r="7789" spans="79:87">
      <c r="CA7789" s="351">
        <v>7786</v>
      </c>
      <c r="CB7789" s="358"/>
      <c r="CC7789" s="360" t="s">
        <v>3590</v>
      </c>
      <c r="CD7789" s="353" t="s">
        <v>3591</v>
      </c>
      <c r="CE7789" s="360" t="s">
        <v>3592</v>
      </c>
      <c r="CF7789" s="354" t="s">
        <v>3531</v>
      </c>
      <c r="CG7789" s="355" t="s">
        <v>659</v>
      </c>
      <c r="CH7789" s="356">
        <v>21840</v>
      </c>
      <c r="CI7789" s="357">
        <v>45717</v>
      </c>
    </row>
    <row r="7790" spans="79:87">
      <c r="CA7790" s="351">
        <v>7787</v>
      </c>
      <c r="CB7790" s="358"/>
      <c r="CC7790" s="360" t="s">
        <v>12079</v>
      </c>
      <c r="CD7790" s="353" t="s">
        <v>12080</v>
      </c>
      <c r="CE7790" s="360" t="s">
        <v>12081</v>
      </c>
      <c r="CF7790" s="354" t="s">
        <v>2580</v>
      </c>
      <c r="CG7790" s="355" t="s">
        <v>823</v>
      </c>
      <c r="CH7790" s="356">
        <v>20500</v>
      </c>
      <c r="CI7790" s="357">
        <v>45689</v>
      </c>
    </row>
    <row r="7791" spans="79:87">
      <c r="CA7791" s="351">
        <v>7788</v>
      </c>
      <c r="CB7791" s="358"/>
      <c r="CC7791" s="360" t="s">
        <v>12082</v>
      </c>
      <c r="CD7791" s="353" t="s">
        <v>12083</v>
      </c>
      <c r="CE7791" s="360" t="s">
        <v>12084</v>
      </c>
      <c r="CF7791" s="354" t="s">
        <v>2831</v>
      </c>
      <c r="CG7791" s="355" t="s">
        <v>671</v>
      </c>
      <c r="CH7791" s="356">
        <v>19890</v>
      </c>
      <c r="CI7791" s="357">
        <v>45658</v>
      </c>
    </row>
    <row r="7792" spans="79:87">
      <c r="CA7792" s="351">
        <v>7789</v>
      </c>
      <c r="CB7792" s="358"/>
      <c r="CC7792" s="360" t="s">
        <v>10673</v>
      </c>
      <c r="CD7792" s="353" t="s">
        <v>6361</v>
      </c>
      <c r="CE7792" s="360" t="s">
        <v>10674</v>
      </c>
      <c r="CF7792" s="354" t="s">
        <v>2147</v>
      </c>
      <c r="CG7792" s="355" t="s">
        <v>752</v>
      </c>
      <c r="CH7792" s="356">
        <v>11000</v>
      </c>
      <c r="CI7792" s="357">
        <v>45717</v>
      </c>
    </row>
    <row r="7793" spans="79:87">
      <c r="CA7793" s="351">
        <v>7790</v>
      </c>
      <c r="CB7793" s="358"/>
      <c r="CC7793" s="360" t="s">
        <v>12085</v>
      </c>
      <c r="CD7793" s="353" t="s">
        <v>12086</v>
      </c>
      <c r="CE7793" s="360" t="s">
        <v>12087</v>
      </c>
      <c r="CF7793" s="354" t="s">
        <v>2065</v>
      </c>
      <c r="CG7793" s="355" t="s">
        <v>811</v>
      </c>
      <c r="CH7793" s="356">
        <v>30000</v>
      </c>
      <c r="CI7793" s="357">
        <v>45717</v>
      </c>
    </row>
    <row r="7794" spans="79:87">
      <c r="CA7794" s="351">
        <v>7791</v>
      </c>
      <c r="CB7794" s="358"/>
      <c r="CC7794" s="360" t="s">
        <v>12088</v>
      </c>
      <c r="CD7794" s="353" t="s">
        <v>12089</v>
      </c>
      <c r="CE7794" s="360" t="s">
        <v>12090</v>
      </c>
      <c r="CF7794" s="354" t="s">
        <v>2580</v>
      </c>
      <c r="CG7794" s="355" t="s">
        <v>823</v>
      </c>
      <c r="CH7794" s="356">
        <v>61500</v>
      </c>
      <c r="CI7794" s="357">
        <v>45717</v>
      </c>
    </row>
    <row r="7795" spans="79:87">
      <c r="CA7795" s="351">
        <v>7792</v>
      </c>
      <c r="CB7795" s="358"/>
      <c r="CC7795" s="360" t="s">
        <v>10351</v>
      </c>
      <c r="CD7795" s="353" t="s">
        <v>1685</v>
      </c>
      <c r="CE7795" s="360" t="s">
        <v>10352</v>
      </c>
      <c r="CF7795" s="354" t="s">
        <v>3773</v>
      </c>
      <c r="CG7795" s="355" t="s">
        <v>734</v>
      </c>
      <c r="CH7795" s="356">
        <v>60750</v>
      </c>
      <c r="CI7795" s="357">
        <v>45717</v>
      </c>
    </row>
    <row r="7796" spans="79:87">
      <c r="CA7796" s="351">
        <v>7793</v>
      </c>
      <c r="CB7796" s="358"/>
      <c r="CC7796" s="360" t="s">
        <v>10351</v>
      </c>
      <c r="CD7796" s="353" t="s">
        <v>1685</v>
      </c>
      <c r="CE7796" s="360" t="s">
        <v>10352</v>
      </c>
      <c r="CF7796" s="354" t="s">
        <v>2329</v>
      </c>
      <c r="CG7796" s="355" t="s">
        <v>663</v>
      </c>
      <c r="CH7796" s="356">
        <v>22830</v>
      </c>
      <c r="CI7796" s="357">
        <v>45717</v>
      </c>
    </row>
    <row r="7797" spans="79:87">
      <c r="CA7797" s="351">
        <v>7794</v>
      </c>
      <c r="CB7797" s="358"/>
      <c r="CC7797" s="360" t="s">
        <v>12091</v>
      </c>
      <c r="CD7797" s="353" t="s">
        <v>1736</v>
      </c>
      <c r="CE7797" s="360" t="s">
        <v>12092</v>
      </c>
      <c r="CF7797" s="354" t="s">
        <v>2348</v>
      </c>
      <c r="CG7797" s="355" t="s">
        <v>736</v>
      </c>
      <c r="CH7797" s="356">
        <v>20040</v>
      </c>
      <c r="CI7797" s="357">
        <v>45717</v>
      </c>
    </row>
    <row r="7798" spans="79:87">
      <c r="CA7798" s="351">
        <v>7795</v>
      </c>
      <c r="CB7798" s="358"/>
      <c r="CC7798" s="360" t="s">
        <v>12093</v>
      </c>
      <c r="CD7798" s="353" t="s">
        <v>12094</v>
      </c>
      <c r="CE7798" s="360" t="s">
        <v>12095</v>
      </c>
      <c r="CF7798" s="354" t="s">
        <v>2277</v>
      </c>
      <c r="CG7798" s="355" t="s">
        <v>684</v>
      </c>
      <c r="CH7798" s="356">
        <v>45840</v>
      </c>
      <c r="CI7798" s="357">
        <v>45717</v>
      </c>
    </row>
    <row r="7799" spans="79:87">
      <c r="CA7799" s="351">
        <v>7796</v>
      </c>
      <c r="CB7799" s="358"/>
      <c r="CC7799" s="360" t="s">
        <v>11308</v>
      </c>
      <c r="CD7799" s="353" t="s">
        <v>1710</v>
      </c>
      <c r="CE7799" s="360" t="s">
        <v>11309</v>
      </c>
      <c r="CF7799" s="354" t="s">
        <v>2278</v>
      </c>
      <c r="CG7799" s="355" t="s">
        <v>685</v>
      </c>
      <c r="CH7799" s="356">
        <v>161700</v>
      </c>
      <c r="CI7799" s="357">
        <v>45689</v>
      </c>
    </row>
    <row r="7800" spans="79:87">
      <c r="CA7800" s="351">
        <v>7797</v>
      </c>
      <c r="CB7800" s="358"/>
      <c r="CC7800" s="360" t="s">
        <v>10530</v>
      </c>
      <c r="CD7800" s="353" t="s">
        <v>1718</v>
      </c>
      <c r="CE7800" s="360" t="s">
        <v>10531</v>
      </c>
      <c r="CF7800" s="354" t="s">
        <v>2147</v>
      </c>
      <c r="CG7800" s="355" t="s">
        <v>752</v>
      </c>
      <c r="CH7800" s="356">
        <v>176000</v>
      </c>
      <c r="CI7800" s="357">
        <v>45658</v>
      </c>
    </row>
    <row r="7801" spans="79:87">
      <c r="CA7801" s="351">
        <v>7798</v>
      </c>
      <c r="CB7801" s="358"/>
      <c r="CC7801" s="360" t="s">
        <v>3553</v>
      </c>
      <c r="CD7801" s="353" t="s">
        <v>3554</v>
      </c>
      <c r="CE7801" s="360" t="s">
        <v>3555</v>
      </c>
      <c r="CF7801" s="354" t="s">
        <v>2290</v>
      </c>
      <c r="CG7801" s="355" t="s">
        <v>712</v>
      </c>
      <c r="CH7801" s="356">
        <v>14400</v>
      </c>
      <c r="CI7801" s="357">
        <v>45717</v>
      </c>
    </row>
    <row r="7802" spans="79:87">
      <c r="CA7802" s="351">
        <v>7799</v>
      </c>
      <c r="CB7802" s="358"/>
      <c r="CC7802" s="360" t="s">
        <v>12096</v>
      </c>
      <c r="CD7802" s="353" t="s">
        <v>12097</v>
      </c>
      <c r="CE7802" s="360" t="s">
        <v>12098</v>
      </c>
      <c r="CF7802" s="354" t="s">
        <v>2580</v>
      </c>
      <c r="CG7802" s="355" t="s">
        <v>823</v>
      </c>
      <c r="CH7802" s="356">
        <v>-20500</v>
      </c>
      <c r="CI7802" s="357">
        <v>45717</v>
      </c>
    </row>
    <row r="7803" spans="79:87">
      <c r="CA7803" s="351">
        <v>7800</v>
      </c>
      <c r="CB7803" s="358"/>
      <c r="CC7803" s="360" t="s">
        <v>11954</v>
      </c>
      <c r="CD7803" s="353" t="s">
        <v>11955</v>
      </c>
      <c r="CE7803" s="360" t="s">
        <v>11956</v>
      </c>
      <c r="CF7803" s="354" t="s">
        <v>2341</v>
      </c>
      <c r="CG7803" s="355" t="s">
        <v>738</v>
      </c>
      <c r="CH7803" s="362">
        <v>39900</v>
      </c>
      <c r="CI7803" s="357">
        <v>45717</v>
      </c>
    </row>
    <row r="7804" spans="79:87">
      <c r="CA7804" s="351">
        <v>7801</v>
      </c>
      <c r="CB7804" s="358"/>
      <c r="CC7804" s="360" t="s">
        <v>12038</v>
      </c>
      <c r="CD7804" s="353" t="s">
        <v>6058</v>
      </c>
      <c r="CE7804" s="360" t="s">
        <v>12039</v>
      </c>
      <c r="CF7804" s="354" t="s">
        <v>2134</v>
      </c>
      <c r="CG7804" s="355" t="s">
        <v>807</v>
      </c>
      <c r="CH7804" s="356">
        <v>22000</v>
      </c>
      <c r="CI7804" s="357">
        <v>45717</v>
      </c>
    </row>
    <row r="7805" spans="79:87">
      <c r="CA7805" s="351">
        <v>7802</v>
      </c>
      <c r="CB7805" s="358"/>
      <c r="CC7805" s="360" t="s">
        <v>1721</v>
      </c>
      <c r="CD7805" s="353" t="s">
        <v>1722</v>
      </c>
      <c r="CE7805" s="360" t="s">
        <v>10643</v>
      </c>
      <c r="CF7805" s="354" t="s">
        <v>2042</v>
      </c>
      <c r="CG7805" s="355" t="s">
        <v>671</v>
      </c>
      <c r="CH7805" s="356">
        <v>318240</v>
      </c>
      <c r="CI7805" s="357">
        <v>45717</v>
      </c>
    </row>
    <row r="7806" spans="79:87">
      <c r="CA7806" s="351">
        <v>7803</v>
      </c>
      <c r="CB7806" s="358"/>
      <c r="CC7806" s="360" t="s">
        <v>11433</v>
      </c>
      <c r="CD7806" s="353" t="s">
        <v>1726</v>
      </c>
      <c r="CE7806" s="360" t="s">
        <v>11434</v>
      </c>
      <c r="CF7806" s="354" t="s">
        <v>3749</v>
      </c>
      <c r="CG7806" s="355" t="s">
        <v>707</v>
      </c>
      <c r="CH7806" s="356">
        <v>100900</v>
      </c>
      <c r="CI7806" s="357">
        <v>45717</v>
      </c>
    </row>
    <row r="7807" spans="79:87">
      <c r="CA7807" s="351">
        <v>7804</v>
      </c>
      <c r="CB7807" s="358"/>
      <c r="CC7807" s="360" t="s">
        <v>12099</v>
      </c>
      <c r="CD7807" s="353" t="s">
        <v>8868</v>
      </c>
      <c r="CE7807" s="360" t="s">
        <v>12100</v>
      </c>
      <c r="CF7807" s="354" t="s">
        <v>2092</v>
      </c>
      <c r="CG7807" s="355" t="s">
        <v>812</v>
      </c>
      <c r="CH7807" s="356">
        <v>11500</v>
      </c>
      <c r="CI7807" s="357">
        <v>45717</v>
      </c>
    </row>
    <row r="7808" spans="79:87">
      <c r="CA7808" s="351">
        <v>7805</v>
      </c>
      <c r="CB7808" s="358"/>
      <c r="CC7808" s="360" t="s">
        <v>12101</v>
      </c>
      <c r="CD7808" s="353" t="s">
        <v>8092</v>
      </c>
      <c r="CE7808" s="360" t="s">
        <v>12102</v>
      </c>
      <c r="CF7808" s="354" t="s">
        <v>3531</v>
      </c>
      <c r="CG7808" s="355" t="s">
        <v>659</v>
      </c>
      <c r="CH7808" s="356">
        <v>27300</v>
      </c>
      <c r="CI7808" s="357">
        <v>45689</v>
      </c>
    </row>
    <row r="7809" spans="79:87">
      <c r="CA7809" s="351">
        <v>7806</v>
      </c>
      <c r="CB7809" s="358"/>
      <c r="CC7809" s="360" t="s">
        <v>11332</v>
      </c>
      <c r="CD7809" s="353" t="s">
        <v>1849</v>
      </c>
      <c r="CE7809" s="360" t="s">
        <v>11333</v>
      </c>
      <c r="CF7809" s="354" t="s">
        <v>2147</v>
      </c>
      <c r="CG7809" s="355" t="s">
        <v>752</v>
      </c>
      <c r="CH7809" s="362">
        <v>16500</v>
      </c>
      <c r="CI7809" s="357">
        <v>45658</v>
      </c>
    </row>
    <row r="7810" spans="79:87">
      <c r="CA7810" s="351">
        <v>7807</v>
      </c>
      <c r="CB7810" s="358"/>
      <c r="CC7810" s="360" t="s">
        <v>10911</v>
      </c>
      <c r="CD7810" s="353" t="s">
        <v>2874</v>
      </c>
      <c r="CE7810" s="360" t="s">
        <v>10912</v>
      </c>
      <c r="CF7810" s="354" t="s">
        <v>6578</v>
      </c>
      <c r="CG7810" s="355" t="s">
        <v>741</v>
      </c>
      <c r="CH7810" s="356">
        <v>10320</v>
      </c>
      <c r="CI7810" s="357">
        <v>45717</v>
      </c>
    </row>
    <row r="7811" spans="79:87">
      <c r="CA7811" s="351">
        <v>7808</v>
      </c>
      <c r="CB7811" s="358"/>
      <c r="CC7811" s="360" t="s">
        <v>6827</v>
      </c>
      <c r="CD7811" s="353" t="s">
        <v>10904</v>
      </c>
      <c r="CE7811" s="360" t="s">
        <v>10905</v>
      </c>
      <c r="CF7811" s="354" t="s">
        <v>2065</v>
      </c>
      <c r="CG7811" s="355" t="s">
        <v>811</v>
      </c>
      <c r="CH7811" s="356">
        <v>15000</v>
      </c>
      <c r="CI7811" s="357">
        <v>45717</v>
      </c>
    </row>
    <row r="7812" spans="79:87">
      <c r="CA7812" s="351">
        <v>7809</v>
      </c>
      <c r="CB7812" s="358"/>
      <c r="CC7812" s="360" t="s">
        <v>12103</v>
      </c>
      <c r="CD7812" s="353" t="s">
        <v>12104</v>
      </c>
      <c r="CE7812" s="360" t="s">
        <v>12105</v>
      </c>
      <c r="CF7812" s="354" t="s">
        <v>2092</v>
      </c>
      <c r="CG7812" s="355" t="s">
        <v>812</v>
      </c>
      <c r="CH7812" s="356">
        <v>11500</v>
      </c>
      <c r="CI7812" s="357">
        <v>45717</v>
      </c>
    </row>
    <row r="7813" spans="79:87">
      <c r="CA7813" s="351">
        <v>7810</v>
      </c>
      <c r="CB7813" s="358"/>
      <c r="CC7813" s="360" t="s">
        <v>10696</v>
      </c>
      <c r="CD7813" s="353" t="s">
        <v>1740</v>
      </c>
      <c r="CE7813" s="360" t="s">
        <v>10697</v>
      </c>
      <c r="CF7813" s="354" t="s">
        <v>2312</v>
      </c>
      <c r="CG7813" s="355" t="s">
        <v>638</v>
      </c>
      <c r="CH7813" s="356">
        <v>18000</v>
      </c>
      <c r="CI7813" s="357">
        <v>45717</v>
      </c>
    </row>
    <row r="7814" spans="79:87">
      <c r="CA7814" s="351">
        <v>7811</v>
      </c>
      <c r="CB7814" s="358"/>
      <c r="CC7814" s="360" t="s">
        <v>10696</v>
      </c>
      <c r="CD7814" s="353" t="s">
        <v>1740</v>
      </c>
      <c r="CE7814" s="360" t="s">
        <v>10697</v>
      </c>
      <c r="CF7814" s="354" t="s">
        <v>2329</v>
      </c>
      <c r="CG7814" s="355" t="s">
        <v>663</v>
      </c>
      <c r="CH7814" s="356">
        <v>114150</v>
      </c>
      <c r="CI7814" s="357">
        <v>45717</v>
      </c>
    </row>
    <row r="7815" spans="79:87">
      <c r="CA7815" s="351">
        <v>7812</v>
      </c>
      <c r="CB7815" s="358"/>
      <c r="CC7815" s="360" t="s">
        <v>1807</v>
      </c>
      <c r="CD7815" s="353" t="s">
        <v>1808</v>
      </c>
      <c r="CE7815" s="360" t="s">
        <v>10661</v>
      </c>
      <c r="CF7815" s="354" t="s">
        <v>2060</v>
      </c>
      <c r="CG7815" s="355" t="s">
        <v>761</v>
      </c>
      <c r="CH7815" s="356">
        <v>20760</v>
      </c>
      <c r="CI7815" s="357">
        <v>45717</v>
      </c>
    </row>
    <row r="7816" spans="79:87">
      <c r="CA7816" s="351">
        <v>7813</v>
      </c>
      <c r="CB7816" s="358"/>
      <c r="CC7816" s="360" t="s">
        <v>10681</v>
      </c>
      <c r="CD7816" s="353" t="s">
        <v>7239</v>
      </c>
      <c r="CE7816" s="360" t="s">
        <v>10682</v>
      </c>
      <c r="CF7816" s="354" t="s">
        <v>2134</v>
      </c>
      <c r="CG7816" s="355" t="s">
        <v>807</v>
      </c>
      <c r="CH7816" s="356">
        <v>22000</v>
      </c>
      <c r="CI7816" s="357">
        <v>45717</v>
      </c>
    </row>
    <row r="7817" spans="79:87">
      <c r="CA7817" s="351">
        <v>7814</v>
      </c>
      <c r="CB7817" s="358"/>
      <c r="CC7817" s="360" t="s">
        <v>12106</v>
      </c>
      <c r="CD7817" s="353" t="s">
        <v>12107</v>
      </c>
      <c r="CE7817" s="360" t="s">
        <v>12108</v>
      </c>
      <c r="CF7817" s="354" t="s">
        <v>2065</v>
      </c>
      <c r="CG7817" s="355" t="s">
        <v>811</v>
      </c>
      <c r="CH7817" s="356">
        <v>15000</v>
      </c>
      <c r="CI7817" s="357">
        <v>45689</v>
      </c>
    </row>
    <row r="7818" spans="79:87">
      <c r="CA7818" s="351">
        <v>7815</v>
      </c>
      <c r="CB7818" s="358"/>
      <c r="CC7818" s="360" t="s">
        <v>10654</v>
      </c>
      <c r="CD7818" s="353" t="s">
        <v>1734</v>
      </c>
      <c r="CE7818" s="360" t="s">
        <v>10140</v>
      </c>
      <c r="CF7818" s="354" t="s">
        <v>2147</v>
      </c>
      <c r="CG7818" s="355" t="s">
        <v>752</v>
      </c>
      <c r="CH7818" s="356">
        <v>38500</v>
      </c>
      <c r="CI7818" s="357">
        <v>45658</v>
      </c>
    </row>
    <row r="7819" spans="79:87">
      <c r="CA7819" s="351">
        <v>7816</v>
      </c>
      <c r="CB7819" s="358"/>
      <c r="CC7819" s="360" t="s">
        <v>12109</v>
      </c>
      <c r="CD7819" s="353" t="s">
        <v>12110</v>
      </c>
      <c r="CE7819" s="360" t="s">
        <v>12111</v>
      </c>
      <c r="CF7819" s="354" t="s">
        <v>2134</v>
      </c>
      <c r="CG7819" s="355" t="s">
        <v>807</v>
      </c>
      <c r="CH7819" s="356">
        <v>44000</v>
      </c>
      <c r="CI7819" s="357">
        <v>45717</v>
      </c>
    </row>
    <row r="7820" spans="79:87">
      <c r="CA7820" s="351">
        <v>7817</v>
      </c>
      <c r="CB7820" s="358"/>
      <c r="CC7820" s="360" t="s">
        <v>10873</v>
      </c>
      <c r="CD7820" s="353" t="s">
        <v>1902</v>
      </c>
      <c r="CE7820" s="360" t="s">
        <v>10145</v>
      </c>
      <c r="CF7820" s="354" t="s">
        <v>3493</v>
      </c>
      <c r="CG7820" s="355" t="s">
        <v>748</v>
      </c>
      <c r="CH7820" s="356">
        <v>33012</v>
      </c>
      <c r="CI7820" s="357">
        <v>45717</v>
      </c>
    </row>
    <row r="7821" spans="79:87">
      <c r="CA7821" s="351">
        <v>7818</v>
      </c>
      <c r="CB7821" s="358"/>
      <c r="CC7821" s="360" t="s">
        <v>2610</v>
      </c>
      <c r="CD7821" s="353" t="s">
        <v>1665</v>
      </c>
      <c r="CE7821" s="360" t="s">
        <v>10354</v>
      </c>
      <c r="CF7821" s="354" t="s">
        <v>2147</v>
      </c>
      <c r="CG7821" s="355" t="s">
        <v>752</v>
      </c>
      <c r="CH7821" s="356">
        <v>33000</v>
      </c>
      <c r="CI7821" s="357">
        <v>45717</v>
      </c>
    </row>
    <row r="7822" spans="79:87">
      <c r="CA7822" s="351">
        <v>7819</v>
      </c>
      <c r="CB7822" s="358"/>
      <c r="CC7822" s="360" t="s">
        <v>12112</v>
      </c>
      <c r="CD7822" s="353" t="s">
        <v>12113</v>
      </c>
      <c r="CE7822" s="360" t="s">
        <v>12114</v>
      </c>
      <c r="CF7822" s="354" t="s">
        <v>2388</v>
      </c>
      <c r="CG7822" s="355" t="s">
        <v>804</v>
      </c>
      <c r="CH7822" s="356">
        <v>2400</v>
      </c>
      <c r="CI7822" s="357">
        <v>45717</v>
      </c>
    </row>
    <row r="7823" spans="79:87">
      <c r="CA7823" s="351">
        <v>7820</v>
      </c>
      <c r="CB7823" s="358"/>
      <c r="CC7823" s="360" t="s">
        <v>12115</v>
      </c>
      <c r="CD7823" s="353" t="s">
        <v>7236</v>
      </c>
      <c r="CE7823" s="360" t="s">
        <v>12116</v>
      </c>
      <c r="CF7823" s="354" t="s">
        <v>2855</v>
      </c>
      <c r="CG7823" s="355" t="s">
        <v>707</v>
      </c>
      <c r="CH7823" s="356">
        <v>60540</v>
      </c>
      <c r="CI7823" s="357">
        <v>45717</v>
      </c>
    </row>
    <row r="7824" spans="79:87">
      <c r="CA7824" s="351">
        <v>7821</v>
      </c>
      <c r="CB7824" s="358"/>
      <c r="CC7824" s="360" t="s">
        <v>12117</v>
      </c>
      <c r="CD7824" s="353" t="s">
        <v>12118</v>
      </c>
      <c r="CE7824" s="360" t="s">
        <v>12119</v>
      </c>
      <c r="CF7824" s="354" t="s">
        <v>2065</v>
      </c>
      <c r="CG7824" s="355" t="s">
        <v>811</v>
      </c>
      <c r="CH7824" s="356">
        <v>15000</v>
      </c>
      <c r="CI7824" s="357">
        <v>45717</v>
      </c>
    </row>
    <row r="7825" spans="79:87">
      <c r="CA7825" s="351">
        <v>7822</v>
      </c>
      <c r="CB7825" s="358"/>
      <c r="CC7825" s="360" t="s">
        <v>10519</v>
      </c>
      <c r="CD7825" s="353" t="s">
        <v>1639</v>
      </c>
      <c r="CE7825" s="360" t="s">
        <v>10520</v>
      </c>
      <c r="CF7825" s="354" t="s">
        <v>2461</v>
      </c>
      <c r="CG7825" s="355" t="s">
        <v>786</v>
      </c>
      <c r="CH7825" s="356">
        <v>14280</v>
      </c>
      <c r="CI7825" s="357">
        <v>45717</v>
      </c>
    </row>
    <row r="7826" spans="79:87">
      <c r="CA7826" s="351">
        <v>7823</v>
      </c>
      <c r="CB7826" s="358"/>
      <c r="CC7826" s="360" t="s">
        <v>11640</v>
      </c>
      <c r="CD7826" s="353" t="s">
        <v>11641</v>
      </c>
      <c r="CE7826" s="360" t="s">
        <v>11642</v>
      </c>
      <c r="CF7826" s="354" t="s">
        <v>7751</v>
      </c>
      <c r="CG7826" s="355" t="s">
        <v>728</v>
      </c>
      <c r="CH7826" s="356">
        <v>82320</v>
      </c>
      <c r="CI7826" s="357">
        <v>45689</v>
      </c>
    </row>
    <row r="7827" spans="79:87">
      <c r="CA7827" s="351">
        <v>7824</v>
      </c>
      <c r="CB7827" s="358"/>
      <c r="CC7827" s="360" t="s">
        <v>10572</v>
      </c>
      <c r="CD7827" s="353" t="s">
        <v>2031</v>
      </c>
      <c r="CE7827" s="360" t="s">
        <v>10573</v>
      </c>
      <c r="CF7827" s="354" t="s">
        <v>2147</v>
      </c>
      <c r="CG7827" s="355" t="s">
        <v>752</v>
      </c>
      <c r="CH7827" s="356">
        <v>11000</v>
      </c>
      <c r="CI7827" s="357">
        <v>45658</v>
      </c>
    </row>
    <row r="7828" spans="79:87">
      <c r="CA7828" s="351">
        <v>7825</v>
      </c>
      <c r="CB7828" s="358"/>
      <c r="CC7828" s="360" t="s">
        <v>12120</v>
      </c>
      <c r="CD7828" s="353" t="s">
        <v>8887</v>
      </c>
      <c r="CE7828" s="360" t="s">
        <v>12121</v>
      </c>
      <c r="CF7828" s="354" t="s">
        <v>2198</v>
      </c>
      <c r="CG7828" s="355" t="s">
        <v>2199</v>
      </c>
      <c r="CH7828" s="356">
        <v>25000</v>
      </c>
      <c r="CI7828" s="357">
        <v>45717</v>
      </c>
    </row>
    <row r="7829" spans="79:87">
      <c r="CA7829" s="351">
        <v>7826</v>
      </c>
      <c r="CB7829" s="358"/>
      <c r="CC7829" s="360" t="s">
        <v>12122</v>
      </c>
      <c r="CD7829" s="353" t="s">
        <v>12123</v>
      </c>
      <c r="CE7829" s="360" t="s">
        <v>12124</v>
      </c>
      <c r="CF7829" s="354" t="s">
        <v>2065</v>
      </c>
      <c r="CG7829" s="355" t="s">
        <v>811</v>
      </c>
      <c r="CH7829" s="356">
        <v>15000</v>
      </c>
      <c r="CI7829" s="357">
        <v>45717</v>
      </c>
    </row>
    <row r="7830" spans="79:87">
      <c r="CA7830" s="351">
        <v>7827</v>
      </c>
      <c r="CB7830" s="358"/>
      <c r="CC7830" s="360" t="s">
        <v>10710</v>
      </c>
      <c r="CD7830" s="353" t="s">
        <v>1957</v>
      </c>
      <c r="CE7830" s="360" t="s">
        <v>10711</v>
      </c>
      <c r="CF7830" s="354" t="s">
        <v>2856</v>
      </c>
      <c r="CG7830" s="355" t="s">
        <v>693</v>
      </c>
      <c r="CH7830" s="356">
        <v>58000</v>
      </c>
      <c r="CI7830" s="357">
        <v>45717</v>
      </c>
    </row>
    <row r="7831" spans="79:87">
      <c r="CA7831" s="351">
        <v>7828</v>
      </c>
      <c r="CB7831" s="358"/>
      <c r="CC7831" s="360" t="s">
        <v>12125</v>
      </c>
      <c r="CD7831" s="353" t="s">
        <v>12126</v>
      </c>
      <c r="CE7831" s="360" t="s">
        <v>12127</v>
      </c>
      <c r="CF7831" s="354" t="s">
        <v>2072</v>
      </c>
      <c r="CG7831" s="355" t="s">
        <v>800</v>
      </c>
      <c r="CH7831" s="356">
        <v>19000</v>
      </c>
      <c r="CI7831" s="357">
        <v>45717</v>
      </c>
    </row>
    <row r="7832" spans="79:87">
      <c r="CA7832" s="351">
        <v>7829</v>
      </c>
      <c r="CB7832" s="358"/>
      <c r="CC7832" s="360" t="s">
        <v>12128</v>
      </c>
      <c r="CD7832" s="353" t="s">
        <v>12129</v>
      </c>
      <c r="CE7832" s="360" t="s">
        <v>12130</v>
      </c>
      <c r="CF7832" s="354" t="s">
        <v>2168</v>
      </c>
      <c r="CG7832" s="355" t="s">
        <v>2169</v>
      </c>
      <c r="CH7832" s="356">
        <v>70500</v>
      </c>
      <c r="CI7832" s="357">
        <v>45717</v>
      </c>
    </row>
    <row r="7833" spans="79:87">
      <c r="CA7833" s="351">
        <v>7830</v>
      </c>
      <c r="CB7833" s="358"/>
      <c r="CC7833" s="360" t="s">
        <v>10377</v>
      </c>
      <c r="CD7833" s="353" t="s">
        <v>2027</v>
      </c>
      <c r="CE7833" s="360" t="s">
        <v>10378</v>
      </c>
      <c r="CF7833" s="354" t="s">
        <v>2147</v>
      </c>
      <c r="CG7833" s="355" t="s">
        <v>752</v>
      </c>
      <c r="CH7833" s="356">
        <v>264000</v>
      </c>
      <c r="CI7833" s="357">
        <v>45717</v>
      </c>
    </row>
    <row r="7834" spans="79:87">
      <c r="CA7834" s="351">
        <v>7831</v>
      </c>
      <c r="CB7834" s="358"/>
      <c r="CC7834" s="360" t="s">
        <v>10377</v>
      </c>
      <c r="CD7834" s="353" t="s">
        <v>2027</v>
      </c>
      <c r="CE7834" s="360" t="s">
        <v>10378</v>
      </c>
      <c r="CF7834" s="354" t="s">
        <v>4580</v>
      </c>
      <c r="CG7834" s="355" t="s">
        <v>722</v>
      </c>
      <c r="CH7834" s="356">
        <v>253680</v>
      </c>
      <c r="CI7834" s="357">
        <v>45717</v>
      </c>
    </row>
    <row r="7835" spans="79:87">
      <c r="CA7835" s="351">
        <v>7832</v>
      </c>
      <c r="CB7835" s="358"/>
      <c r="CC7835" s="360" t="s">
        <v>9599</v>
      </c>
      <c r="CD7835" s="353" t="s">
        <v>3997</v>
      </c>
      <c r="CE7835" s="360" t="s">
        <v>9600</v>
      </c>
      <c r="CF7835" s="354" t="s">
        <v>2147</v>
      </c>
      <c r="CG7835" s="355" t="s">
        <v>752</v>
      </c>
      <c r="CH7835" s="356">
        <v>27500</v>
      </c>
      <c r="CI7835" s="357">
        <v>45689</v>
      </c>
    </row>
    <row r="7836" spans="79:87">
      <c r="CA7836" s="351">
        <v>7833</v>
      </c>
      <c r="CB7836" s="358"/>
      <c r="CC7836" s="360" t="s">
        <v>12131</v>
      </c>
      <c r="CD7836" s="353" t="s">
        <v>12132</v>
      </c>
      <c r="CE7836" s="360" t="s">
        <v>12133</v>
      </c>
      <c r="CF7836" s="354" t="s">
        <v>2137</v>
      </c>
      <c r="CG7836" s="355" t="s">
        <v>810</v>
      </c>
      <c r="CH7836" s="356">
        <v>12000</v>
      </c>
      <c r="CI7836" s="357">
        <v>45658</v>
      </c>
    </row>
    <row r="7837" spans="79:87">
      <c r="CA7837" s="351">
        <v>7834</v>
      </c>
      <c r="CB7837" s="358"/>
      <c r="CC7837" s="360" t="s">
        <v>10519</v>
      </c>
      <c r="CD7837" s="353" t="s">
        <v>1639</v>
      </c>
      <c r="CE7837" s="360" t="s">
        <v>10520</v>
      </c>
      <c r="CF7837" s="354" t="s">
        <v>2864</v>
      </c>
      <c r="CG7837" s="355" t="s">
        <v>640</v>
      </c>
      <c r="CH7837" s="356">
        <v>54300</v>
      </c>
      <c r="CI7837" s="357">
        <v>45717</v>
      </c>
    </row>
    <row r="7838" spans="79:87">
      <c r="CA7838" s="351">
        <v>7835</v>
      </c>
      <c r="CB7838" s="358"/>
      <c r="CC7838" s="360" t="s">
        <v>1895</v>
      </c>
      <c r="CD7838" s="353" t="s">
        <v>1896</v>
      </c>
      <c r="CE7838" s="360" t="s">
        <v>10464</v>
      </c>
      <c r="CF7838" s="354" t="s">
        <v>2864</v>
      </c>
      <c r="CG7838" s="355" t="s">
        <v>640</v>
      </c>
      <c r="CH7838" s="356">
        <v>10860</v>
      </c>
      <c r="CI7838" s="357">
        <v>45717</v>
      </c>
    </row>
    <row r="7839" spans="79:87">
      <c r="CA7839" s="351">
        <v>7836</v>
      </c>
      <c r="CB7839" s="358"/>
      <c r="CC7839" s="360" t="s">
        <v>11272</v>
      </c>
      <c r="CD7839" s="353" t="s">
        <v>1987</v>
      </c>
      <c r="CE7839" s="360" t="s">
        <v>11273</v>
      </c>
      <c r="CF7839" s="354" t="s">
        <v>3680</v>
      </c>
      <c r="CG7839" s="355" t="s">
        <v>654</v>
      </c>
      <c r="CH7839" s="356">
        <v>12360</v>
      </c>
      <c r="CI7839" s="357">
        <v>45717</v>
      </c>
    </row>
    <row r="7840" spans="79:87">
      <c r="CA7840" s="351">
        <v>7837</v>
      </c>
      <c r="CB7840" s="358"/>
      <c r="CC7840" s="360" t="s">
        <v>10572</v>
      </c>
      <c r="CD7840" s="353" t="s">
        <v>2031</v>
      </c>
      <c r="CE7840" s="360" t="s">
        <v>10573</v>
      </c>
      <c r="CF7840" s="354" t="s">
        <v>2869</v>
      </c>
      <c r="CG7840" s="355" t="s">
        <v>668</v>
      </c>
      <c r="CH7840" s="356">
        <v>38220</v>
      </c>
      <c r="CI7840" s="357">
        <v>45717</v>
      </c>
    </row>
    <row r="7841" spans="79:87">
      <c r="CA7841" s="351">
        <v>7838</v>
      </c>
      <c r="CB7841" s="358"/>
      <c r="CC7841" s="360" t="s">
        <v>12134</v>
      </c>
      <c r="CD7841" s="353" t="s">
        <v>12135</v>
      </c>
      <c r="CE7841" s="360" t="s">
        <v>12136</v>
      </c>
      <c r="CF7841" s="354" t="s">
        <v>2092</v>
      </c>
      <c r="CG7841" s="355" t="s">
        <v>812</v>
      </c>
      <c r="CH7841" s="356">
        <v>11500</v>
      </c>
      <c r="CI7841" s="357">
        <v>45717</v>
      </c>
    </row>
    <row r="7842" spans="79:87">
      <c r="CA7842" s="351">
        <v>7839</v>
      </c>
      <c r="CB7842" s="358"/>
      <c r="CC7842" s="360" t="s">
        <v>12137</v>
      </c>
      <c r="CD7842" s="353" t="s">
        <v>12138</v>
      </c>
      <c r="CE7842" s="360" t="s">
        <v>12139</v>
      </c>
      <c r="CF7842" s="354" t="s">
        <v>2065</v>
      </c>
      <c r="CG7842" s="355" t="s">
        <v>811</v>
      </c>
      <c r="CH7842" s="356">
        <v>15000</v>
      </c>
      <c r="CI7842" s="357">
        <v>45717</v>
      </c>
    </row>
    <row r="7843" spans="79:87">
      <c r="CA7843" s="351">
        <v>7840</v>
      </c>
      <c r="CB7843" s="358"/>
      <c r="CC7843" s="360" t="s">
        <v>1688</v>
      </c>
      <c r="CD7843" s="353" t="s">
        <v>1689</v>
      </c>
      <c r="CE7843" s="360" t="s">
        <v>12140</v>
      </c>
      <c r="CF7843" s="354" t="s">
        <v>2147</v>
      </c>
      <c r="CG7843" s="355" t="s">
        <v>752</v>
      </c>
      <c r="CH7843" s="356">
        <v>11000</v>
      </c>
      <c r="CI7843" s="357">
        <v>45717</v>
      </c>
    </row>
    <row r="7844" spans="79:87">
      <c r="CA7844" s="351">
        <v>7841</v>
      </c>
      <c r="CB7844" s="358"/>
      <c r="CC7844" s="360" t="s">
        <v>11519</v>
      </c>
      <c r="CD7844" s="353" t="s">
        <v>1904</v>
      </c>
      <c r="CE7844" s="360" t="s">
        <v>11520</v>
      </c>
      <c r="CF7844" s="354" t="s">
        <v>2869</v>
      </c>
      <c r="CG7844" s="355" t="s">
        <v>668</v>
      </c>
      <c r="CH7844" s="356">
        <v>57330</v>
      </c>
      <c r="CI7844" s="357">
        <v>45689</v>
      </c>
    </row>
    <row r="7845" spans="79:87">
      <c r="CA7845" s="351">
        <v>7842</v>
      </c>
      <c r="CB7845" s="358"/>
      <c r="CC7845" s="360" t="s">
        <v>12141</v>
      </c>
      <c r="CD7845" s="353" t="s">
        <v>12142</v>
      </c>
      <c r="CE7845" s="360" t="s">
        <v>12143</v>
      </c>
      <c r="CF7845" s="354" t="s">
        <v>2065</v>
      </c>
      <c r="CG7845" s="355" t="s">
        <v>811</v>
      </c>
      <c r="CH7845" s="356">
        <v>15000</v>
      </c>
      <c r="CI7845" s="357">
        <v>45658</v>
      </c>
    </row>
    <row r="7846" spans="79:87">
      <c r="CA7846" s="351">
        <v>7843</v>
      </c>
      <c r="CB7846" s="358"/>
      <c r="CC7846" s="360" t="s">
        <v>10688</v>
      </c>
      <c r="CD7846" s="353" t="s">
        <v>1653</v>
      </c>
      <c r="CE7846" s="360" t="s">
        <v>10689</v>
      </c>
      <c r="CF7846" s="354" t="s">
        <v>2147</v>
      </c>
      <c r="CG7846" s="355" t="s">
        <v>752</v>
      </c>
      <c r="CH7846" s="356">
        <v>22000</v>
      </c>
      <c r="CI7846" s="357">
        <v>45717</v>
      </c>
    </row>
    <row r="7847" spans="79:87">
      <c r="CA7847" s="351">
        <v>7844</v>
      </c>
      <c r="CB7847" s="358"/>
      <c r="CC7847" s="360" t="s">
        <v>12144</v>
      </c>
      <c r="CD7847" s="353" t="s">
        <v>1857</v>
      </c>
      <c r="CE7847" s="360" t="s">
        <v>12145</v>
      </c>
      <c r="CF7847" s="354" t="s">
        <v>2329</v>
      </c>
      <c r="CG7847" s="355" t="s">
        <v>663</v>
      </c>
      <c r="CH7847" s="356">
        <v>68490</v>
      </c>
      <c r="CI7847" s="357">
        <v>45717</v>
      </c>
    </row>
    <row r="7848" spans="79:87">
      <c r="CA7848" s="351">
        <v>7845</v>
      </c>
      <c r="CB7848" s="358"/>
      <c r="CC7848" s="360" t="s">
        <v>10351</v>
      </c>
      <c r="CD7848" s="353" t="s">
        <v>1685</v>
      </c>
      <c r="CE7848" s="360" t="s">
        <v>10352</v>
      </c>
      <c r="CF7848" s="354" t="s">
        <v>2864</v>
      </c>
      <c r="CG7848" s="355" t="s">
        <v>640</v>
      </c>
      <c r="CH7848" s="356">
        <v>10860</v>
      </c>
      <c r="CI7848" s="357">
        <v>45717</v>
      </c>
    </row>
    <row r="7849" spans="79:87">
      <c r="CA7849" s="351">
        <v>7846</v>
      </c>
      <c r="CB7849" s="358"/>
      <c r="CC7849" s="360" t="s">
        <v>10351</v>
      </c>
      <c r="CD7849" s="353" t="s">
        <v>1685</v>
      </c>
      <c r="CE7849" s="360" t="s">
        <v>10352</v>
      </c>
      <c r="CF7849" s="354" t="s">
        <v>3493</v>
      </c>
      <c r="CG7849" s="355" t="s">
        <v>748</v>
      </c>
      <c r="CH7849" s="356">
        <v>110040</v>
      </c>
      <c r="CI7849" s="357">
        <v>45717</v>
      </c>
    </row>
    <row r="7850" spans="79:87">
      <c r="CA7850" s="351">
        <v>7847</v>
      </c>
      <c r="CB7850" s="358"/>
      <c r="CC7850" s="360" t="s">
        <v>10572</v>
      </c>
      <c r="CD7850" s="353" t="s">
        <v>2031</v>
      </c>
      <c r="CE7850" s="360" t="s">
        <v>10573</v>
      </c>
      <c r="CF7850" s="354" t="s">
        <v>2147</v>
      </c>
      <c r="CG7850" s="355" t="s">
        <v>752</v>
      </c>
      <c r="CH7850" s="356">
        <v>5500</v>
      </c>
      <c r="CI7850" s="357">
        <v>45717</v>
      </c>
    </row>
    <row r="7851" spans="79:87">
      <c r="CA7851" s="351">
        <v>7848</v>
      </c>
      <c r="CB7851" s="358"/>
      <c r="CC7851" s="360" t="s">
        <v>10572</v>
      </c>
      <c r="CD7851" s="353" t="s">
        <v>2031</v>
      </c>
      <c r="CE7851" s="360" t="s">
        <v>10573</v>
      </c>
      <c r="CF7851" s="354" t="s">
        <v>2831</v>
      </c>
      <c r="CG7851" s="355" t="s">
        <v>671</v>
      </c>
      <c r="CH7851" s="356">
        <v>59670</v>
      </c>
      <c r="CI7851" s="357">
        <v>45717</v>
      </c>
    </row>
    <row r="7852" spans="79:87">
      <c r="CA7852" s="351">
        <v>7849</v>
      </c>
      <c r="CB7852" s="358"/>
      <c r="CC7852" s="360" t="s">
        <v>1781</v>
      </c>
      <c r="CD7852" s="353" t="s">
        <v>1782</v>
      </c>
      <c r="CE7852" s="360" t="s">
        <v>10347</v>
      </c>
      <c r="CF7852" s="354" t="s">
        <v>3531</v>
      </c>
      <c r="CG7852" s="355" t="s">
        <v>659</v>
      </c>
      <c r="CH7852" s="356">
        <v>109200</v>
      </c>
      <c r="CI7852" s="357">
        <v>45717</v>
      </c>
    </row>
    <row r="7853" spans="79:87">
      <c r="CA7853" s="351">
        <v>7850</v>
      </c>
      <c r="CB7853" s="358"/>
      <c r="CC7853" s="360" t="s">
        <v>10533</v>
      </c>
      <c r="CD7853" s="353" t="s">
        <v>2021</v>
      </c>
      <c r="CE7853" s="360" t="s">
        <v>10534</v>
      </c>
      <c r="CF7853" s="354" t="s">
        <v>2147</v>
      </c>
      <c r="CG7853" s="355" t="s">
        <v>752</v>
      </c>
      <c r="CH7853" s="356">
        <v>5500</v>
      </c>
      <c r="CI7853" s="357">
        <v>45689</v>
      </c>
    </row>
    <row r="7854" spans="79:87">
      <c r="CA7854" s="351">
        <v>7851</v>
      </c>
      <c r="CB7854" s="358"/>
      <c r="CC7854" s="360" t="s">
        <v>12146</v>
      </c>
      <c r="CD7854" s="353" t="s">
        <v>12147</v>
      </c>
      <c r="CE7854" s="360" t="s">
        <v>12148</v>
      </c>
      <c r="CF7854" s="354" t="s">
        <v>2109</v>
      </c>
      <c r="CG7854" s="355" t="s">
        <v>631</v>
      </c>
      <c r="CH7854" s="356">
        <v>57500</v>
      </c>
      <c r="CI7854" s="357">
        <v>45658</v>
      </c>
    </row>
    <row r="7855" spans="79:87">
      <c r="CA7855" s="351">
        <v>7852</v>
      </c>
      <c r="CB7855" s="358"/>
      <c r="CC7855" s="360" t="s">
        <v>12149</v>
      </c>
      <c r="CD7855" s="353" t="s">
        <v>7660</v>
      </c>
      <c r="CE7855" s="360" t="s">
        <v>12150</v>
      </c>
      <c r="CF7855" s="354" t="s">
        <v>2127</v>
      </c>
      <c r="CG7855" s="355" t="s">
        <v>751</v>
      </c>
      <c r="CH7855" s="356">
        <v>37920</v>
      </c>
      <c r="CI7855" s="357">
        <v>45717</v>
      </c>
    </row>
    <row r="7856" spans="79:87">
      <c r="CA7856" s="351">
        <v>7853</v>
      </c>
      <c r="CB7856" s="358"/>
      <c r="CC7856" s="360" t="s">
        <v>10355</v>
      </c>
      <c r="CD7856" s="353" t="s">
        <v>1633</v>
      </c>
      <c r="CE7856" s="360" t="s">
        <v>10356</v>
      </c>
      <c r="CF7856" s="354" t="s">
        <v>2864</v>
      </c>
      <c r="CG7856" s="355" t="s">
        <v>640</v>
      </c>
      <c r="CH7856" s="356">
        <v>21720</v>
      </c>
      <c r="CI7856" s="357">
        <v>45717</v>
      </c>
    </row>
    <row r="7857" spans="79:87">
      <c r="CA7857" s="351">
        <v>7854</v>
      </c>
      <c r="CB7857" s="358"/>
      <c r="CC7857" s="360" t="s">
        <v>12151</v>
      </c>
      <c r="CD7857" s="353" t="s">
        <v>12152</v>
      </c>
      <c r="CE7857" s="360" t="s">
        <v>12153</v>
      </c>
      <c r="CF7857" s="354" t="s">
        <v>2065</v>
      </c>
      <c r="CG7857" s="355" t="s">
        <v>811</v>
      </c>
      <c r="CH7857" s="356">
        <v>15000</v>
      </c>
      <c r="CI7857" s="357">
        <v>45717</v>
      </c>
    </row>
    <row r="7858" spans="79:87">
      <c r="CA7858" s="351">
        <v>7855</v>
      </c>
      <c r="CB7858" s="358"/>
      <c r="CC7858" s="360" t="s">
        <v>10909</v>
      </c>
      <c r="CD7858" s="353" t="s">
        <v>2000</v>
      </c>
      <c r="CE7858" s="360" t="s">
        <v>10910</v>
      </c>
      <c r="CF7858" s="354" t="s">
        <v>2147</v>
      </c>
      <c r="CG7858" s="355" t="s">
        <v>752</v>
      </c>
      <c r="CH7858" s="356">
        <v>27500</v>
      </c>
      <c r="CI7858" s="357">
        <v>45717</v>
      </c>
    </row>
    <row r="7859" spans="79:87">
      <c r="CA7859" s="351">
        <v>7856</v>
      </c>
      <c r="CB7859" s="358"/>
      <c r="CC7859" s="360" t="s">
        <v>12154</v>
      </c>
      <c r="CD7859" s="353" t="s">
        <v>12155</v>
      </c>
      <c r="CE7859" s="360" t="s">
        <v>12156</v>
      </c>
      <c r="CF7859" s="354" t="s">
        <v>2864</v>
      </c>
      <c r="CG7859" s="355" t="s">
        <v>640</v>
      </c>
      <c r="CH7859" s="356">
        <v>21720</v>
      </c>
      <c r="CI7859" s="357">
        <v>45717</v>
      </c>
    </row>
    <row r="7860" spans="79:87">
      <c r="CA7860" s="351">
        <v>7857</v>
      </c>
      <c r="CB7860" s="358"/>
      <c r="CC7860" s="360" t="s">
        <v>12157</v>
      </c>
      <c r="CD7860" s="353" t="s">
        <v>6196</v>
      </c>
      <c r="CE7860" s="360" t="s">
        <v>12158</v>
      </c>
      <c r="CF7860" s="354" t="s">
        <v>2054</v>
      </c>
      <c r="CG7860" s="355" t="s">
        <v>759</v>
      </c>
      <c r="CH7860" s="356">
        <v>18360</v>
      </c>
      <c r="CI7860" s="357">
        <v>45717</v>
      </c>
    </row>
    <row r="7861" spans="79:87">
      <c r="CA7861" s="351">
        <v>7858</v>
      </c>
      <c r="CB7861" s="358"/>
      <c r="CC7861" s="360" t="s">
        <v>2512</v>
      </c>
      <c r="CD7861" s="353" t="s">
        <v>1693</v>
      </c>
      <c r="CE7861" s="360" t="s">
        <v>11042</v>
      </c>
      <c r="CF7861" s="354" t="s">
        <v>2147</v>
      </c>
      <c r="CG7861" s="355" t="s">
        <v>752</v>
      </c>
      <c r="CH7861" s="356">
        <v>49500</v>
      </c>
      <c r="CI7861" s="357">
        <v>45717</v>
      </c>
    </row>
    <row r="7862" spans="79:87">
      <c r="CA7862" s="351">
        <v>7859</v>
      </c>
      <c r="CB7862" s="358"/>
      <c r="CC7862" s="360" t="s">
        <v>2512</v>
      </c>
      <c r="CD7862" s="353" t="s">
        <v>1693</v>
      </c>
      <c r="CE7862" s="360" t="s">
        <v>11042</v>
      </c>
      <c r="CF7862" s="354" t="s">
        <v>2096</v>
      </c>
      <c r="CG7862" s="355" t="s">
        <v>657</v>
      </c>
      <c r="CH7862" s="356">
        <v>17010</v>
      </c>
      <c r="CI7862" s="357">
        <v>45689</v>
      </c>
    </row>
    <row r="7863" spans="79:87">
      <c r="CA7863" s="351">
        <v>7860</v>
      </c>
      <c r="CB7863" s="358"/>
      <c r="CC7863" s="360" t="s">
        <v>10658</v>
      </c>
      <c r="CD7863" s="353" t="s">
        <v>10659</v>
      </c>
      <c r="CE7863" s="360" t="s">
        <v>10660</v>
      </c>
      <c r="CF7863" s="354" t="s">
        <v>3680</v>
      </c>
      <c r="CG7863" s="355" t="s">
        <v>654</v>
      </c>
      <c r="CH7863" s="356">
        <v>3090</v>
      </c>
      <c r="CI7863" s="357">
        <v>45658</v>
      </c>
    </row>
    <row r="7864" spans="79:87">
      <c r="CA7864" s="351">
        <v>7861</v>
      </c>
      <c r="CB7864" s="358"/>
      <c r="CC7864" s="360" t="s">
        <v>10377</v>
      </c>
      <c r="CD7864" s="353" t="s">
        <v>2027</v>
      </c>
      <c r="CE7864" s="360" t="s">
        <v>10378</v>
      </c>
      <c r="CF7864" s="354" t="s">
        <v>2147</v>
      </c>
      <c r="CG7864" s="355" t="s">
        <v>752</v>
      </c>
      <c r="CH7864" s="356">
        <v>88000</v>
      </c>
      <c r="CI7864" s="357">
        <v>45717</v>
      </c>
    </row>
    <row r="7865" spans="79:87">
      <c r="CA7865" s="351">
        <v>7862</v>
      </c>
      <c r="CB7865" s="358"/>
      <c r="CC7865" s="360" t="s">
        <v>10377</v>
      </c>
      <c r="CD7865" s="353" t="s">
        <v>2027</v>
      </c>
      <c r="CE7865" s="360" t="s">
        <v>10378</v>
      </c>
      <c r="CF7865" s="354" t="s">
        <v>4580</v>
      </c>
      <c r="CG7865" s="355" t="s">
        <v>722</v>
      </c>
      <c r="CH7865" s="356">
        <v>253680</v>
      </c>
      <c r="CI7865" s="357">
        <v>45717</v>
      </c>
    </row>
    <row r="7866" spans="79:87">
      <c r="CA7866" s="351">
        <v>7863</v>
      </c>
      <c r="CB7866" s="358"/>
      <c r="CC7866" s="360" t="s">
        <v>11280</v>
      </c>
      <c r="CD7866" s="353" t="s">
        <v>8406</v>
      </c>
      <c r="CE7866" s="360" t="s">
        <v>11281</v>
      </c>
      <c r="CF7866" s="354" t="s">
        <v>2278</v>
      </c>
      <c r="CG7866" s="355" t="s">
        <v>685</v>
      </c>
      <c r="CH7866" s="356">
        <v>32340</v>
      </c>
      <c r="CI7866" s="357">
        <v>45717</v>
      </c>
    </row>
    <row r="7867" spans="79:87">
      <c r="CA7867" s="351">
        <v>7864</v>
      </c>
      <c r="CB7867" s="358"/>
      <c r="CC7867" s="360" t="s">
        <v>12159</v>
      </c>
      <c r="CD7867" s="353" t="s">
        <v>12160</v>
      </c>
      <c r="CE7867" s="360" t="s">
        <v>12161</v>
      </c>
      <c r="CF7867" s="354" t="s">
        <v>2072</v>
      </c>
      <c r="CG7867" s="355" t="s">
        <v>800</v>
      </c>
      <c r="CH7867" s="356">
        <v>19000</v>
      </c>
      <c r="CI7867" s="357">
        <v>45717</v>
      </c>
    </row>
    <row r="7868" spans="79:87">
      <c r="CA7868" s="351">
        <v>7865</v>
      </c>
      <c r="CB7868" s="358"/>
      <c r="CC7868" s="360" t="s">
        <v>1721</v>
      </c>
      <c r="CD7868" s="353" t="s">
        <v>1722</v>
      </c>
      <c r="CE7868" s="360" t="s">
        <v>10643</v>
      </c>
      <c r="CF7868" s="354" t="s">
        <v>4446</v>
      </c>
      <c r="CG7868" s="355" t="s">
        <v>720</v>
      </c>
      <c r="CH7868" s="356">
        <v>117000</v>
      </c>
      <c r="CI7868" s="357">
        <v>45717</v>
      </c>
    </row>
    <row r="7869" spans="79:87">
      <c r="CA7869" s="351">
        <v>7866</v>
      </c>
      <c r="CB7869" s="358"/>
      <c r="CC7869" s="360" t="s">
        <v>12162</v>
      </c>
      <c r="CD7869" s="353" t="s">
        <v>12163</v>
      </c>
      <c r="CE7869" s="360" t="s">
        <v>12164</v>
      </c>
      <c r="CF7869" s="354" t="s">
        <v>2330</v>
      </c>
      <c r="CG7869" s="355" t="s">
        <v>735</v>
      </c>
      <c r="CH7869" s="356">
        <v>10020</v>
      </c>
      <c r="CI7869" s="357">
        <v>45717</v>
      </c>
    </row>
    <row r="7870" spans="79:87">
      <c r="CA7870" s="351">
        <v>7867</v>
      </c>
      <c r="CB7870" s="358"/>
      <c r="CC7870" s="360" t="s">
        <v>10655</v>
      </c>
      <c r="CD7870" s="353" t="s">
        <v>10656</v>
      </c>
      <c r="CE7870" s="360" t="s">
        <v>10657</v>
      </c>
      <c r="CF7870" s="354" t="s">
        <v>2109</v>
      </c>
      <c r="CG7870" s="355" t="s">
        <v>631</v>
      </c>
      <c r="CH7870" s="356">
        <v>57500</v>
      </c>
      <c r="CI7870" s="357">
        <v>45717</v>
      </c>
    </row>
    <row r="7871" spans="79:87">
      <c r="CA7871" s="351">
        <v>7868</v>
      </c>
      <c r="CB7871" s="358"/>
      <c r="CC7871" s="360" t="s">
        <v>12165</v>
      </c>
      <c r="CD7871" s="353" t="s">
        <v>12166</v>
      </c>
      <c r="CE7871" s="360" t="s">
        <v>12167</v>
      </c>
      <c r="CF7871" s="354" t="s">
        <v>3424</v>
      </c>
      <c r="CG7871" s="355" t="s">
        <v>798</v>
      </c>
      <c r="CH7871" s="356">
        <v>30000</v>
      </c>
      <c r="CI7871" s="357">
        <v>45689</v>
      </c>
    </row>
    <row r="7872" spans="79:87">
      <c r="CA7872" s="351">
        <v>7869</v>
      </c>
      <c r="CB7872" s="358"/>
      <c r="CC7872" s="360" t="s">
        <v>12168</v>
      </c>
      <c r="CD7872" s="353" t="s">
        <v>12169</v>
      </c>
      <c r="CE7872" s="360" t="s">
        <v>12170</v>
      </c>
      <c r="CF7872" s="354" t="s">
        <v>2065</v>
      </c>
      <c r="CG7872" s="355" t="s">
        <v>811</v>
      </c>
      <c r="CH7872" s="356">
        <v>15000</v>
      </c>
      <c r="CI7872" s="357">
        <v>45658</v>
      </c>
    </row>
    <row r="7873" spans="79:87">
      <c r="CA7873" s="351">
        <v>7870</v>
      </c>
      <c r="CB7873" s="358"/>
      <c r="CC7873" s="360" t="s">
        <v>12171</v>
      </c>
      <c r="CD7873" s="353" t="s">
        <v>11568</v>
      </c>
      <c r="CE7873" s="360" t="s">
        <v>12172</v>
      </c>
      <c r="CF7873" s="354" t="s">
        <v>2580</v>
      </c>
      <c r="CG7873" s="355" t="s">
        <v>823</v>
      </c>
      <c r="CH7873" s="356">
        <v>20500</v>
      </c>
      <c r="CI7873" s="357">
        <v>45717</v>
      </c>
    </row>
    <row r="7874" spans="79:87">
      <c r="CA7874" s="351">
        <v>7871</v>
      </c>
      <c r="CB7874" s="358"/>
      <c r="CC7874" s="360" t="s">
        <v>12173</v>
      </c>
      <c r="CD7874" s="353" t="s">
        <v>12174</v>
      </c>
      <c r="CE7874" s="360" t="s">
        <v>12175</v>
      </c>
      <c r="CF7874" s="354" t="s">
        <v>2137</v>
      </c>
      <c r="CG7874" s="355" t="s">
        <v>810</v>
      </c>
      <c r="CH7874" s="356">
        <v>12000</v>
      </c>
      <c r="CI7874" s="357">
        <v>45717</v>
      </c>
    </row>
    <row r="7875" spans="79:87">
      <c r="CA7875" s="351">
        <v>7872</v>
      </c>
      <c r="CB7875" s="358"/>
      <c r="CC7875" s="360" t="s">
        <v>12176</v>
      </c>
      <c r="CD7875" s="353" t="s">
        <v>12177</v>
      </c>
      <c r="CE7875" s="360" t="s">
        <v>12178</v>
      </c>
      <c r="CF7875" s="354" t="s">
        <v>2072</v>
      </c>
      <c r="CG7875" s="355" t="s">
        <v>800</v>
      </c>
      <c r="CH7875" s="356">
        <v>19000</v>
      </c>
      <c r="CI7875" s="357">
        <v>45717</v>
      </c>
    </row>
    <row r="7876" spans="79:87">
      <c r="CA7876" s="351">
        <v>7873</v>
      </c>
      <c r="CB7876" s="358"/>
      <c r="CC7876" s="360" t="s">
        <v>3163</v>
      </c>
      <c r="CD7876" s="353" t="s">
        <v>3164</v>
      </c>
      <c r="CE7876" s="360" t="s">
        <v>12179</v>
      </c>
      <c r="CF7876" s="354" t="s">
        <v>2234</v>
      </c>
      <c r="CG7876" s="355" t="s">
        <v>675</v>
      </c>
      <c r="CH7876" s="356">
        <v>42720</v>
      </c>
      <c r="CI7876" s="357">
        <v>45717</v>
      </c>
    </row>
    <row r="7877" spans="79:87">
      <c r="CA7877" s="351">
        <v>7874</v>
      </c>
      <c r="CB7877" s="358"/>
      <c r="CC7877" s="360" t="s">
        <v>12180</v>
      </c>
      <c r="CD7877" s="353" t="s">
        <v>12181</v>
      </c>
      <c r="CE7877" s="360" t="s">
        <v>12182</v>
      </c>
      <c r="CF7877" s="354" t="s">
        <v>2137</v>
      </c>
      <c r="CG7877" s="355" t="s">
        <v>810</v>
      </c>
      <c r="CH7877" s="356">
        <v>12000</v>
      </c>
      <c r="CI7877" s="357">
        <v>45717</v>
      </c>
    </row>
    <row r="7878" spans="79:87">
      <c r="CA7878" s="351">
        <v>7875</v>
      </c>
      <c r="CB7878" s="358"/>
      <c r="CC7878" s="360" t="s">
        <v>9059</v>
      </c>
      <c r="CD7878" s="353" t="s">
        <v>9060</v>
      </c>
      <c r="CE7878" s="360" t="s">
        <v>12183</v>
      </c>
      <c r="CF7878" s="354" t="s">
        <v>2265</v>
      </c>
      <c r="CG7878" s="355" t="s">
        <v>805</v>
      </c>
      <c r="CH7878" s="356">
        <v>-2350</v>
      </c>
      <c r="CI7878" s="357">
        <v>45717</v>
      </c>
    </row>
    <row r="7879" spans="79:87">
      <c r="CA7879" s="351">
        <v>7876</v>
      </c>
      <c r="CB7879" s="358"/>
      <c r="CC7879" s="360" t="s">
        <v>3532</v>
      </c>
      <c r="CD7879" s="353" t="s">
        <v>3533</v>
      </c>
      <c r="CE7879" s="360" t="s">
        <v>3534</v>
      </c>
      <c r="CF7879" s="354" t="s">
        <v>2137</v>
      </c>
      <c r="CG7879" s="355" t="s">
        <v>810</v>
      </c>
      <c r="CH7879" s="356">
        <v>12000</v>
      </c>
      <c r="CI7879" s="357">
        <v>45717</v>
      </c>
    </row>
    <row r="7880" spans="79:87">
      <c r="CA7880" s="351">
        <v>7877</v>
      </c>
      <c r="CB7880" s="358"/>
      <c r="CC7880" s="360" t="s">
        <v>3518</v>
      </c>
      <c r="CD7880" s="353" t="s">
        <v>3519</v>
      </c>
      <c r="CE7880" s="360" t="s">
        <v>3520</v>
      </c>
      <c r="CF7880" s="354" t="s">
        <v>3381</v>
      </c>
      <c r="CG7880" s="355" t="s">
        <v>821</v>
      </c>
      <c r="CH7880" s="356">
        <v>6780</v>
      </c>
      <c r="CI7880" s="357">
        <v>45689</v>
      </c>
    </row>
    <row r="7881" spans="79:87">
      <c r="CA7881" s="351">
        <v>7878</v>
      </c>
      <c r="CB7881" s="358"/>
      <c r="CC7881" s="360" t="s">
        <v>3605</v>
      </c>
      <c r="CD7881" s="353" t="s">
        <v>3606</v>
      </c>
      <c r="CE7881" s="360" t="s">
        <v>3607</v>
      </c>
      <c r="CF7881" s="354" t="s">
        <v>2123</v>
      </c>
      <c r="CG7881" s="355" t="s">
        <v>716</v>
      </c>
      <c r="CH7881" s="356">
        <v>97200</v>
      </c>
      <c r="CI7881" s="357">
        <v>45658</v>
      </c>
    </row>
    <row r="7882" spans="79:87">
      <c r="CA7882" s="351">
        <v>7879</v>
      </c>
      <c r="CB7882" s="358"/>
      <c r="CC7882" s="360" t="s">
        <v>12184</v>
      </c>
      <c r="CD7882" s="353" t="s">
        <v>5521</v>
      </c>
      <c r="CE7882" s="360" t="s">
        <v>12185</v>
      </c>
      <c r="CF7882" s="354" t="s">
        <v>2127</v>
      </c>
      <c r="CG7882" s="355" t="s">
        <v>751</v>
      </c>
      <c r="CH7882" s="356">
        <v>37920</v>
      </c>
      <c r="CI7882" s="357">
        <v>45717</v>
      </c>
    </row>
    <row r="7883" spans="79:87">
      <c r="CA7883" s="351">
        <v>7880</v>
      </c>
      <c r="CB7883" s="358"/>
      <c r="CC7883" s="360" t="s">
        <v>11267</v>
      </c>
      <c r="CD7883" s="353" t="s">
        <v>5842</v>
      </c>
      <c r="CE7883" s="360" t="s">
        <v>11268</v>
      </c>
      <c r="CF7883" s="354" t="s">
        <v>2147</v>
      </c>
      <c r="CG7883" s="355" t="s">
        <v>752</v>
      </c>
      <c r="CH7883" s="356">
        <v>11000</v>
      </c>
      <c r="CI7883" s="357">
        <v>45717</v>
      </c>
    </row>
    <row r="7884" spans="79:87">
      <c r="CA7884" s="351">
        <v>7881</v>
      </c>
      <c r="CB7884" s="358"/>
      <c r="CC7884" s="360" t="s">
        <v>12186</v>
      </c>
      <c r="CD7884" s="353" t="s">
        <v>12187</v>
      </c>
      <c r="CE7884" s="360" t="s">
        <v>12188</v>
      </c>
      <c r="CF7884" s="354" t="s">
        <v>2888</v>
      </c>
      <c r="CG7884" s="355" t="s">
        <v>2889</v>
      </c>
      <c r="CH7884" s="356">
        <v>83600</v>
      </c>
      <c r="CI7884" s="357">
        <v>45717</v>
      </c>
    </row>
    <row r="7885" spans="79:87">
      <c r="CA7885" s="351">
        <v>7882</v>
      </c>
      <c r="CB7885" s="358"/>
      <c r="CC7885" s="360" t="s">
        <v>12189</v>
      </c>
      <c r="CD7885" s="353" t="s">
        <v>1945</v>
      </c>
      <c r="CE7885" s="360" t="s">
        <v>12190</v>
      </c>
      <c r="CF7885" s="354" t="s">
        <v>3493</v>
      </c>
      <c r="CG7885" s="355" t="s">
        <v>748</v>
      </c>
      <c r="CH7885" s="356">
        <v>22008</v>
      </c>
      <c r="CI7885" s="357">
        <v>45717</v>
      </c>
    </row>
    <row r="7886" spans="79:87">
      <c r="CA7886" s="351">
        <v>7883</v>
      </c>
      <c r="CB7886" s="358"/>
      <c r="CC7886" s="360" t="s">
        <v>10971</v>
      </c>
      <c r="CD7886" s="353" t="s">
        <v>1845</v>
      </c>
      <c r="CE7886" s="360" t="s">
        <v>10972</v>
      </c>
      <c r="CF7886" s="354" t="s">
        <v>10465</v>
      </c>
      <c r="CG7886" s="355" t="s">
        <v>653</v>
      </c>
      <c r="CH7886" s="356">
        <v>25452</v>
      </c>
      <c r="CI7886" s="357">
        <v>45717</v>
      </c>
    </row>
    <row r="7887" spans="79:87">
      <c r="CA7887" s="351">
        <v>7884</v>
      </c>
      <c r="CB7887" s="358"/>
      <c r="CC7887" s="360" t="s">
        <v>12191</v>
      </c>
      <c r="CD7887" s="353" t="s">
        <v>12192</v>
      </c>
      <c r="CE7887" s="360" t="s">
        <v>12193</v>
      </c>
      <c r="CF7887" s="354" t="s">
        <v>2831</v>
      </c>
      <c r="CG7887" s="355" t="s">
        <v>671</v>
      </c>
      <c r="CH7887" s="356">
        <v>39780</v>
      </c>
      <c r="CI7887" s="357">
        <v>45717</v>
      </c>
    </row>
    <row r="7888" spans="79:87">
      <c r="CA7888" s="351">
        <v>7885</v>
      </c>
      <c r="CB7888" s="358"/>
      <c r="CC7888" s="360" t="s">
        <v>11264</v>
      </c>
      <c r="CD7888" s="353" t="s">
        <v>1917</v>
      </c>
      <c r="CE7888" s="360" t="s">
        <v>11265</v>
      </c>
      <c r="CF7888" s="354" t="s">
        <v>3774</v>
      </c>
      <c r="CG7888" s="355" t="s">
        <v>809</v>
      </c>
      <c r="CH7888" s="356">
        <v>64000</v>
      </c>
      <c r="CI7888" s="357">
        <v>45717</v>
      </c>
    </row>
    <row r="7889" spans="79:87">
      <c r="CA7889" s="351">
        <v>7886</v>
      </c>
      <c r="CB7889" s="358"/>
      <c r="CC7889" s="360" t="s">
        <v>12194</v>
      </c>
      <c r="CD7889" s="353" t="s">
        <v>12195</v>
      </c>
      <c r="CE7889" s="360" t="s">
        <v>12196</v>
      </c>
      <c r="CF7889" s="354" t="s">
        <v>2046</v>
      </c>
      <c r="CG7889" s="355" t="s">
        <v>821</v>
      </c>
      <c r="CH7889" s="356">
        <v>22600</v>
      </c>
      <c r="CI7889" s="357">
        <v>45689</v>
      </c>
    </row>
    <row r="7890" spans="79:87">
      <c r="CA7890" s="351">
        <v>7887</v>
      </c>
      <c r="CB7890" s="358"/>
      <c r="CC7890" s="360" t="s">
        <v>10982</v>
      </c>
      <c r="CD7890" s="353" t="s">
        <v>10983</v>
      </c>
      <c r="CE7890" s="360" t="s">
        <v>10984</v>
      </c>
      <c r="CF7890" s="354" t="s">
        <v>3036</v>
      </c>
      <c r="CG7890" s="355" t="s">
        <v>799</v>
      </c>
      <c r="CH7890" s="356">
        <v>57000</v>
      </c>
      <c r="CI7890" s="357">
        <v>45658</v>
      </c>
    </row>
    <row r="7891" spans="79:87">
      <c r="CA7891" s="351">
        <v>7888</v>
      </c>
      <c r="CB7891" s="358"/>
      <c r="CC7891" s="360" t="s">
        <v>12197</v>
      </c>
      <c r="CD7891" s="353" t="s">
        <v>12198</v>
      </c>
      <c r="CE7891" s="360" t="s">
        <v>12199</v>
      </c>
      <c r="CF7891" s="354" t="s">
        <v>2137</v>
      </c>
      <c r="CG7891" s="355" t="s">
        <v>810</v>
      </c>
      <c r="CH7891" s="356">
        <v>24000</v>
      </c>
      <c r="CI7891" s="357">
        <v>45717</v>
      </c>
    </row>
    <row r="7892" spans="79:87">
      <c r="CA7892" s="351">
        <v>7889</v>
      </c>
      <c r="CB7892" s="358"/>
      <c r="CC7892" s="360" t="s">
        <v>3147</v>
      </c>
      <c r="CD7892" s="353" t="s">
        <v>3148</v>
      </c>
      <c r="CE7892" s="360" t="s">
        <v>11867</v>
      </c>
      <c r="CF7892" s="354" t="s">
        <v>2065</v>
      </c>
      <c r="CG7892" s="355" t="s">
        <v>811</v>
      </c>
      <c r="CH7892" s="356">
        <v>15000</v>
      </c>
      <c r="CI7892" s="357">
        <v>45717</v>
      </c>
    </row>
    <row r="7893" spans="79:87">
      <c r="CA7893" s="351">
        <v>7890</v>
      </c>
      <c r="CB7893" s="358"/>
      <c r="CC7893" s="360" t="s">
        <v>12200</v>
      </c>
      <c r="CD7893" s="353" t="s">
        <v>12201</v>
      </c>
      <c r="CE7893" s="360" t="s">
        <v>12202</v>
      </c>
      <c r="CF7893" s="354" t="s">
        <v>2072</v>
      </c>
      <c r="CG7893" s="355" t="s">
        <v>800</v>
      </c>
      <c r="CH7893" s="356">
        <v>19000</v>
      </c>
      <c r="CI7893" s="357">
        <v>45717</v>
      </c>
    </row>
    <row r="7894" spans="79:87">
      <c r="CA7894" s="351">
        <v>7891</v>
      </c>
      <c r="CB7894" s="358"/>
      <c r="CC7894" s="360" t="s">
        <v>12203</v>
      </c>
      <c r="CD7894" s="353" t="s">
        <v>12204</v>
      </c>
      <c r="CE7894" s="360" t="s">
        <v>12205</v>
      </c>
      <c r="CF7894" s="354" t="s">
        <v>2109</v>
      </c>
      <c r="CG7894" s="355" t="s">
        <v>631</v>
      </c>
      <c r="CH7894" s="356">
        <v>57500</v>
      </c>
      <c r="CI7894" s="357">
        <v>45717</v>
      </c>
    </row>
    <row r="7895" spans="79:87">
      <c r="CA7895" s="351">
        <v>7892</v>
      </c>
      <c r="CB7895" s="358"/>
      <c r="CC7895" s="360" t="s">
        <v>12206</v>
      </c>
      <c r="CD7895" s="353" t="s">
        <v>12207</v>
      </c>
      <c r="CE7895" s="360" t="s">
        <v>12208</v>
      </c>
      <c r="CF7895" s="354" t="s">
        <v>3790</v>
      </c>
      <c r="CG7895" s="355" t="s">
        <v>817</v>
      </c>
      <c r="CH7895" s="356">
        <v>115000</v>
      </c>
      <c r="CI7895" s="357">
        <v>45717</v>
      </c>
    </row>
    <row r="7896" spans="79:87">
      <c r="CA7896" s="351">
        <v>7893</v>
      </c>
      <c r="CB7896" s="358"/>
      <c r="CC7896" s="360" t="s">
        <v>11084</v>
      </c>
      <c r="CD7896" s="353" t="s">
        <v>11085</v>
      </c>
      <c r="CE7896" s="360" t="s">
        <v>11086</v>
      </c>
      <c r="CF7896" s="354" t="s">
        <v>2072</v>
      </c>
      <c r="CG7896" s="355" t="s">
        <v>800</v>
      </c>
      <c r="CH7896" s="356">
        <v>38000</v>
      </c>
      <c r="CI7896" s="357">
        <v>45717</v>
      </c>
    </row>
    <row r="7897" spans="79:87">
      <c r="CA7897" s="351">
        <v>7894</v>
      </c>
      <c r="CB7897" s="358"/>
      <c r="CC7897" s="360" t="s">
        <v>12209</v>
      </c>
      <c r="CD7897" s="353" t="s">
        <v>12210</v>
      </c>
      <c r="CE7897" s="360" t="s">
        <v>12211</v>
      </c>
      <c r="CF7897" s="354" t="s">
        <v>12212</v>
      </c>
      <c r="CG7897" s="355" t="s">
        <v>658</v>
      </c>
      <c r="CH7897" s="356">
        <v>-9000</v>
      </c>
      <c r="CI7897" s="357">
        <v>45717</v>
      </c>
    </row>
    <row r="7898" spans="79:87">
      <c r="CA7898" s="351">
        <v>7895</v>
      </c>
      <c r="CB7898" s="358"/>
      <c r="CC7898" s="360" t="s">
        <v>12213</v>
      </c>
      <c r="CD7898" s="353" t="s">
        <v>12214</v>
      </c>
      <c r="CE7898" s="360" t="s">
        <v>12215</v>
      </c>
      <c r="CF7898" s="354" t="s">
        <v>2137</v>
      </c>
      <c r="CG7898" s="355" t="s">
        <v>810</v>
      </c>
      <c r="CH7898" s="356">
        <v>60000</v>
      </c>
      <c r="CI7898" s="357">
        <v>45689</v>
      </c>
    </row>
    <row r="7899" spans="79:87">
      <c r="CA7899" s="351">
        <v>7896</v>
      </c>
      <c r="CB7899" s="358"/>
      <c r="CC7899" s="360" t="s">
        <v>10834</v>
      </c>
      <c r="CD7899" s="353" t="s">
        <v>10835</v>
      </c>
      <c r="CE7899" s="360" t="s">
        <v>10836</v>
      </c>
      <c r="CF7899" s="354" t="s">
        <v>2065</v>
      </c>
      <c r="CG7899" s="355" t="s">
        <v>811</v>
      </c>
      <c r="CH7899" s="356">
        <v>30000</v>
      </c>
      <c r="CI7899" s="357">
        <v>45658</v>
      </c>
    </row>
    <row r="7900" spans="79:87">
      <c r="CA7900" s="351">
        <v>7897</v>
      </c>
      <c r="CB7900" s="358"/>
      <c r="CC7900" s="360" t="s">
        <v>12216</v>
      </c>
      <c r="CD7900" s="353" t="s">
        <v>12217</v>
      </c>
      <c r="CE7900" s="360" t="s">
        <v>12218</v>
      </c>
      <c r="CF7900" s="354" t="s">
        <v>2241</v>
      </c>
      <c r="CG7900" s="355" t="s">
        <v>824</v>
      </c>
      <c r="CH7900" s="356">
        <v>-47500</v>
      </c>
      <c r="CI7900" s="357">
        <v>45717</v>
      </c>
    </row>
    <row r="7901" spans="79:87">
      <c r="CA7901" s="351">
        <v>7898</v>
      </c>
      <c r="CB7901" s="358"/>
      <c r="CC7901" s="360" t="s">
        <v>12219</v>
      </c>
      <c r="CD7901" s="353" t="s">
        <v>12220</v>
      </c>
      <c r="CE7901" s="360" t="s">
        <v>12221</v>
      </c>
      <c r="CF7901" s="354" t="s">
        <v>2147</v>
      </c>
      <c r="CG7901" s="355" t="s">
        <v>752</v>
      </c>
      <c r="CH7901" s="356">
        <v>-5500</v>
      </c>
      <c r="CI7901" s="357">
        <v>45717</v>
      </c>
    </row>
    <row r="7902" spans="79:87">
      <c r="CA7902" s="351">
        <v>7899</v>
      </c>
      <c r="CB7902" s="358"/>
      <c r="CC7902" s="360" t="s">
        <v>12222</v>
      </c>
      <c r="CD7902" s="353" t="s">
        <v>12223</v>
      </c>
      <c r="CE7902" s="360" t="s">
        <v>12224</v>
      </c>
      <c r="CF7902" s="354" t="s">
        <v>2137</v>
      </c>
      <c r="CG7902" s="355" t="s">
        <v>810</v>
      </c>
      <c r="CH7902" s="356">
        <v>24000</v>
      </c>
      <c r="CI7902" s="357">
        <v>45717</v>
      </c>
    </row>
    <row r="7903" spans="79:87">
      <c r="CA7903" s="351">
        <v>7900</v>
      </c>
      <c r="CB7903" s="358"/>
      <c r="CC7903" s="360" t="s">
        <v>12225</v>
      </c>
      <c r="CD7903" s="353" t="s">
        <v>12226</v>
      </c>
      <c r="CE7903" s="360" t="s">
        <v>12227</v>
      </c>
      <c r="CF7903" s="354" t="s">
        <v>2131</v>
      </c>
      <c r="CG7903" s="355" t="s">
        <v>808</v>
      </c>
      <c r="CH7903" s="356">
        <v>30000</v>
      </c>
      <c r="CI7903" s="357">
        <v>45717</v>
      </c>
    </row>
    <row r="7904" spans="79:87">
      <c r="CA7904" s="351">
        <v>7901</v>
      </c>
      <c r="CB7904" s="358"/>
      <c r="CC7904" s="360" t="s">
        <v>12228</v>
      </c>
      <c r="CD7904" s="353" t="s">
        <v>12229</v>
      </c>
      <c r="CE7904" s="360" t="s">
        <v>12230</v>
      </c>
      <c r="CF7904" s="354" t="s">
        <v>2065</v>
      </c>
      <c r="CG7904" s="355" t="s">
        <v>811</v>
      </c>
      <c r="CH7904" s="356">
        <v>15000</v>
      </c>
      <c r="CI7904" s="357">
        <v>45717</v>
      </c>
    </row>
    <row r="7905" spans="79:87">
      <c r="CA7905" s="351">
        <v>7902</v>
      </c>
      <c r="CB7905" s="358"/>
      <c r="CC7905" s="360" t="s">
        <v>3472</v>
      </c>
      <c r="CD7905" s="353" t="s">
        <v>3473</v>
      </c>
      <c r="CE7905" s="360" t="s">
        <v>3474</v>
      </c>
      <c r="CF7905" s="354" t="s">
        <v>3036</v>
      </c>
      <c r="CG7905" s="355" t="s">
        <v>799</v>
      </c>
      <c r="CH7905" s="356">
        <v>171000</v>
      </c>
      <c r="CI7905" s="357">
        <v>45717</v>
      </c>
    </row>
    <row r="7906" spans="79:87">
      <c r="CA7906" s="351">
        <v>7903</v>
      </c>
      <c r="CB7906" s="358"/>
      <c r="CC7906" s="360" t="s">
        <v>11588</v>
      </c>
      <c r="CD7906" s="353" t="s">
        <v>11589</v>
      </c>
      <c r="CE7906" s="360" t="s">
        <v>11590</v>
      </c>
      <c r="CF7906" s="354" t="s">
        <v>7861</v>
      </c>
      <c r="CG7906" s="355" t="s">
        <v>713</v>
      </c>
      <c r="CH7906" s="356">
        <v>3450</v>
      </c>
      <c r="CI7906" s="357">
        <v>45717</v>
      </c>
    </row>
    <row r="7907" spans="79:87">
      <c r="CA7907" s="351">
        <v>7904</v>
      </c>
      <c r="CB7907" s="358"/>
      <c r="CC7907" s="360" t="s">
        <v>10530</v>
      </c>
      <c r="CD7907" s="353" t="s">
        <v>1718</v>
      </c>
      <c r="CE7907" s="360" t="s">
        <v>10531</v>
      </c>
      <c r="CF7907" s="354" t="s">
        <v>2312</v>
      </c>
      <c r="CG7907" s="355" t="s">
        <v>638</v>
      </c>
      <c r="CH7907" s="356">
        <v>36000</v>
      </c>
      <c r="CI7907" s="357">
        <v>45689</v>
      </c>
    </row>
    <row r="7908" spans="79:87">
      <c r="CA7908" s="351">
        <v>7905</v>
      </c>
      <c r="CB7908" s="358"/>
      <c r="CC7908" s="360" t="s">
        <v>10530</v>
      </c>
      <c r="CD7908" s="353" t="s">
        <v>1718</v>
      </c>
      <c r="CE7908" s="360" t="s">
        <v>10531</v>
      </c>
      <c r="CF7908" s="354" t="s">
        <v>4446</v>
      </c>
      <c r="CG7908" s="355" t="s">
        <v>720</v>
      </c>
      <c r="CH7908" s="356">
        <v>585000</v>
      </c>
      <c r="CI7908" s="357">
        <v>45658</v>
      </c>
    </row>
    <row r="7909" spans="79:87">
      <c r="CA7909" s="351">
        <v>7906</v>
      </c>
      <c r="CB7909" s="358"/>
      <c r="CC7909" s="360" t="s">
        <v>3166</v>
      </c>
      <c r="CD7909" s="353" t="s">
        <v>3167</v>
      </c>
      <c r="CE7909" s="360" t="s">
        <v>11343</v>
      </c>
      <c r="CF7909" s="354" t="s">
        <v>2092</v>
      </c>
      <c r="CG7909" s="355" t="s">
        <v>812</v>
      </c>
      <c r="CH7909" s="356">
        <v>11500</v>
      </c>
      <c r="CI7909" s="357">
        <v>45717</v>
      </c>
    </row>
    <row r="7910" spans="79:87">
      <c r="CA7910" s="351">
        <v>7907</v>
      </c>
      <c r="CB7910" s="358"/>
      <c r="CC7910" s="360" t="s">
        <v>10979</v>
      </c>
      <c r="CD7910" s="353" t="s">
        <v>10980</v>
      </c>
      <c r="CE7910" s="360" t="s">
        <v>10981</v>
      </c>
      <c r="CF7910" s="354" t="s">
        <v>2137</v>
      </c>
      <c r="CG7910" s="355" t="s">
        <v>810</v>
      </c>
      <c r="CH7910" s="356">
        <v>24000</v>
      </c>
      <c r="CI7910" s="357">
        <v>45717</v>
      </c>
    </row>
    <row r="7911" spans="79:87">
      <c r="CA7911" s="351">
        <v>7908</v>
      </c>
      <c r="CB7911" s="358"/>
      <c r="CC7911" s="360" t="s">
        <v>2013</v>
      </c>
      <c r="CD7911" s="353" t="s">
        <v>2014</v>
      </c>
      <c r="CE7911" s="360" t="s">
        <v>12231</v>
      </c>
      <c r="CF7911" s="354" t="s">
        <v>3493</v>
      </c>
      <c r="CG7911" s="355" t="s">
        <v>748</v>
      </c>
      <c r="CH7911" s="356">
        <v>11004</v>
      </c>
      <c r="CI7911" s="357">
        <v>45717</v>
      </c>
    </row>
    <row r="7912" spans="79:87">
      <c r="CA7912" s="351">
        <v>7909</v>
      </c>
      <c r="CB7912" s="358"/>
      <c r="CC7912" s="360" t="s">
        <v>12232</v>
      </c>
      <c r="CD7912" s="353" t="s">
        <v>12233</v>
      </c>
      <c r="CE7912" s="360" t="s">
        <v>12234</v>
      </c>
      <c r="CF7912" s="354" t="s">
        <v>4008</v>
      </c>
      <c r="CG7912" s="355" t="s">
        <v>746</v>
      </c>
      <c r="CH7912" s="356">
        <v>30720</v>
      </c>
      <c r="CI7912" s="357">
        <v>45717</v>
      </c>
    </row>
    <row r="7913" spans="79:87">
      <c r="CA7913" s="351">
        <v>7910</v>
      </c>
      <c r="CB7913" s="358"/>
      <c r="CC7913" s="360" t="s">
        <v>12235</v>
      </c>
      <c r="CD7913" s="353" t="s">
        <v>12236</v>
      </c>
      <c r="CE7913" s="360" t="s">
        <v>12237</v>
      </c>
      <c r="CF7913" s="354" t="s">
        <v>2065</v>
      </c>
      <c r="CG7913" s="355" t="s">
        <v>811</v>
      </c>
      <c r="CH7913" s="356">
        <v>15000</v>
      </c>
      <c r="CI7913" s="357">
        <v>45717</v>
      </c>
    </row>
    <row r="7914" spans="79:87">
      <c r="CA7914" s="351">
        <v>7911</v>
      </c>
      <c r="CB7914" s="358"/>
      <c r="CC7914" s="360" t="s">
        <v>12238</v>
      </c>
      <c r="CD7914" s="353" t="s">
        <v>12239</v>
      </c>
      <c r="CE7914" s="360" t="s">
        <v>12240</v>
      </c>
      <c r="CF7914" s="354" t="s">
        <v>2864</v>
      </c>
      <c r="CG7914" s="355" t="s">
        <v>640</v>
      </c>
      <c r="CH7914" s="356">
        <v>-21720</v>
      </c>
      <c r="CI7914" s="357">
        <v>45717</v>
      </c>
    </row>
    <row r="7915" spans="79:87">
      <c r="CA7915" s="351">
        <v>7912</v>
      </c>
      <c r="CB7915" s="358"/>
      <c r="CC7915" s="360" t="s">
        <v>11057</v>
      </c>
      <c r="CD7915" s="353" t="s">
        <v>1991</v>
      </c>
      <c r="CE7915" s="360" t="s">
        <v>11058</v>
      </c>
      <c r="CF7915" s="354" t="s">
        <v>2147</v>
      </c>
      <c r="CG7915" s="355" t="s">
        <v>752</v>
      </c>
      <c r="CH7915" s="356">
        <v>88000</v>
      </c>
      <c r="CI7915" s="357">
        <v>45717</v>
      </c>
    </row>
    <row r="7916" spans="79:87">
      <c r="CA7916" s="351">
        <v>7913</v>
      </c>
      <c r="CB7916" s="358"/>
      <c r="CC7916" s="360" t="s">
        <v>12241</v>
      </c>
      <c r="CD7916" s="353" t="s">
        <v>12242</v>
      </c>
      <c r="CE7916" s="360" t="s">
        <v>12243</v>
      </c>
      <c r="CF7916" s="354" t="s">
        <v>3036</v>
      </c>
      <c r="CG7916" s="355" t="s">
        <v>799</v>
      </c>
      <c r="CH7916" s="356">
        <v>57000</v>
      </c>
      <c r="CI7916" s="357">
        <v>45689</v>
      </c>
    </row>
    <row r="7917" spans="79:87">
      <c r="CA7917" s="351">
        <v>7914</v>
      </c>
      <c r="CB7917" s="358"/>
      <c r="CC7917" s="360" t="s">
        <v>12244</v>
      </c>
      <c r="CD7917" s="353" t="s">
        <v>1830</v>
      </c>
      <c r="CE7917" s="360" t="s">
        <v>12245</v>
      </c>
      <c r="CF7917" s="354" t="s">
        <v>2137</v>
      </c>
      <c r="CG7917" s="355" t="s">
        <v>810</v>
      </c>
      <c r="CH7917" s="356">
        <v>24000</v>
      </c>
      <c r="CI7917" s="357">
        <v>45658</v>
      </c>
    </row>
    <row r="7918" spans="79:87">
      <c r="CA7918" s="351">
        <v>7915</v>
      </c>
      <c r="CB7918" s="358"/>
      <c r="CC7918" s="360" t="s">
        <v>12246</v>
      </c>
      <c r="CD7918" s="353" t="s">
        <v>12247</v>
      </c>
      <c r="CE7918" s="360" t="s">
        <v>12248</v>
      </c>
      <c r="CF7918" s="354" t="s">
        <v>2065</v>
      </c>
      <c r="CG7918" s="355" t="s">
        <v>811</v>
      </c>
      <c r="CH7918" s="356">
        <v>15000</v>
      </c>
      <c r="CI7918" s="357">
        <v>45717</v>
      </c>
    </row>
    <row r="7919" spans="79:87">
      <c r="CA7919" s="351">
        <v>7916</v>
      </c>
      <c r="CB7919" s="358"/>
      <c r="CC7919" s="360" t="s">
        <v>2935</v>
      </c>
      <c r="CD7919" s="353" t="s">
        <v>2936</v>
      </c>
      <c r="CE7919" s="360" t="s">
        <v>11751</v>
      </c>
      <c r="CF7919" s="354" t="s">
        <v>2137</v>
      </c>
      <c r="CG7919" s="355" t="s">
        <v>810</v>
      </c>
      <c r="CH7919" s="356">
        <v>120000</v>
      </c>
      <c r="CI7919" s="357">
        <v>45717</v>
      </c>
    </row>
    <row r="7920" spans="79:87">
      <c r="CA7920" s="351">
        <v>7917</v>
      </c>
      <c r="CB7920" s="358"/>
      <c r="CC7920" s="360" t="s">
        <v>11848</v>
      </c>
      <c r="CD7920" s="353" t="s">
        <v>4211</v>
      </c>
      <c r="CE7920" s="360" t="s">
        <v>11849</v>
      </c>
      <c r="CF7920" s="354" t="s">
        <v>2147</v>
      </c>
      <c r="CG7920" s="355" t="s">
        <v>752</v>
      </c>
      <c r="CH7920" s="356">
        <v>5500</v>
      </c>
      <c r="CI7920" s="357">
        <v>45717</v>
      </c>
    </row>
    <row r="7921" spans="79:87">
      <c r="CA7921" s="351">
        <v>7918</v>
      </c>
      <c r="CB7921" s="358"/>
      <c r="CC7921" s="360" t="s">
        <v>11438</v>
      </c>
      <c r="CD7921" s="353" t="s">
        <v>11439</v>
      </c>
      <c r="CE7921" s="360" t="s">
        <v>11440</v>
      </c>
      <c r="CF7921" s="354" t="s">
        <v>2092</v>
      </c>
      <c r="CG7921" s="355" t="s">
        <v>812</v>
      </c>
      <c r="CH7921" s="356">
        <v>11500</v>
      </c>
      <c r="CI7921" s="357">
        <v>45717</v>
      </c>
    </row>
    <row r="7922" spans="79:87">
      <c r="CA7922" s="351">
        <v>7919</v>
      </c>
      <c r="CB7922" s="358"/>
      <c r="CC7922" s="360" t="s">
        <v>11151</v>
      </c>
      <c r="CD7922" s="353" t="s">
        <v>1600</v>
      </c>
      <c r="CE7922" s="360" t="s">
        <v>11152</v>
      </c>
      <c r="CF7922" s="354" t="s">
        <v>3730</v>
      </c>
      <c r="CG7922" s="355" t="s">
        <v>758</v>
      </c>
      <c r="CH7922" s="356">
        <v>65880</v>
      </c>
      <c r="CI7922" s="357">
        <v>45717</v>
      </c>
    </row>
    <row r="7923" spans="79:87">
      <c r="CA7923" s="351">
        <v>7920</v>
      </c>
      <c r="CB7923" s="358"/>
      <c r="CC7923" s="360" t="s">
        <v>11151</v>
      </c>
      <c r="CD7923" s="353" t="s">
        <v>1600</v>
      </c>
      <c r="CE7923" s="360" t="s">
        <v>11152</v>
      </c>
      <c r="CF7923" s="354" t="s">
        <v>7996</v>
      </c>
      <c r="CG7923" s="355" t="s">
        <v>758</v>
      </c>
      <c r="CH7923" s="356">
        <v>49410</v>
      </c>
      <c r="CI7923" s="357">
        <v>45717</v>
      </c>
    </row>
    <row r="7924" spans="79:87">
      <c r="CA7924" s="351">
        <v>7921</v>
      </c>
      <c r="CB7924" s="358"/>
      <c r="CC7924" s="360" t="s">
        <v>12249</v>
      </c>
      <c r="CD7924" s="353" t="s">
        <v>9639</v>
      </c>
      <c r="CE7924" s="360" t="s">
        <v>12250</v>
      </c>
      <c r="CF7924" s="354" t="s">
        <v>2770</v>
      </c>
      <c r="CG7924" s="355" t="s">
        <v>636</v>
      </c>
      <c r="CH7924" s="356">
        <v>58320</v>
      </c>
      <c r="CI7924" s="357">
        <v>45717</v>
      </c>
    </row>
    <row r="7925" spans="79:87">
      <c r="CA7925" s="351">
        <v>7922</v>
      </c>
      <c r="CB7925" s="358"/>
      <c r="CC7925" s="360" t="s">
        <v>10391</v>
      </c>
      <c r="CD7925" s="353" t="s">
        <v>1824</v>
      </c>
      <c r="CE7925" s="360" t="s">
        <v>10164</v>
      </c>
      <c r="CF7925" s="354" t="s">
        <v>3493</v>
      </c>
      <c r="CG7925" s="355" t="s">
        <v>748</v>
      </c>
      <c r="CH7925" s="356">
        <v>110040</v>
      </c>
      <c r="CI7925" s="357">
        <v>45689</v>
      </c>
    </row>
    <row r="7926" spans="79:87">
      <c r="CA7926" s="351">
        <v>7923</v>
      </c>
      <c r="CB7926" s="358"/>
      <c r="CC7926" s="360" t="s">
        <v>10391</v>
      </c>
      <c r="CD7926" s="353" t="s">
        <v>1824</v>
      </c>
      <c r="CE7926" s="360" t="s">
        <v>10164</v>
      </c>
      <c r="CF7926" s="354" t="s">
        <v>7918</v>
      </c>
      <c r="CG7926" s="355" t="s">
        <v>744</v>
      </c>
      <c r="CH7926" s="356">
        <v>50064</v>
      </c>
      <c r="CI7926" s="357">
        <v>45658</v>
      </c>
    </row>
    <row r="7927" spans="79:87">
      <c r="CA7927" s="351">
        <v>7924</v>
      </c>
      <c r="CB7927" s="358"/>
      <c r="CC7927" s="360" t="s">
        <v>10843</v>
      </c>
      <c r="CD7927" s="353" t="s">
        <v>4127</v>
      </c>
      <c r="CE7927" s="360" t="s">
        <v>10844</v>
      </c>
      <c r="CF7927" s="354" t="s">
        <v>2312</v>
      </c>
      <c r="CG7927" s="355" t="s">
        <v>638</v>
      </c>
      <c r="CH7927" s="356">
        <v>36000</v>
      </c>
      <c r="CI7927" s="357">
        <v>45717</v>
      </c>
    </row>
    <row r="7928" spans="79:87">
      <c r="CA7928" s="351">
        <v>7925</v>
      </c>
      <c r="CB7928" s="358"/>
      <c r="CC7928" s="360" t="s">
        <v>10853</v>
      </c>
      <c r="CD7928" s="353" t="s">
        <v>10854</v>
      </c>
      <c r="CE7928" s="360" t="s">
        <v>10855</v>
      </c>
      <c r="CF7928" s="354" t="s">
        <v>2827</v>
      </c>
      <c r="CG7928" s="355" t="s">
        <v>627</v>
      </c>
      <c r="CH7928" s="356">
        <v>3090</v>
      </c>
      <c r="CI7928" s="357">
        <v>45717</v>
      </c>
    </row>
    <row r="7929" spans="79:87">
      <c r="CA7929" s="351">
        <v>7926</v>
      </c>
      <c r="CB7929" s="358"/>
      <c r="CC7929" s="360" t="s">
        <v>10546</v>
      </c>
      <c r="CD7929" s="353" t="s">
        <v>10547</v>
      </c>
      <c r="CE7929" s="360" t="s">
        <v>10548</v>
      </c>
      <c r="CF7929" s="354" t="s">
        <v>2065</v>
      </c>
      <c r="CG7929" s="355" t="s">
        <v>811</v>
      </c>
      <c r="CH7929" s="356">
        <v>15000</v>
      </c>
      <c r="CI7929" s="357">
        <v>45717</v>
      </c>
    </row>
    <row r="7930" spans="79:87">
      <c r="CA7930" s="351">
        <v>7927</v>
      </c>
      <c r="CB7930" s="358"/>
      <c r="CC7930" s="360" t="s">
        <v>10546</v>
      </c>
      <c r="CD7930" s="353" t="s">
        <v>10547</v>
      </c>
      <c r="CE7930" s="360" t="s">
        <v>10548</v>
      </c>
      <c r="CF7930" s="354" t="s">
        <v>2137</v>
      </c>
      <c r="CG7930" s="355" t="s">
        <v>810</v>
      </c>
      <c r="CH7930" s="356">
        <v>12000</v>
      </c>
      <c r="CI7930" s="357">
        <v>45717</v>
      </c>
    </row>
    <row r="7931" spans="79:87">
      <c r="CA7931" s="351">
        <v>7928</v>
      </c>
      <c r="CB7931" s="358"/>
      <c r="CC7931" s="360" t="s">
        <v>12251</v>
      </c>
      <c r="CD7931" s="353" t="s">
        <v>12252</v>
      </c>
      <c r="CE7931" s="360" t="s">
        <v>12253</v>
      </c>
      <c r="CF7931" s="354" t="s">
        <v>2137</v>
      </c>
      <c r="CG7931" s="355" t="s">
        <v>810</v>
      </c>
      <c r="CH7931" s="356">
        <v>12000</v>
      </c>
      <c r="CI7931" s="357">
        <v>45717</v>
      </c>
    </row>
    <row r="7932" spans="79:87">
      <c r="CA7932" s="351">
        <v>7929</v>
      </c>
      <c r="CB7932" s="358"/>
      <c r="CC7932" s="360" t="s">
        <v>12254</v>
      </c>
      <c r="CD7932" s="353" t="s">
        <v>7873</v>
      </c>
      <c r="CE7932" s="360" t="s">
        <v>12255</v>
      </c>
      <c r="CF7932" s="354" t="s">
        <v>2137</v>
      </c>
      <c r="CG7932" s="355" t="s">
        <v>810</v>
      </c>
      <c r="CH7932" s="356">
        <v>12000</v>
      </c>
      <c r="CI7932" s="357">
        <v>45717</v>
      </c>
    </row>
    <row r="7933" spans="79:87">
      <c r="CA7933" s="351">
        <v>7930</v>
      </c>
      <c r="CB7933" s="358"/>
      <c r="CC7933" s="360" t="s">
        <v>10793</v>
      </c>
      <c r="CD7933" s="353" t="s">
        <v>2616</v>
      </c>
      <c r="CE7933" s="360" t="s">
        <v>10794</v>
      </c>
      <c r="CF7933" s="354" t="s">
        <v>7753</v>
      </c>
      <c r="CG7933" s="355" t="s">
        <v>747</v>
      </c>
      <c r="CH7933" s="356">
        <v>56760</v>
      </c>
      <c r="CI7933" s="357">
        <v>45717</v>
      </c>
    </row>
    <row r="7934" spans="79:87">
      <c r="CA7934" s="351">
        <v>7931</v>
      </c>
      <c r="CB7934" s="358"/>
      <c r="CC7934" s="360" t="s">
        <v>10966</v>
      </c>
      <c r="CD7934" s="353" t="s">
        <v>7186</v>
      </c>
      <c r="CE7934" s="360" t="s">
        <v>10967</v>
      </c>
      <c r="CF7934" s="354" t="s">
        <v>2329</v>
      </c>
      <c r="CG7934" s="355" t="s">
        <v>663</v>
      </c>
      <c r="CH7934" s="356">
        <v>45660</v>
      </c>
      <c r="CI7934" s="357">
        <v>45689</v>
      </c>
    </row>
    <row r="7935" spans="79:87">
      <c r="CA7935" s="351">
        <v>7932</v>
      </c>
      <c r="CB7935" s="358"/>
      <c r="CC7935" s="360" t="s">
        <v>10351</v>
      </c>
      <c r="CD7935" s="353" t="s">
        <v>1685</v>
      </c>
      <c r="CE7935" s="360" t="s">
        <v>10352</v>
      </c>
      <c r="CF7935" s="354" t="s">
        <v>7555</v>
      </c>
      <c r="CG7935" s="355" t="s">
        <v>662</v>
      </c>
      <c r="CH7935" s="356">
        <v>32220</v>
      </c>
      <c r="CI7935" s="357">
        <v>45658</v>
      </c>
    </row>
    <row r="7936" spans="79:87">
      <c r="CA7936" s="351">
        <v>7933</v>
      </c>
      <c r="CB7936" s="358"/>
      <c r="CC7936" s="360" t="s">
        <v>10351</v>
      </c>
      <c r="CD7936" s="353" t="s">
        <v>1685</v>
      </c>
      <c r="CE7936" s="360" t="s">
        <v>10352</v>
      </c>
      <c r="CF7936" s="354" t="s">
        <v>2347</v>
      </c>
      <c r="CG7936" s="355" t="s">
        <v>737</v>
      </c>
      <c r="CH7936" s="356">
        <v>19950</v>
      </c>
      <c r="CI7936" s="357">
        <v>45717</v>
      </c>
    </row>
    <row r="7937" spans="79:87">
      <c r="CA7937" s="351">
        <v>7934</v>
      </c>
      <c r="CB7937" s="358"/>
      <c r="CC7937" s="360" t="s">
        <v>10533</v>
      </c>
      <c r="CD7937" s="353" t="s">
        <v>2021</v>
      </c>
      <c r="CE7937" s="360" t="s">
        <v>10534</v>
      </c>
      <c r="CF7937" s="354" t="s">
        <v>2147</v>
      </c>
      <c r="CG7937" s="355" t="s">
        <v>752</v>
      </c>
      <c r="CH7937" s="356">
        <v>11000</v>
      </c>
      <c r="CI7937" s="357">
        <v>45717</v>
      </c>
    </row>
    <row r="7938" spans="79:87">
      <c r="CA7938" s="351">
        <v>7935</v>
      </c>
      <c r="CB7938" s="358"/>
      <c r="CC7938" s="360" t="s">
        <v>10363</v>
      </c>
      <c r="CD7938" s="353" t="s">
        <v>1702</v>
      </c>
      <c r="CE7938" s="360" t="s">
        <v>10364</v>
      </c>
      <c r="CF7938" s="354" t="s">
        <v>3829</v>
      </c>
      <c r="CG7938" s="355" t="s">
        <v>650</v>
      </c>
      <c r="CH7938" s="356">
        <v>25424</v>
      </c>
      <c r="CI7938" s="357">
        <v>45717</v>
      </c>
    </row>
    <row r="7939" spans="79:87">
      <c r="CA7939" s="351">
        <v>7936</v>
      </c>
      <c r="CB7939" s="358"/>
      <c r="CC7939" s="360" t="s">
        <v>12256</v>
      </c>
      <c r="CD7939" s="353" t="s">
        <v>12257</v>
      </c>
      <c r="CE7939" s="360" t="s">
        <v>12258</v>
      </c>
      <c r="CF7939" s="354" t="s">
        <v>2831</v>
      </c>
      <c r="CG7939" s="355" t="s">
        <v>671</v>
      </c>
      <c r="CH7939" s="356">
        <v>39780</v>
      </c>
      <c r="CI7939" s="357">
        <v>45717</v>
      </c>
    </row>
    <row r="7940" spans="79:87">
      <c r="CA7940" s="351">
        <v>7937</v>
      </c>
      <c r="CB7940" s="358"/>
      <c r="CC7940" s="360" t="s">
        <v>10688</v>
      </c>
      <c r="CD7940" s="353" t="s">
        <v>1653</v>
      </c>
      <c r="CE7940" s="360" t="s">
        <v>10689</v>
      </c>
      <c r="CF7940" s="354" t="s">
        <v>2122</v>
      </c>
      <c r="CG7940" s="355" t="s">
        <v>713</v>
      </c>
      <c r="CH7940" s="356">
        <v>172500</v>
      </c>
      <c r="CI7940" s="357">
        <v>45717</v>
      </c>
    </row>
    <row r="7941" spans="79:87">
      <c r="CA7941" s="351">
        <v>7938</v>
      </c>
      <c r="CB7941" s="358"/>
      <c r="CC7941" s="360" t="s">
        <v>10688</v>
      </c>
      <c r="CD7941" s="353" t="s">
        <v>1653</v>
      </c>
      <c r="CE7941" s="360" t="s">
        <v>10689</v>
      </c>
      <c r="CF7941" s="354" t="s">
        <v>2147</v>
      </c>
      <c r="CG7941" s="355" t="s">
        <v>752</v>
      </c>
      <c r="CH7941" s="356">
        <v>16500</v>
      </c>
      <c r="CI7941" s="357">
        <v>45717</v>
      </c>
    </row>
    <row r="7942" spans="79:87">
      <c r="CA7942" s="351">
        <v>7939</v>
      </c>
      <c r="CB7942" s="358"/>
      <c r="CC7942" s="360" t="s">
        <v>10688</v>
      </c>
      <c r="CD7942" s="353" t="s">
        <v>1653</v>
      </c>
      <c r="CE7942" s="360" t="s">
        <v>10689</v>
      </c>
      <c r="CF7942" s="354" t="s">
        <v>7958</v>
      </c>
      <c r="CG7942" s="355" t="s">
        <v>679</v>
      </c>
      <c r="CH7942" s="356">
        <v>126000</v>
      </c>
      <c r="CI7942" s="357">
        <v>45717</v>
      </c>
    </row>
    <row r="7943" spans="79:87">
      <c r="CA7943" s="351">
        <v>7940</v>
      </c>
      <c r="CB7943" s="358"/>
      <c r="CC7943" s="360" t="s">
        <v>10688</v>
      </c>
      <c r="CD7943" s="353" t="s">
        <v>1653</v>
      </c>
      <c r="CE7943" s="360" t="s">
        <v>10689</v>
      </c>
      <c r="CF7943" s="354" t="s">
        <v>10465</v>
      </c>
      <c r="CG7943" s="355" t="s">
        <v>653</v>
      </c>
      <c r="CH7943" s="356">
        <v>50904</v>
      </c>
      <c r="CI7943" s="357">
        <v>45689</v>
      </c>
    </row>
    <row r="7944" spans="79:87">
      <c r="CA7944" s="351">
        <v>7941</v>
      </c>
      <c r="CB7944" s="358"/>
      <c r="CC7944" s="360" t="s">
        <v>11280</v>
      </c>
      <c r="CD7944" s="353" t="s">
        <v>8406</v>
      </c>
      <c r="CE7944" s="360" t="s">
        <v>11281</v>
      </c>
      <c r="CF7944" s="354" t="s">
        <v>2348</v>
      </c>
      <c r="CG7944" s="355" t="s">
        <v>736</v>
      </c>
      <c r="CH7944" s="356">
        <v>60120</v>
      </c>
      <c r="CI7944" s="357">
        <v>45658</v>
      </c>
    </row>
    <row r="7945" spans="79:87">
      <c r="CA7945" s="351">
        <v>7942</v>
      </c>
      <c r="CB7945" s="358"/>
      <c r="CC7945" s="360" t="s">
        <v>10688</v>
      </c>
      <c r="CD7945" s="353" t="s">
        <v>1653</v>
      </c>
      <c r="CE7945" s="360" t="s">
        <v>10689</v>
      </c>
      <c r="CF7945" s="354" t="s">
        <v>2864</v>
      </c>
      <c r="CG7945" s="355" t="s">
        <v>640</v>
      </c>
      <c r="CH7945" s="356">
        <v>32580</v>
      </c>
      <c r="CI7945" s="357">
        <v>45717</v>
      </c>
    </row>
    <row r="7946" spans="79:87">
      <c r="CA7946" s="351">
        <v>7943</v>
      </c>
      <c r="CB7946" s="358"/>
      <c r="CC7946" s="360" t="s">
        <v>3172</v>
      </c>
      <c r="CD7946" s="353" t="s">
        <v>3173</v>
      </c>
      <c r="CE7946" s="360" t="s">
        <v>3174</v>
      </c>
      <c r="CF7946" s="354" t="s">
        <v>2400</v>
      </c>
      <c r="CG7946" s="355" t="s">
        <v>801</v>
      </c>
      <c r="CH7946" s="356">
        <v>-49000</v>
      </c>
      <c r="CI7946" s="357">
        <v>45717</v>
      </c>
    </row>
    <row r="7947" spans="79:87">
      <c r="CA7947" s="351">
        <v>7944</v>
      </c>
      <c r="CB7947" s="358"/>
      <c r="CC7947" s="360" t="s">
        <v>12259</v>
      </c>
      <c r="CD7947" s="353" t="s">
        <v>12260</v>
      </c>
      <c r="CE7947" s="360" t="s">
        <v>12261</v>
      </c>
      <c r="CF7947" s="354" t="s">
        <v>2137</v>
      </c>
      <c r="CG7947" s="355" t="s">
        <v>810</v>
      </c>
      <c r="CH7947" s="356">
        <v>12000</v>
      </c>
      <c r="CI7947" s="357">
        <v>45717</v>
      </c>
    </row>
    <row r="7948" spans="79:87">
      <c r="CA7948" s="351">
        <v>7945</v>
      </c>
      <c r="CB7948" s="358"/>
      <c r="CC7948" s="360" t="s">
        <v>12259</v>
      </c>
      <c r="CD7948" s="353" t="s">
        <v>12260</v>
      </c>
      <c r="CE7948" s="360" t="s">
        <v>12261</v>
      </c>
      <c r="CF7948" s="354" t="s">
        <v>2134</v>
      </c>
      <c r="CG7948" s="355" t="s">
        <v>807</v>
      </c>
      <c r="CH7948" s="356">
        <v>66000</v>
      </c>
      <c r="CI7948" s="357">
        <v>45717</v>
      </c>
    </row>
    <row r="7949" spans="79:87">
      <c r="CA7949" s="351">
        <v>7946</v>
      </c>
      <c r="CB7949" s="358"/>
      <c r="CC7949" s="360" t="s">
        <v>3614</v>
      </c>
      <c r="CD7949" s="353" t="s">
        <v>3615</v>
      </c>
      <c r="CE7949" s="360" t="s">
        <v>3616</v>
      </c>
      <c r="CF7949" s="354" t="s">
        <v>2290</v>
      </c>
      <c r="CG7949" s="355" t="s">
        <v>712</v>
      </c>
      <c r="CH7949" s="356">
        <v>14400</v>
      </c>
      <c r="CI7949" s="357">
        <v>45717</v>
      </c>
    </row>
    <row r="7950" spans="79:87">
      <c r="CA7950" s="351">
        <v>7947</v>
      </c>
      <c r="CB7950" s="358"/>
      <c r="CC7950" s="360" t="s">
        <v>12262</v>
      </c>
      <c r="CD7950" s="353" t="s">
        <v>12263</v>
      </c>
      <c r="CE7950" s="360" t="s">
        <v>12264</v>
      </c>
      <c r="CF7950" s="354" t="s">
        <v>2065</v>
      </c>
      <c r="CG7950" s="355" t="s">
        <v>811</v>
      </c>
      <c r="CH7950" s="356">
        <v>30000</v>
      </c>
      <c r="CI7950" s="357">
        <v>45717</v>
      </c>
    </row>
    <row r="7951" spans="79:87">
      <c r="CA7951" s="351">
        <v>7948</v>
      </c>
      <c r="CB7951" s="358"/>
      <c r="CC7951" s="360" t="s">
        <v>11079</v>
      </c>
      <c r="CD7951" s="353" t="s">
        <v>8255</v>
      </c>
      <c r="CE7951" s="360" t="s">
        <v>11080</v>
      </c>
      <c r="CF7951" s="354" t="s">
        <v>2042</v>
      </c>
      <c r="CG7951" s="355" t="s">
        <v>671</v>
      </c>
      <c r="CH7951" s="356">
        <v>79560</v>
      </c>
      <c r="CI7951" s="357">
        <v>45717</v>
      </c>
    </row>
    <row r="7952" spans="79:87">
      <c r="CA7952" s="351">
        <v>7949</v>
      </c>
      <c r="CB7952" s="358"/>
      <c r="CC7952" s="360" t="s">
        <v>3175</v>
      </c>
      <c r="CD7952" s="353" t="s">
        <v>3176</v>
      </c>
      <c r="CE7952" s="360" t="s">
        <v>12265</v>
      </c>
      <c r="CF7952" s="354" t="s">
        <v>2388</v>
      </c>
      <c r="CG7952" s="355" t="s">
        <v>804</v>
      </c>
      <c r="CH7952" s="356">
        <v>4800</v>
      </c>
      <c r="CI7952" s="357">
        <v>45689</v>
      </c>
    </row>
    <row r="7953" spans="79:87">
      <c r="CA7953" s="351">
        <v>7950</v>
      </c>
      <c r="CB7953" s="358"/>
      <c r="CC7953" s="360" t="s">
        <v>12266</v>
      </c>
      <c r="CD7953" s="353" t="s">
        <v>12267</v>
      </c>
      <c r="CE7953" s="360" t="s">
        <v>12268</v>
      </c>
      <c r="CF7953" s="354" t="s">
        <v>2312</v>
      </c>
      <c r="CG7953" s="355" t="s">
        <v>638</v>
      </c>
      <c r="CH7953" s="356">
        <v>36000</v>
      </c>
      <c r="CI7953" s="357">
        <v>45658</v>
      </c>
    </row>
    <row r="7954" spans="79:87">
      <c r="CA7954" s="351">
        <v>7951</v>
      </c>
      <c r="CB7954" s="358"/>
      <c r="CC7954" s="360" t="s">
        <v>12269</v>
      </c>
      <c r="CD7954" s="353" t="s">
        <v>12270</v>
      </c>
      <c r="CE7954" s="360" t="s">
        <v>12271</v>
      </c>
      <c r="CF7954" s="354" t="s">
        <v>2065</v>
      </c>
      <c r="CG7954" s="355" t="s">
        <v>811</v>
      </c>
      <c r="CH7954" s="356">
        <v>15000</v>
      </c>
      <c r="CI7954" s="357">
        <v>45717</v>
      </c>
    </row>
    <row r="7955" spans="79:87">
      <c r="CA7955" s="351">
        <v>7952</v>
      </c>
      <c r="CB7955" s="358"/>
      <c r="CC7955" s="360" t="s">
        <v>12272</v>
      </c>
      <c r="CD7955" s="353" t="s">
        <v>12273</v>
      </c>
      <c r="CE7955" s="360" t="s">
        <v>12274</v>
      </c>
      <c r="CF7955" s="354" t="s">
        <v>2131</v>
      </c>
      <c r="CG7955" s="355" t="s">
        <v>808</v>
      </c>
      <c r="CH7955" s="356">
        <v>30000</v>
      </c>
      <c r="CI7955" s="357">
        <v>45717</v>
      </c>
    </row>
    <row r="7956" spans="79:87">
      <c r="CA7956" s="351">
        <v>7953</v>
      </c>
      <c r="CB7956" s="358"/>
      <c r="CC7956" s="360" t="s">
        <v>10783</v>
      </c>
      <c r="CD7956" s="353" t="s">
        <v>9546</v>
      </c>
      <c r="CE7956" s="360" t="s">
        <v>10784</v>
      </c>
      <c r="CF7956" s="354" t="s">
        <v>2770</v>
      </c>
      <c r="CG7956" s="355" t="s">
        <v>636</v>
      </c>
      <c r="CH7956" s="356">
        <v>19440</v>
      </c>
      <c r="CI7956" s="357">
        <v>45717</v>
      </c>
    </row>
    <row r="7957" spans="79:87">
      <c r="CA7957" s="351">
        <v>7954</v>
      </c>
      <c r="CB7957" s="358"/>
      <c r="CC7957" s="360" t="s">
        <v>12275</v>
      </c>
      <c r="CD7957" s="353" t="s">
        <v>3567</v>
      </c>
      <c r="CE7957" s="360" t="s">
        <v>12276</v>
      </c>
      <c r="CF7957" s="354" t="s">
        <v>2060</v>
      </c>
      <c r="CG7957" s="355" t="s">
        <v>761</v>
      </c>
      <c r="CH7957" s="356">
        <v>20760</v>
      </c>
      <c r="CI7957" s="357">
        <v>45717</v>
      </c>
    </row>
    <row r="7958" spans="79:87">
      <c r="CA7958" s="351">
        <v>7955</v>
      </c>
      <c r="CB7958" s="358"/>
      <c r="CC7958" s="360" t="s">
        <v>12277</v>
      </c>
      <c r="CD7958" s="353" t="s">
        <v>12278</v>
      </c>
      <c r="CE7958" s="360" t="s">
        <v>12279</v>
      </c>
      <c r="CF7958" s="354" t="s">
        <v>2065</v>
      </c>
      <c r="CG7958" s="355" t="s">
        <v>811</v>
      </c>
      <c r="CH7958" s="356">
        <v>15000</v>
      </c>
      <c r="CI7958" s="357">
        <v>45717</v>
      </c>
    </row>
    <row r="7959" spans="79:87">
      <c r="CA7959" s="351">
        <v>7956</v>
      </c>
      <c r="CB7959" s="358"/>
      <c r="CC7959" s="360" t="s">
        <v>12280</v>
      </c>
      <c r="CD7959" s="353" t="s">
        <v>12281</v>
      </c>
      <c r="CE7959" s="360" t="s">
        <v>12282</v>
      </c>
      <c r="CF7959" s="354" t="s">
        <v>2092</v>
      </c>
      <c r="CG7959" s="355" t="s">
        <v>812</v>
      </c>
      <c r="CH7959" s="356">
        <v>11500</v>
      </c>
      <c r="CI7959" s="357">
        <v>45717</v>
      </c>
    </row>
    <row r="7960" spans="79:87">
      <c r="CA7960" s="351">
        <v>7957</v>
      </c>
      <c r="CB7960" s="358"/>
      <c r="CC7960" s="360" t="s">
        <v>12283</v>
      </c>
      <c r="CD7960" s="353" t="s">
        <v>12284</v>
      </c>
      <c r="CE7960" s="360" t="s">
        <v>12285</v>
      </c>
      <c r="CF7960" s="354" t="s">
        <v>2137</v>
      </c>
      <c r="CG7960" s="355" t="s">
        <v>810</v>
      </c>
      <c r="CH7960" s="356">
        <v>36000</v>
      </c>
      <c r="CI7960" s="357">
        <v>45717</v>
      </c>
    </row>
    <row r="7961" spans="79:87">
      <c r="CA7961" s="351">
        <v>7958</v>
      </c>
      <c r="CB7961" s="358"/>
      <c r="CC7961" s="360" t="s">
        <v>12286</v>
      </c>
      <c r="CD7961" s="353" t="s">
        <v>12287</v>
      </c>
      <c r="CE7961" s="360" t="s">
        <v>12288</v>
      </c>
      <c r="CF7961" s="354" t="s">
        <v>2072</v>
      </c>
      <c r="CG7961" s="355" t="s">
        <v>800</v>
      </c>
      <c r="CH7961" s="356">
        <v>38000</v>
      </c>
      <c r="CI7961" s="357">
        <v>45689</v>
      </c>
    </row>
    <row r="7962" spans="79:87">
      <c r="CA7962" s="351">
        <v>7959</v>
      </c>
      <c r="CB7962" s="358"/>
      <c r="CC7962" s="360" t="s">
        <v>12289</v>
      </c>
      <c r="CD7962" s="353" t="s">
        <v>12290</v>
      </c>
      <c r="CE7962" s="360" t="s">
        <v>12291</v>
      </c>
      <c r="CF7962" s="354" t="s">
        <v>2621</v>
      </c>
      <c r="CG7962" s="355" t="s">
        <v>797</v>
      </c>
      <c r="CH7962" s="356">
        <v>34000</v>
      </c>
      <c r="CI7962" s="357">
        <v>45658</v>
      </c>
    </row>
    <row r="7963" spans="79:87">
      <c r="CA7963" s="351">
        <v>7960</v>
      </c>
      <c r="CB7963" s="358"/>
      <c r="CC7963" s="360" t="s">
        <v>12292</v>
      </c>
      <c r="CD7963" s="353" t="s">
        <v>12293</v>
      </c>
      <c r="CE7963" s="360" t="s">
        <v>12294</v>
      </c>
      <c r="CF7963" s="354" t="s">
        <v>2388</v>
      </c>
      <c r="CG7963" s="355" t="s">
        <v>804</v>
      </c>
      <c r="CH7963" s="356">
        <v>12000</v>
      </c>
      <c r="CI7963" s="357">
        <v>45717</v>
      </c>
    </row>
    <row r="7964" spans="79:87">
      <c r="CA7964" s="351">
        <v>7961</v>
      </c>
      <c r="CB7964" s="358"/>
      <c r="CC7964" s="360" t="s">
        <v>12295</v>
      </c>
      <c r="CD7964" s="353" t="s">
        <v>12296</v>
      </c>
      <c r="CE7964" s="360" t="s">
        <v>12297</v>
      </c>
      <c r="CF7964" s="354" t="s">
        <v>2137</v>
      </c>
      <c r="CG7964" s="355" t="s">
        <v>810</v>
      </c>
      <c r="CH7964" s="356">
        <v>12000</v>
      </c>
      <c r="CI7964" s="357">
        <v>45717</v>
      </c>
    </row>
    <row r="7965" spans="79:87">
      <c r="CA7965" s="351">
        <v>7962</v>
      </c>
      <c r="CB7965" s="358"/>
      <c r="CC7965" s="360" t="s">
        <v>12298</v>
      </c>
      <c r="CD7965" s="353" t="s">
        <v>12299</v>
      </c>
      <c r="CE7965" s="360" t="s">
        <v>12300</v>
      </c>
      <c r="CF7965" s="354" t="s">
        <v>3424</v>
      </c>
      <c r="CG7965" s="355" t="s">
        <v>798</v>
      </c>
      <c r="CH7965" s="356">
        <v>30000</v>
      </c>
      <c r="CI7965" s="357">
        <v>45717</v>
      </c>
    </row>
    <row r="7966" spans="79:87">
      <c r="CA7966" s="351">
        <v>7963</v>
      </c>
      <c r="CB7966" s="358"/>
      <c r="CC7966" s="360" t="s">
        <v>12301</v>
      </c>
      <c r="CD7966" s="353" t="s">
        <v>12302</v>
      </c>
      <c r="CE7966" s="360" t="s">
        <v>12303</v>
      </c>
      <c r="CF7966" s="354" t="s">
        <v>2092</v>
      </c>
      <c r="CG7966" s="355" t="s">
        <v>812</v>
      </c>
      <c r="CH7966" s="356">
        <v>11500</v>
      </c>
      <c r="CI7966" s="357">
        <v>45717</v>
      </c>
    </row>
    <row r="7967" spans="79:87">
      <c r="CA7967" s="351">
        <v>7964</v>
      </c>
      <c r="CB7967" s="358"/>
      <c r="CC7967" s="360" t="s">
        <v>12304</v>
      </c>
      <c r="CD7967" s="353" t="s">
        <v>12305</v>
      </c>
      <c r="CE7967" s="360" t="s">
        <v>11699</v>
      </c>
      <c r="CF7967" s="354" t="s">
        <v>2147</v>
      </c>
      <c r="CG7967" s="355" t="s">
        <v>752</v>
      </c>
      <c r="CH7967" s="356">
        <v>33000</v>
      </c>
      <c r="CI7967" s="357">
        <v>45717</v>
      </c>
    </row>
    <row r="7968" spans="79:87">
      <c r="CA7968" s="351">
        <v>7965</v>
      </c>
      <c r="CB7968" s="358"/>
      <c r="CC7968" s="360" t="s">
        <v>12306</v>
      </c>
      <c r="CD7968" s="353" t="s">
        <v>12307</v>
      </c>
      <c r="CE7968" s="360" t="s">
        <v>12308</v>
      </c>
      <c r="CF7968" s="354" t="s">
        <v>2065</v>
      </c>
      <c r="CG7968" s="355" t="s">
        <v>811</v>
      </c>
      <c r="CH7968" s="356">
        <v>15000</v>
      </c>
      <c r="CI7968" s="357">
        <v>45717</v>
      </c>
    </row>
    <row r="7969" spans="79:87">
      <c r="CA7969" s="351">
        <v>7966</v>
      </c>
      <c r="CB7969" s="358"/>
      <c r="CC7969" s="360" t="s">
        <v>12309</v>
      </c>
      <c r="CD7969" s="353" t="s">
        <v>5369</v>
      </c>
      <c r="CE7969" s="360" t="s">
        <v>12310</v>
      </c>
      <c r="CF7969" s="354" t="s">
        <v>2888</v>
      </c>
      <c r="CG7969" s="355" t="s">
        <v>2889</v>
      </c>
      <c r="CH7969" s="356">
        <v>4180</v>
      </c>
      <c r="CI7969" s="357">
        <v>45717</v>
      </c>
    </row>
    <row r="7970" spans="79:87">
      <c r="CA7970" s="351">
        <v>7967</v>
      </c>
      <c r="CB7970" s="358"/>
      <c r="CC7970" s="360" t="s">
        <v>12311</v>
      </c>
      <c r="CD7970" s="353" t="s">
        <v>12312</v>
      </c>
      <c r="CE7970" s="360" t="s">
        <v>12313</v>
      </c>
      <c r="CF7970" s="354" t="s">
        <v>3680</v>
      </c>
      <c r="CG7970" s="355" t="s">
        <v>654</v>
      </c>
      <c r="CH7970" s="356">
        <v>6180</v>
      </c>
      <c r="CI7970" s="357">
        <v>45689</v>
      </c>
    </row>
    <row r="7971" spans="79:87">
      <c r="CA7971" s="351">
        <v>7968</v>
      </c>
      <c r="CB7971" s="358"/>
      <c r="CC7971" s="360" t="s">
        <v>3226</v>
      </c>
      <c r="CD7971" s="353" t="s">
        <v>3227</v>
      </c>
      <c r="CE7971" s="360" t="s">
        <v>12314</v>
      </c>
      <c r="CF7971" s="354" t="s">
        <v>2137</v>
      </c>
      <c r="CG7971" s="355" t="s">
        <v>810</v>
      </c>
      <c r="CH7971" s="356">
        <v>24000</v>
      </c>
      <c r="CI7971" s="357">
        <v>45658</v>
      </c>
    </row>
    <row r="7972" spans="79:87">
      <c r="CA7972" s="351">
        <v>7969</v>
      </c>
      <c r="CB7972" s="358"/>
      <c r="CC7972" s="360" t="s">
        <v>10831</v>
      </c>
      <c r="CD7972" s="353" t="s">
        <v>10832</v>
      </c>
      <c r="CE7972" s="360" t="s">
        <v>10833</v>
      </c>
      <c r="CF7972" s="354" t="s">
        <v>2072</v>
      </c>
      <c r="CG7972" s="355" t="s">
        <v>800</v>
      </c>
      <c r="CH7972" s="356">
        <v>19000</v>
      </c>
      <c r="CI7972" s="357">
        <v>45717</v>
      </c>
    </row>
    <row r="7973" spans="79:87">
      <c r="CA7973" s="351">
        <v>7970</v>
      </c>
      <c r="CB7973" s="358"/>
      <c r="CC7973" s="360" t="s">
        <v>12315</v>
      </c>
      <c r="CD7973" s="353" t="s">
        <v>12316</v>
      </c>
      <c r="CE7973" s="360" t="s">
        <v>12317</v>
      </c>
      <c r="CF7973" s="354" t="s">
        <v>3680</v>
      </c>
      <c r="CG7973" s="355" t="s">
        <v>654</v>
      </c>
      <c r="CH7973" s="356">
        <v>15450</v>
      </c>
      <c r="CI7973" s="357">
        <v>45717</v>
      </c>
    </row>
    <row r="7974" spans="79:87">
      <c r="CA7974" s="351">
        <v>7971</v>
      </c>
      <c r="CB7974" s="358"/>
      <c r="CC7974" s="360" t="s">
        <v>12318</v>
      </c>
      <c r="CD7974" s="353" t="s">
        <v>12319</v>
      </c>
      <c r="CE7974" s="360" t="s">
        <v>12320</v>
      </c>
      <c r="CF7974" s="354" t="s">
        <v>2131</v>
      </c>
      <c r="CG7974" s="355" t="s">
        <v>808</v>
      </c>
      <c r="CH7974" s="356">
        <v>30000</v>
      </c>
      <c r="CI7974" s="357">
        <v>45717</v>
      </c>
    </row>
    <row r="7975" spans="79:87">
      <c r="CA7975" s="351">
        <v>7972</v>
      </c>
      <c r="CB7975" s="358"/>
      <c r="CC7975" s="360" t="s">
        <v>12321</v>
      </c>
      <c r="CD7975" s="353" t="s">
        <v>12322</v>
      </c>
      <c r="CE7975" s="360" t="s">
        <v>12323</v>
      </c>
      <c r="CF7975" s="354" t="s">
        <v>2054</v>
      </c>
      <c r="CG7975" s="355" t="s">
        <v>759</v>
      </c>
      <c r="CH7975" s="356">
        <v>110160</v>
      </c>
      <c r="CI7975" s="357">
        <v>45717</v>
      </c>
    </row>
    <row r="7976" spans="79:87">
      <c r="CA7976" s="351">
        <v>7973</v>
      </c>
      <c r="CB7976" s="358"/>
      <c r="CC7976" s="360" t="s">
        <v>12324</v>
      </c>
      <c r="CD7976" s="353" t="s">
        <v>12325</v>
      </c>
      <c r="CE7976" s="360" t="s">
        <v>12326</v>
      </c>
      <c r="CF7976" s="354" t="s">
        <v>2557</v>
      </c>
      <c r="CG7976" s="355" t="s">
        <v>824</v>
      </c>
      <c r="CH7976" s="356">
        <v>5700</v>
      </c>
      <c r="CI7976" s="357">
        <v>45717</v>
      </c>
    </row>
    <row r="7977" spans="79:87">
      <c r="CA7977" s="351">
        <v>7974</v>
      </c>
      <c r="CB7977" s="358"/>
      <c r="CC7977" s="360" t="s">
        <v>10654</v>
      </c>
      <c r="CD7977" s="353" t="s">
        <v>1734</v>
      </c>
      <c r="CE7977" s="360" t="s">
        <v>10140</v>
      </c>
      <c r="CF7977" s="354" t="s">
        <v>2347</v>
      </c>
      <c r="CG7977" s="355" t="s">
        <v>737</v>
      </c>
      <c r="CH7977" s="356">
        <v>199500</v>
      </c>
      <c r="CI7977" s="357">
        <v>45717</v>
      </c>
    </row>
    <row r="7978" spans="79:87">
      <c r="CA7978" s="351">
        <v>7975</v>
      </c>
      <c r="CB7978" s="358"/>
      <c r="CC7978" s="360" t="s">
        <v>12327</v>
      </c>
      <c r="CD7978" s="353" t="s">
        <v>12328</v>
      </c>
      <c r="CE7978" s="360" t="s">
        <v>12329</v>
      </c>
      <c r="CF7978" s="354" t="s">
        <v>2215</v>
      </c>
      <c r="CG7978" s="355" t="s">
        <v>683</v>
      </c>
      <c r="CH7978" s="356">
        <v>10650</v>
      </c>
      <c r="CI7978" s="357">
        <v>45717</v>
      </c>
    </row>
    <row r="7979" spans="79:87">
      <c r="CA7979" s="351">
        <v>7976</v>
      </c>
      <c r="CB7979" s="358"/>
      <c r="CC7979" s="360" t="s">
        <v>10683</v>
      </c>
      <c r="CD7979" s="353" t="s">
        <v>8178</v>
      </c>
      <c r="CE7979" s="360" t="s">
        <v>10684</v>
      </c>
      <c r="CF7979" s="354" t="s">
        <v>2241</v>
      </c>
      <c r="CG7979" s="355" t="s">
        <v>824</v>
      </c>
      <c r="CH7979" s="356">
        <v>-95000</v>
      </c>
      <c r="CI7979" s="357">
        <v>45689</v>
      </c>
    </row>
    <row r="7980" spans="79:87">
      <c r="CA7980" s="351">
        <v>7977</v>
      </c>
      <c r="CB7980" s="358"/>
      <c r="CC7980" s="360" t="s">
        <v>12330</v>
      </c>
      <c r="CD7980" s="353" t="s">
        <v>12331</v>
      </c>
      <c r="CE7980" s="360" t="s">
        <v>12332</v>
      </c>
      <c r="CF7980" s="354" t="s">
        <v>3424</v>
      </c>
      <c r="CG7980" s="355" t="s">
        <v>798</v>
      </c>
      <c r="CH7980" s="356">
        <v>30000</v>
      </c>
      <c r="CI7980" s="357">
        <v>45658</v>
      </c>
    </row>
    <row r="7981" spans="79:87">
      <c r="CA7981" s="351">
        <v>7978</v>
      </c>
      <c r="CB7981" s="358"/>
      <c r="CC7981" s="360" t="s">
        <v>10572</v>
      </c>
      <c r="CD7981" s="353" t="s">
        <v>2031</v>
      </c>
      <c r="CE7981" s="360" t="s">
        <v>10573</v>
      </c>
      <c r="CF7981" s="354" t="s">
        <v>2147</v>
      </c>
      <c r="CG7981" s="355" t="s">
        <v>752</v>
      </c>
      <c r="CH7981" s="356">
        <v>5500</v>
      </c>
      <c r="CI7981" s="357">
        <v>45717</v>
      </c>
    </row>
    <row r="7982" spans="79:87">
      <c r="CA7982" s="351">
        <v>7979</v>
      </c>
      <c r="CB7982" s="358"/>
      <c r="CC7982" s="360" t="s">
        <v>10696</v>
      </c>
      <c r="CD7982" s="353" t="s">
        <v>1740</v>
      </c>
      <c r="CE7982" s="360" t="s">
        <v>10697</v>
      </c>
      <c r="CF7982" s="354" t="s">
        <v>3829</v>
      </c>
      <c r="CG7982" s="355" t="s">
        <v>650</v>
      </c>
      <c r="CH7982" s="356">
        <v>38136</v>
      </c>
      <c r="CI7982" s="357">
        <v>45717</v>
      </c>
    </row>
    <row r="7983" spans="79:87">
      <c r="CA7983" s="351">
        <v>7980</v>
      </c>
      <c r="CB7983" s="358"/>
      <c r="CC7983" s="360" t="s">
        <v>12333</v>
      </c>
      <c r="CD7983" s="353" t="s">
        <v>6567</v>
      </c>
      <c r="CE7983" s="360" t="s">
        <v>12334</v>
      </c>
      <c r="CF7983" s="354" t="s">
        <v>2147</v>
      </c>
      <c r="CG7983" s="355" t="s">
        <v>752</v>
      </c>
      <c r="CH7983" s="356">
        <v>16500</v>
      </c>
      <c r="CI7983" s="357">
        <v>45717</v>
      </c>
    </row>
    <row r="7984" spans="79:87">
      <c r="CA7984" s="351">
        <v>7981</v>
      </c>
      <c r="CB7984" s="358"/>
      <c r="CC7984" s="360" t="s">
        <v>12335</v>
      </c>
      <c r="CD7984" s="353" t="s">
        <v>12336</v>
      </c>
      <c r="CE7984" s="360" t="s">
        <v>12337</v>
      </c>
      <c r="CF7984" s="354" t="s">
        <v>2109</v>
      </c>
      <c r="CG7984" s="355" t="s">
        <v>631</v>
      </c>
      <c r="CH7984" s="356">
        <v>-230000</v>
      </c>
      <c r="CI7984" s="357">
        <v>45717</v>
      </c>
    </row>
    <row r="7985" spans="79:87">
      <c r="CA7985" s="351">
        <v>7982</v>
      </c>
      <c r="CB7985" s="358"/>
      <c r="CC7985" s="360" t="s">
        <v>11057</v>
      </c>
      <c r="CD7985" s="353" t="s">
        <v>1991</v>
      </c>
      <c r="CE7985" s="360" t="s">
        <v>11058</v>
      </c>
      <c r="CF7985" s="354" t="s">
        <v>2147</v>
      </c>
      <c r="CG7985" s="355" t="s">
        <v>752</v>
      </c>
      <c r="CH7985" s="356">
        <v>88000</v>
      </c>
      <c r="CI7985" s="357">
        <v>45717</v>
      </c>
    </row>
    <row r="7986" spans="79:87">
      <c r="CA7986" s="351">
        <v>7983</v>
      </c>
      <c r="CB7986" s="358"/>
      <c r="CC7986" s="360" t="s">
        <v>12335</v>
      </c>
      <c r="CD7986" s="353" t="s">
        <v>12336</v>
      </c>
      <c r="CE7986" s="360" t="s">
        <v>12337</v>
      </c>
      <c r="CF7986" s="354" t="s">
        <v>3420</v>
      </c>
      <c r="CG7986" s="355" t="s">
        <v>2169</v>
      </c>
      <c r="CH7986" s="356">
        <v>-12690</v>
      </c>
      <c r="CI7986" s="357">
        <v>45717</v>
      </c>
    </row>
    <row r="7987" spans="79:87">
      <c r="CA7987" s="351">
        <v>7984</v>
      </c>
      <c r="CB7987" s="358"/>
      <c r="CC7987" s="360" t="s">
        <v>3147</v>
      </c>
      <c r="CD7987" s="353" t="s">
        <v>3148</v>
      </c>
      <c r="CE7987" s="360" t="s">
        <v>11867</v>
      </c>
      <c r="CF7987" s="354" t="s">
        <v>2092</v>
      </c>
      <c r="CG7987" s="355" t="s">
        <v>812</v>
      </c>
      <c r="CH7987" s="356">
        <v>11500</v>
      </c>
      <c r="CI7987" s="357">
        <v>45717</v>
      </c>
    </row>
    <row r="7988" spans="79:87">
      <c r="CA7988" s="351">
        <v>7985</v>
      </c>
      <c r="CB7988" s="358"/>
      <c r="CC7988" s="360" t="s">
        <v>12338</v>
      </c>
      <c r="CD7988" s="353" t="s">
        <v>12339</v>
      </c>
      <c r="CE7988" s="360" t="s">
        <v>12340</v>
      </c>
      <c r="CF7988" s="354" t="s">
        <v>2137</v>
      </c>
      <c r="CG7988" s="355" t="s">
        <v>810</v>
      </c>
      <c r="CH7988" s="356">
        <v>12000</v>
      </c>
      <c r="CI7988" s="357">
        <v>45689</v>
      </c>
    </row>
    <row r="7989" spans="79:87">
      <c r="CA7989" s="351">
        <v>7986</v>
      </c>
      <c r="CB7989" s="358"/>
      <c r="CC7989" s="360" t="s">
        <v>10460</v>
      </c>
      <c r="CD7989" s="353" t="s">
        <v>1609</v>
      </c>
      <c r="CE7989" s="360" t="s">
        <v>10461</v>
      </c>
      <c r="CF7989" s="354" t="s">
        <v>3806</v>
      </c>
      <c r="CG7989" s="355" t="s">
        <v>826</v>
      </c>
      <c r="CH7989" s="356">
        <v>440000</v>
      </c>
      <c r="CI7989" s="357">
        <v>45658</v>
      </c>
    </row>
    <row r="7990" spans="79:87">
      <c r="CA7990" s="351">
        <v>7987</v>
      </c>
      <c r="CB7990" s="358"/>
      <c r="CC7990" s="360" t="s">
        <v>12341</v>
      </c>
      <c r="CD7990" s="353" t="s">
        <v>12342</v>
      </c>
      <c r="CE7990" s="360" t="s">
        <v>12343</v>
      </c>
      <c r="CF7990" s="354" t="s">
        <v>2137</v>
      </c>
      <c r="CG7990" s="355" t="s">
        <v>810</v>
      </c>
      <c r="CH7990" s="356">
        <v>12000</v>
      </c>
      <c r="CI7990" s="357">
        <v>45717</v>
      </c>
    </row>
    <row r="7991" spans="79:87">
      <c r="CA7991" s="351">
        <v>7988</v>
      </c>
      <c r="CB7991" s="358"/>
      <c r="CC7991" s="360" t="s">
        <v>12344</v>
      </c>
      <c r="CD7991" s="353" t="s">
        <v>12345</v>
      </c>
      <c r="CE7991" s="360" t="s">
        <v>12346</v>
      </c>
      <c r="CF7991" s="354" t="s">
        <v>2580</v>
      </c>
      <c r="CG7991" s="355" t="s">
        <v>823</v>
      </c>
      <c r="CH7991" s="356">
        <v>20500</v>
      </c>
      <c r="CI7991" s="357">
        <v>45717</v>
      </c>
    </row>
    <row r="7992" spans="79:87">
      <c r="CA7992" s="351">
        <v>7989</v>
      </c>
      <c r="CB7992" s="358"/>
      <c r="CC7992" s="360" t="s">
        <v>11447</v>
      </c>
      <c r="CD7992" s="353" t="s">
        <v>11448</v>
      </c>
      <c r="CE7992" s="360" t="s">
        <v>11449</v>
      </c>
      <c r="CF7992" s="354" t="s">
        <v>2134</v>
      </c>
      <c r="CG7992" s="355" t="s">
        <v>807</v>
      </c>
      <c r="CH7992" s="356">
        <v>22000</v>
      </c>
      <c r="CI7992" s="357">
        <v>45717</v>
      </c>
    </row>
    <row r="7993" spans="79:87">
      <c r="CA7993" s="351">
        <v>7990</v>
      </c>
      <c r="CB7993" s="358"/>
      <c r="CC7993" s="360" t="s">
        <v>12347</v>
      </c>
      <c r="CD7993" s="353" t="s">
        <v>7574</v>
      </c>
      <c r="CE7993" s="360" t="s">
        <v>12348</v>
      </c>
      <c r="CF7993" s="354" t="s">
        <v>2147</v>
      </c>
      <c r="CG7993" s="355" t="s">
        <v>752</v>
      </c>
      <c r="CH7993" s="356">
        <v>5500</v>
      </c>
      <c r="CI7993" s="357">
        <v>45717</v>
      </c>
    </row>
    <row r="7994" spans="79:87">
      <c r="CA7994" s="351">
        <v>7991</v>
      </c>
      <c r="CB7994" s="358"/>
      <c r="CC7994" s="360" t="s">
        <v>10727</v>
      </c>
      <c r="CD7994" s="353" t="s">
        <v>10728</v>
      </c>
      <c r="CE7994" s="360" t="s">
        <v>10729</v>
      </c>
      <c r="CF7994" s="354" t="s">
        <v>2065</v>
      </c>
      <c r="CG7994" s="355" t="s">
        <v>811</v>
      </c>
      <c r="CH7994" s="356">
        <v>30000</v>
      </c>
      <c r="CI7994" s="357">
        <v>45717</v>
      </c>
    </row>
    <row r="7995" spans="79:87">
      <c r="CA7995" s="351">
        <v>7992</v>
      </c>
      <c r="CB7995" s="358"/>
      <c r="CC7995" s="360" t="s">
        <v>12349</v>
      </c>
      <c r="CD7995" s="353" t="s">
        <v>12350</v>
      </c>
      <c r="CE7995" s="360" t="s">
        <v>12351</v>
      </c>
      <c r="CF7995" s="354" t="s">
        <v>2557</v>
      </c>
      <c r="CG7995" s="355" t="s">
        <v>824</v>
      </c>
      <c r="CH7995" s="356">
        <v>2850</v>
      </c>
      <c r="CI7995" s="357">
        <v>45717</v>
      </c>
    </row>
    <row r="7996" spans="79:87">
      <c r="CA7996" s="351">
        <v>7993</v>
      </c>
      <c r="CB7996" s="358"/>
      <c r="CC7996" s="360" t="s">
        <v>12352</v>
      </c>
      <c r="CD7996" s="353" t="s">
        <v>12353</v>
      </c>
      <c r="CE7996" s="360" t="s">
        <v>12354</v>
      </c>
      <c r="CF7996" s="354" t="s">
        <v>2137</v>
      </c>
      <c r="CG7996" s="355" t="s">
        <v>810</v>
      </c>
      <c r="CH7996" s="356">
        <v>12000</v>
      </c>
      <c r="CI7996" s="357">
        <v>45717</v>
      </c>
    </row>
    <row r="7997" spans="79:87">
      <c r="CA7997" s="351">
        <v>7994</v>
      </c>
      <c r="CB7997" s="358"/>
      <c r="CC7997" s="360" t="s">
        <v>12355</v>
      </c>
      <c r="CD7997" s="353" t="s">
        <v>12356</v>
      </c>
      <c r="CE7997" s="360" t="s">
        <v>12357</v>
      </c>
      <c r="CF7997" s="354" t="s">
        <v>2065</v>
      </c>
      <c r="CG7997" s="355" t="s">
        <v>811</v>
      </c>
      <c r="CH7997" s="356">
        <v>15000</v>
      </c>
      <c r="CI7997" s="357">
        <v>45689</v>
      </c>
    </row>
    <row r="7998" spans="79:87">
      <c r="CA7998" s="351">
        <v>7995</v>
      </c>
      <c r="CB7998" s="358"/>
      <c r="CC7998" s="360" t="s">
        <v>1781</v>
      </c>
      <c r="CD7998" s="353" t="s">
        <v>1782</v>
      </c>
      <c r="CE7998" s="360" t="s">
        <v>10347</v>
      </c>
      <c r="CF7998" s="354" t="s">
        <v>2329</v>
      </c>
      <c r="CG7998" s="355" t="s">
        <v>663</v>
      </c>
      <c r="CH7998" s="356">
        <v>228300</v>
      </c>
      <c r="CI7998" s="357">
        <v>45658</v>
      </c>
    </row>
    <row r="7999" spans="79:87">
      <c r="CA7999" s="351">
        <v>7996</v>
      </c>
      <c r="CB7999" s="358"/>
      <c r="CC7999" s="360" t="s">
        <v>2968</v>
      </c>
      <c r="CD7999" s="353" t="s">
        <v>2969</v>
      </c>
      <c r="CE7999" s="360" t="s">
        <v>2970</v>
      </c>
      <c r="CF7999" s="354" t="s">
        <v>2137</v>
      </c>
      <c r="CG7999" s="355" t="s">
        <v>810</v>
      </c>
      <c r="CH7999" s="356">
        <v>240000</v>
      </c>
      <c r="CI7999" s="357">
        <v>45717</v>
      </c>
    </row>
    <row r="8000" spans="79:87">
      <c r="CA8000" s="351">
        <v>7997</v>
      </c>
      <c r="CB8000" s="358"/>
      <c r="CC8000" s="360" t="s">
        <v>12358</v>
      </c>
      <c r="CD8000" s="353" t="s">
        <v>12359</v>
      </c>
      <c r="CE8000" s="360" t="s">
        <v>12360</v>
      </c>
      <c r="CF8000" s="354" t="s">
        <v>2065</v>
      </c>
      <c r="CG8000" s="355" t="s">
        <v>811</v>
      </c>
      <c r="CH8000" s="356">
        <v>-15000</v>
      </c>
      <c r="CI8000" s="357">
        <v>45717</v>
      </c>
    </row>
    <row r="8001" spans="79:87">
      <c r="CA8001" s="351">
        <v>7998</v>
      </c>
      <c r="CB8001" s="358"/>
      <c r="CC8001" s="360" t="s">
        <v>12361</v>
      </c>
      <c r="CD8001" s="353" t="s">
        <v>12362</v>
      </c>
      <c r="CE8001" s="360" t="s">
        <v>12363</v>
      </c>
      <c r="CF8001" s="354" t="s">
        <v>2888</v>
      </c>
      <c r="CG8001" s="355" t="s">
        <v>2889</v>
      </c>
      <c r="CH8001" s="356">
        <v>20900</v>
      </c>
      <c r="CI8001" s="357">
        <v>45717</v>
      </c>
    </row>
    <row r="8002" spans="79:87">
      <c r="CA8002" s="351">
        <v>7999</v>
      </c>
      <c r="CB8002" s="358"/>
      <c r="CC8002" s="360" t="s">
        <v>3443</v>
      </c>
      <c r="CD8002" s="353" t="s">
        <v>3444</v>
      </c>
      <c r="CE8002" s="360" t="s">
        <v>3445</v>
      </c>
      <c r="CF8002" s="354" t="s">
        <v>2131</v>
      </c>
      <c r="CG8002" s="355" t="s">
        <v>808</v>
      </c>
      <c r="CH8002" s="356">
        <v>30000</v>
      </c>
      <c r="CI8002" s="357">
        <v>45717</v>
      </c>
    </row>
    <row r="8003" spans="79:87">
      <c r="CA8003" s="351">
        <v>8000</v>
      </c>
      <c r="CB8003" s="358"/>
      <c r="CC8003" s="360" t="s">
        <v>12364</v>
      </c>
      <c r="CD8003" s="353" t="s">
        <v>12365</v>
      </c>
      <c r="CE8003" s="360" t="s">
        <v>12366</v>
      </c>
      <c r="CF8003" s="354" t="s">
        <v>3381</v>
      </c>
      <c r="CG8003" s="355" t="s">
        <v>821</v>
      </c>
      <c r="CH8003" s="356">
        <v>6780</v>
      </c>
      <c r="CI8003" s="357">
        <v>45717</v>
      </c>
    </row>
    <row r="8004" spans="79:87">
      <c r="CA8004" s="351">
        <v>8001</v>
      </c>
      <c r="CB8004" s="358"/>
      <c r="CC8004" s="360" t="s">
        <v>12367</v>
      </c>
      <c r="CD8004" s="353" t="s">
        <v>12368</v>
      </c>
      <c r="CE8004" s="360" t="s">
        <v>12369</v>
      </c>
      <c r="CF8004" s="354" t="s">
        <v>2137</v>
      </c>
      <c r="CG8004" s="355" t="s">
        <v>810</v>
      </c>
      <c r="CH8004" s="356">
        <v>36000</v>
      </c>
      <c r="CI8004" s="357">
        <v>45717</v>
      </c>
    </row>
    <row r="8005" spans="79:87">
      <c r="CA8005" s="351">
        <v>8002</v>
      </c>
      <c r="CB8005" s="358"/>
      <c r="CC8005" s="360" t="s">
        <v>3626</v>
      </c>
      <c r="CD8005" s="353" t="s">
        <v>3627</v>
      </c>
      <c r="CE8005" s="360" t="s">
        <v>3628</v>
      </c>
      <c r="CF8005" s="354" t="s">
        <v>2127</v>
      </c>
      <c r="CG8005" s="355" t="s">
        <v>751</v>
      </c>
      <c r="CH8005" s="356">
        <v>18960</v>
      </c>
      <c r="CI8005" s="357">
        <v>45717</v>
      </c>
    </row>
    <row r="8006" spans="79:87">
      <c r="CA8006" s="351">
        <v>8003</v>
      </c>
      <c r="CB8006" s="358"/>
      <c r="CC8006" s="360" t="s">
        <v>12370</v>
      </c>
      <c r="CD8006" s="353" t="s">
        <v>12371</v>
      </c>
      <c r="CE8006" s="360" t="s">
        <v>12372</v>
      </c>
      <c r="CF8006" s="354" t="s">
        <v>2127</v>
      </c>
      <c r="CG8006" s="355" t="s">
        <v>751</v>
      </c>
      <c r="CH8006" s="356">
        <v>113760</v>
      </c>
      <c r="CI8006" s="357">
        <v>45689</v>
      </c>
    </row>
    <row r="8007" spans="79:87">
      <c r="CA8007" s="351">
        <v>8004</v>
      </c>
      <c r="CB8007" s="358"/>
      <c r="CC8007" s="360" t="s">
        <v>11636</v>
      </c>
      <c r="CD8007" s="353" t="s">
        <v>8355</v>
      </c>
      <c r="CE8007" s="360" t="s">
        <v>11637</v>
      </c>
      <c r="CF8007" s="354" t="s">
        <v>2065</v>
      </c>
      <c r="CG8007" s="355" t="s">
        <v>811</v>
      </c>
      <c r="CH8007" s="356">
        <v>30000</v>
      </c>
      <c r="CI8007" s="357">
        <v>45658</v>
      </c>
    </row>
    <row r="8008" spans="79:87">
      <c r="CA8008" s="351">
        <v>8005</v>
      </c>
      <c r="CB8008" s="358"/>
      <c r="CC8008" s="360" t="s">
        <v>12373</v>
      </c>
      <c r="CD8008" s="353" t="s">
        <v>12374</v>
      </c>
      <c r="CE8008" s="360" t="s">
        <v>12375</v>
      </c>
      <c r="CF8008" s="354" t="s">
        <v>7918</v>
      </c>
      <c r="CG8008" s="355" t="s">
        <v>744</v>
      </c>
      <c r="CH8008" s="356">
        <v>12516</v>
      </c>
      <c r="CI8008" s="357">
        <v>45717</v>
      </c>
    </row>
    <row r="8009" spans="79:87">
      <c r="CA8009" s="351">
        <v>8006</v>
      </c>
      <c r="CB8009" s="358"/>
      <c r="CC8009" s="360" t="s">
        <v>12376</v>
      </c>
      <c r="CD8009" s="353" t="s">
        <v>12377</v>
      </c>
      <c r="CE8009" s="360" t="s">
        <v>12378</v>
      </c>
      <c r="CF8009" s="354" t="s">
        <v>2072</v>
      </c>
      <c r="CG8009" s="355" t="s">
        <v>800</v>
      </c>
      <c r="CH8009" s="356">
        <v>95000</v>
      </c>
      <c r="CI8009" s="357">
        <v>45717</v>
      </c>
    </row>
    <row r="8010" spans="79:87">
      <c r="CA8010" s="351">
        <v>8007</v>
      </c>
      <c r="CB8010" s="358"/>
      <c r="CC8010" s="360" t="s">
        <v>12327</v>
      </c>
      <c r="CD8010" s="353" t="s">
        <v>12328</v>
      </c>
      <c r="CE8010" s="360" t="s">
        <v>12329</v>
      </c>
      <c r="CF8010" s="354" t="s">
        <v>2215</v>
      </c>
      <c r="CG8010" s="355" t="s">
        <v>683</v>
      </c>
      <c r="CH8010" s="356">
        <v>21300</v>
      </c>
      <c r="CI8010" s="357">
        <v>45717</v>
      </c>
    </row>
    <row r="8011" spans="79:87">
      <c r="CA8011" s="351">
        <v>8008</v>
      </c>
      <c r="CB8011" s="358"/>
      <c r="CC8011" s="360" t="s">
        <v>3193</v>
      </c>
      <c r="CD8011" s="353" t="s">
        <v>3194</v>
      </c>
      <c r="CE8011" s="360" t="s">
        <v>10518</v>
      </c>
      <c r="CF8011" s="354" t="s">
        <v>2137</v>
      </c>
      <c r="CG8011" s="355" t="s">
        <v>810</v>
      </c>
      <c r="CH8011" s="356">
        <v>24000</v>
      </c>
      <c r="CI8011" s="357">
        <v>45717</v>
      </c>
    </row>
    <row r="8012" spans="79:87">
      <c r="CA8012" s="351">
        <v>8009</v>
      </c>
      <c r="CB8012" s="358"/>
      <c r="CC8012" s="360" t="s">
        <v>12379</v>
      </c>
      <c r="CD8012" s="353" t="s">
        <v>12380</v>
      </c>
      <c r="CE8012" s="360" t="s">
        <v>12381</v>
      </c>
      <c r="CF8012" s="354" t="s">
        <v>2065</v>
      </c>
      <c r="CG8012" s="355" t="s">
        <v>811</v>
      </c>
      <c r="CH8012" s="356">
        <v>15000</v>
      </c>
      <c r="CI8012" s="357">
        <v>45717</v>
      </c>
    </row>
    <row r="8013" spans="79:87">
      <c r="CA8013" s="351">
        <v>8010</v>
      </c>
      <c r="CB8013" s="358"/>
      <c r="CC8013" s="360" t="s">
        <v>12382</v>
      </c>
      <c r="CD8013" s="353" t="s">
        <v>8773</v>
      </c>
      <c r="CE8013" s="360" t="s">
        <v>12383</v>
      </c>
      <c r="CF8013" s="354" t="s">
        <v>2134</v>
      </c>
      <c r="CG8013" s="355" t="s">
        <v>807</v>
      </c>
      <c r="CH8013" s="356">
        <v>22000</v>
      </c>
      <c r="CI8013" s="357">
        <v>45717</v>
      </c>
    </row>
    <row r="8014" spans="79:87">
      <c r="CA8014" s="351">
        <v>8011</v>
      </c>
      <c r="CB8014" s="358"/>
      <c r="CC8014" s="360" t="s">
        <v>12384</v>
      </c>
      <c r="CD8014" s="353" t="s">
        <v>12385</v>
      </c>
      <c r="CE8014" s="360" t="s">
        <v>12386</v>
      </c>
      <c r="CF8014" s="354" t="s">
        <v>2065</v>
      </c>
      <c r="CG8014" s="355" t="s">
        <v>811</v>
      </c>
      <c r="CH8014" s="356">
        <v>15000</v>
      </c>
      <c r="CI8014" s="357">
        <v>45717</v>
      </c>
    </row>
    <row r="8015" spans="79:87">
      <c r="CA8015" s="351">
        <v>8012</v>
      </c>
      <c r="CB8015" s="358"/>
      <c r="CC8015" s="360" t="s">
        <v>12387</v>
      </c>
      <c r="CD8015" s="353" t="s">
        <v>12388</v>
      </c>
      <c r="CE8015" s="360" t="s">
        <v>12389</v>
      </c>
      <c r="CF8015" s="354" t="s">
        <v>2137</v>
      </c>
      <c r="CG8015" s="355" t="s">
        <v>810</v>
      </c>
      <c r="CH8015" s="356">
        <v>12000</v>
      </c>
      <c r="CI8015" s="357">
        <v>45689</v>
      </c>
    </row>
    <row r="8016" spans="79:87">
      <c r="CA8016" s="351">
        <v>8013</v>
      </c>
      <c r="CB8016" s="358"/>
      <c r="CC8016" s="360" t="s">
        <v>2610</v>
      </c>
      <c r="CD8016" s="353" t="s">
        <v>1665</v>
      </c>
      <c r="CE8016" s="360" t="s">
        <v>10354</v>
      </c>
      <c r="CF8016" s="354" t="s">
        <v>2329</v>
      </c>
      <c r="CG8016" s="355" t="s">
        <v>663</v>
      </c>
      <c r="CH8016" s="356">
        <v>45660</v>
      </c>
      <c r="CI8016" s="357">
        <v>45658</v>
      </c>
    </row>
    <row r="8017" spans="79:87">
      <c r="CA8017" s="351">
        <v>8014</v>
      </c>
      <c r="CB8017" s="358"/>
      <c r="CC8017" s="360" t="s">
        <v>12390</v>
      </c>
      <c r="CD8017" s="353" t="s">
        <v>12391</v>
      </c>
      <c r="CE8017" s="360" t="s">
        <v>12392</v>
      </c>
      <c r="CF8017" s="354" t="s">
        <v>2131</v>
      </c>
      <c r="CG8017" s="355" t="s">
        <v>808</v>
      </c>
      <c r="CH8017" s="356">
        <v>-30000</v>
      </c>
      <c r="CI8017" s="357">
        <v>45717</v>
      </c>
    </row>
    <row r="8018" spans="79:87">
      <c r="CA8018" s="351">
        <v>8015</v>
      </c>
      <c r="CB8018" s="358"/>
      <c r="CC8018" s="360" t="s">
        <v>10572</v>
      </c>
      <c r="CD8018" s="353" t="s">
        <v>2031</v>
      </c>
      <c r="CE8018" s="360" t="s">
        <v>10573</v>
      </c>
      <c r="CF8018" s="354" t="s">
        <v>2869</v>
      </c>
      <c r="CG8018" s="355" t="s">
        <v>668</v>
      </c>
      <c r="CH8018" s="356">
        <v>38220</v>
      </c>
      <c r="CI8018" s="357">
        <v>45717</v>
      </c>
    </row>
    <row r="8019" spans="79:87">
      <c r="CA8019" s="351">
        <v>8016</v>
      </c>
      <c r="CB8019" s="358"/>
      <c r="CC8019" s="360" t="s">
        <v>12249</v>
      </c>
      <c r="CD8019" s="353" t="s">
        <v>9639</v>
      </c>
      <c r="CE8019" s="360" t="s">
        <v>12250</v>
      </c>
      <c r="CF8019" s="354" t="s">
        <v>2147</v>
      </c>
      <c r="CG8019" s="355" t="s">
        <v>752</v>
      </c>
      <c r="CH8019" s="356">
        <v>11000</v>
      </c>
      <c r="CI8019" s="357">
        <v>45717</v>
      </c>
    </row>
    <row r="8020" spans="79:87">
      <c r="CA8020" s="351">
        <v>8017</v>
      </c>
      <c r="CB8020" s="358"/>
      <c r="CC8020" s="360" t="s">
        <v>11232</v>
      </c>
      <c r="CD8020" s="353" t="s">
        <v>11233</v>
      </c>
      <c r="CE8020" s="360" t="s">
        <v>11234</v>
      </c>
      <c r="CF8020" s="354" t="s">
        <v>2134</v>
      </c>
      <c r="CG8020" s="355" t="s">
        <v>807</v>
      </c>
      <c r="CH8020" s="356">
        <v>22000</v>
      </c>
      <c r="CI8020" s="357">
        <v>45717</v>
      </c>
    </row>
    <row r="8021" spans="79:87">
      <c r="CA8021" s="351">
        <v>8018</v>
      </c>
      <c r="CB8021" s="358"/>
      <c r="CC8021" s="360" t="s">
        <v>10688</v>
      </c>
      <c r="CD8021" s="353" t="s">
        <v>1653</v>
      </c>
      <c r="CE8021" s="360" t="s">
        <v>10689</v>
      </c>
      <c r="CF8021" s="354" t="s">
        <v>2831</v>
      </c>
      <c r="CG8021" s="355" t="s">
        <v>671</v>
      </c>
      <c r="CH8021" s="356">
        <v>39780</v>
      </c>
      <c r="CI8021" s="357">
        <v>45717</v>
      </c>
    </row>
    <row r="8022" spans="79:87">
      <c r="CA8022" s="351">
        <v>8019</v>
      </c>
      <c r="CB8022" s="358"/>
      <c r="CC8022" s="360" t="s">
        <v>10971</v>
      </c>
      <c r="CD8022" s="353" t="s">
        <v>1845</v>
      </c>
      <c r="CE8022" s="360" t="s">
        <v>10972</v>
      </c>
      <c r="CF8022" s="354" t="s">
        <v>2347</v>
      </c>
      <c r="CG8022" s="355" t="s">
        <v>737</v>
      </c>
      <c r="CH8022" s="356">
        <v>19950</v>
      </c>
      <c r="CI8022" s="357">
        <v>45717</v>
      </c>
    </row>
    <row r="8023" spans="79:87">
      <c r="CA8023" s="351">
        <v>8020</v>
      </c>
      <c r="CB8023" s="358"/>
      <c r="CC8023" s="360" t="s">
        <v>12393</v>
      </c>
      <c r="CD8023" s="353" t="s">
        <v>12394</v>
      </c>
      <c r="CE8023" s="360" t="s">
        <v>12395</v>
      </c>
      <c r="CF8023" s="354" t="s">
        <v>2312</v>
      </c>
      <c r="CG8023" s="355" t="s">
        <v>638</v>
      </c>
      <c r="CH8023" s="356">
        <v>72000</v>
      </c>
      <c r="CI8023" s="357">
        <v>45717</v>
      </c>
    </row>
    <row r="8024" spans="79:87">
      <c r="CA8024" s="351">
        <v>8021</v>
      </c>
      <c r="CB8024" s="358"/>
      <c r="CC8024" s="360" t="s">
        <v>3558</v>
      </c>
      <c r="CD8024" s="353" t="s">
        <v>3559</v>
      </c>
      <c r="CE8024" s="360" t="s">
        <v>3560</v>
      </c>
      <c r="CF8024" s="354" t="s">
        <v>2703</v>
      </c>
      <c r="CG8024" s="355" t="s">
        <v>689</v>
      </c>
      <c r="CH8024" s="356">
        <v>52560</v>
      </c>
      <c r="CI8024" s="357">
        <v>45689</v>
      </c>
    </row>
    <row r="8025" spans="79:87">
      <c r="CA8025" s="351">
        <v>8022</v>
      </c>
      <c r="CB8025" s="358"/>
      <c r="CC8025" s="360" t="s">
        <v>12396</v>
      </c>
      <c r="CD8025" s="353" t="s">
        <v>12397</v>
      </c>
      <c r="CE8025" s="360" t="s">
        <v>12398</v>
      </c>
      <c r="CF8025" s="354" t="s">
        <v>3381</v>
      </c>
      <c r="CG8025" s="355" t="s">
        <v>821</v>
      </c>
      <c r="CH8025" s="356">
        <v>40680</v>
      </c>
      <c r="CI8025" s="357">
        <v>45658</v>
      </c>
    </row>
    <row r="8026" spans="79:87">
      <c r="CA8026" s="351">
        <v>8023</v>
      </c>
      <c r="CB8026" s="358"/>
      <c r="CC8026" s="360" t="s">
        <v>3629</v>
      </c>
      <c r="CD8026" s="353" t="s">
        <v>3594</v>
      </c>
      <c r="CE8026" s="360" t="s">
        <v>3630</v>
      </c>
      <c r="CF8026" s="354" t="s">
        <v>3493</v>
      </c>
      <c r="CG8026" s="355" t="s">
        <v>748</v>
      </c>
      <c r="CH8026" s="353">
        <v>22008</v>
      </c>
      <c r="CI8026" s="357">
        <v>45717</v>
      </c>
    </row>
    <row r="8027" spans="79:87">
      <c r="CA8027" s="351">
        <v>8024</v>
      </c>
      <c r="CB8027" s="358"/>
      <c r="CC8027" s="360" t="s">
        <v>12399</v>
      </c>
      <c r="CD8027" s="353" t="s">
        <v>12400</v>
      </c>
      <c r="CE8027" s="360" t="s">
        <v>12401</v>
      </c>
      <c r="CF8027" s="354" t="s">
        <v>2137</v>
      </c>
      <c r="CG8027" s="355" t="s">
        <v>810</v>
      </c>
      <c r="CH8027" s="356">
        <v>12000</v>
      </c>
      <c r="CI8027" s="357">
        <v>45717</v>
      </c>
    </row>
    <row r="8028" spans="79:87">
      <c r="CA8028" s="351">
        <v>8025</v>
      </c>
      <c r="CB8028" s="358"/>
      <c r="CC8028" s="360" t="s">
        <v>10530</v>
      </c>
      <c r="CD8028" s="353" t="s">
        <v>1718</v>
      </c>
      <c r="CE8028" s="360" t="s">
        <v>10531</v>
      </c>
      <c r="CF8028" s="354" t="s">
        <v>6315</v>
      </c>
      <c r="CG8028" s="355" t="s">
        <v>692</v>
      </c>
      <c r="CH8028" s="356">
        <v>18750</v>
      </c>
      <c r="CI8028" s="357">
        <v>45717</v>
      </c>
    </row>
    <row r="8029" spans="79:87">
      <c r="CA8029" s="351">
        <v>8026</v>
      </c>
      <c r="CB8029" s="358"/>
      <c r="CC8029" s="360" t="s">
        <v>10530</v>
      </c>
      <c r="CD8029" s="353" t="s">
        <v>1718</v>
      </c>
      <c r="CE8029" s="360" t="s">
        <v>10531</v>
      </c>
      <c r="CF8029" s="354" t="s">
        <v>2054</v>
      </c>
      <c r="CG8029" s="355" t="s">
        <v>759</v>
      </c>
      <c r="CH8029" s="356">
        <v>55080</v>
      </c>
      <c r="CI8029" s="357">
        <v>45717</v>
      </c>
    </row>
    <row r="8030" spans="79:87">
      <c r="CA8030" s="351">
        <v>8027</v>
      </c>
      <c r="CB8030" s="358"/>
      <c r="CC8030" s="360" t="s">
        <v>10530</v>
      </c>
      <c r="CD8030" s="353" t="s">
        <v>1718</v>
      </c>
      <c r="CE8030" s="360" t="s">
        <v>10531</v>
      </c>
      <c r="CF8030" s="354" t="s">
        <v>3774</v>
      </c>
      <c r="CG8030" s="355" t="s">
        <v>809</v>
      </c>
      <c r="CH8030" s="356">
        <v>64000</v>
      </c>
      <c r="CI8030" s="357">
        <v>45717</v>
      </c>
    </row>
    <row r="8031" spans="79:87">
      <c r="CA8031" s="351">
        <v>8028</v>
      </c>
      <c r="CB8031" s="358"/>
      <c r="CC8031" s="360" t="s">
        <v>12402</v>
      </c>
      <c r="CD8031" s="353" t="s">
        <v>12403</v>
      </c>
      <c r="CE8031" s="360" t="s">
        <v>12404</v>
      </c>
      <c r="CF8031" s="354" t="s">
        <v>2400</v>
      </c>
      <c r="CG8031" s="355" t="s">
        <v>801</v>
      </c>
      <c r="CH8031" s="356">
        <v>98000</v>
      </c>
      <c r="CI8031" s="357">
        <v>45717</v>
      </c>
    </row>
    <row r="8032" spans="79:87">
      <c r="CA8032" s="351">
        <v>8029</v>
      </c>
      <c r="CB8032" s="358"/>
      <c r="CC8032" s="360" t="s">
        <v>12405</v>
      </c>
      <c r="CD8032" s="353" t="s">
        <v>1691</v>
      </c>
      <c r="CE8032" s="360" t="s">
        <v>12406</v>
      </c>
      <c r="CF8032" s="354" t="s">
        <v>2831</v>
      </c>
      <c r="CG8032" s="355" t="s">
        <v>671</v>
      </c>
      <c r="CH8032" s="356">
        <v>79560</v>
      </c>
      <c r="CI8032" s="357">
        <v>45717</v>
      </c>
    </row>
    <row r="8033" spans="79:87">
      <c r="CA8033" s="351">
        <v>8030</v>
      </c>
      <c r="CB8033" s="358"/>
      <c r="CC8033" s="360" t="s">
        <v>12407</v>
      </c>
      <c r="CD8033" s="353" t="s">
        <v>8418</v>
      </c>
      <c r="CE8033" s="360" t="s">
        <v>12408</v>
      </c>
      <c r="CF8033" s="354" t="s">
        <v>3790</v>
      </c>
      <c r="CG8033" s="355" t="s">
        <v>817</v>
      </c>
      <c r="CH8033" s="356">
        <v>57500</v>
      </c>
      <c r="CI8033" s="357">
        <v>45689</v>
      </c>
    </row>
    <row r="8034" spans="79:87">
      <c r="CA8034" s="351">
        <v>8031</v>
      </c>
      <c r="CB8034" s="358"/>
      <c r="CC8034" s="360" t="s">
        <v>12409</v>
      </c>
      <c r="CD8034" s="353" t="s">
        <v>12410</v>
      </c>
      <c r="CE8034" s="360" t="s">
        <v>12411</v>
      </c>
      <c r="CF8034" s="354" t="s">
        <v>2134</v>
      </c>
      <c r="CG8034" s="355" t="s">
        <v>807</v>
      </c>
      <c r="CH8034" s="356">
        <v>22000</v>
      </c>
      <c r="CI8034" s="357">
        <v>45658</v>
      </c>
    </row>
    <row r="8035" spans="79:87">
      <c r="CA8035" s="351">
        <v>8032</v>
      </c>
      <c r="CB8035" s="358"/>
      <c r="CC8035" s="360" t="s">
        <v>12412</v>
      </c>
      <c r="CD8035" s="353" t="s">
        <v>12413</v>
      </c>
      <c r="CE8035" s="360" t="s">
        <v>12414</v>
      </c>
      <c r="CF8035" s="354" t="s">
        <v>2131</v>
      </c>
      <c r="CG8035" s="355" t="s">
        <v>808</v>
      </c>
      <c r="CH8035" s="356">
        <v>30000</v>
      </c>
      <c r="CI8035" s="357">
        <v>45717</v>
      </c>
    </row>
    <row r="8036" spans="79:87">
      <c r="CA8036" s="351">
        <v>8033</v>
      </c>
      <c r="CB8036" s="358"/>
      <c r="CC8036" s="360" t="s">
        <v>12415</v>
      </c>
      <c r="CD8036" s="353" t="s">
        <v>12416</v>
      </c>
      <c r="CE8036" s="360" t="s">
        <v>12417</v>
      </c>
      <c r="CF8036" s="354" t="s">
        <v>2065</v>
      </c>
      <c r="CG8036" s="355" t="s">
        <v>811</v>
      </c>
      <c r="CH8036" s="356">
        <v>15000</v>
      </c>
      <c r="CI8036" s="357">
        <v>45717</v>
      </c>
    </row>
    <row r="8037" spans="79:87">
      <c r="CA8037" s="351">
        <v>8034</v>
      </c>
      <c r="CB8037" s="358"/>
      <c r="CC8037" s="360" t="s">
        <v>12418</v>
      </c>
      <c r="CD8037" s="353" t="s">
        <v>12419</v>
      </c>
      <c r="CE8037" s="360" t="s">
        <v>12420</v>
      </c>
      <c r="CF8037" s="354" t="s">
        <v>2388</v>
      </c>
      <c r="CG8037" s="355" t="s">
        <v>804</v>
      </c>
      <c r="CH8037" s="362">
        <v>2400</v>
      </c>
      <c r="CI8037" s="357">
        <v>45717</v>
      </c>
    </row>
    <row r="8038" spans="79:87">
      <c r="CA8038" s="351">
        <v>8035</v>
      </c>
      <c r="CB8038" s="358"/>
      <c r="CC8038" s="360" t="s">
        <v>10391</v>
      </c>
      <c r="CD8038" s="353" t="s">
        <v>1824</v>
      </c>
      <c r="CE8038" s="360" t="s">
        <v>10164</v>
      </c>
      <c r="CF8038" s="354" t="s">
        <v>10465</v>
      </c>
      <c r="CG8038" s="355" t="s">
        <v>653</v>
      </c>
      <c r="CH8038" s="356">
        <v>509040</v>
      </c>
      <c r="CI8038" s="357">
        <v>45717</v>
      </c>
    </row>
    <row r="8039" spans="79:87">
      <c r="CA8039" s="351">
        <v>8036</v>
      </c>
      <c r="CB8039" s="358"/>
      <c r="CC8039" s="360" t="s">
        <v>10391</v>
      </c>
      <c r="CD8039" s="353" t="s">
        <v>1824</v>
      </c>
      <c r="CE8039" s="360" t="s">
        <v>10164</v>
      </c>
      <c r="CF8039" s="354" t="s">
        <v>7879</v>
      </c>
      <c r="CG8039" s="355" t="s">
        <v>743</v>
      </c>
      <c r="CH8039" s="356">
        <v>101400</v>
      </c>
      <c r="CI8039" s="357">
        <v>45717</v>
      </c>
    </row>
    <row r="8040" spans="79:87">
      <c r="CA8040" s="351">
        <v>8037</v>
      </c>
      <c r="CB8040" s="358"/>
      <c r="CC8040" s="360" t="s">
        <v>12421</v>
      </c>
      <c r="CD8040" s="353" t="s">
        <v>12422</v>
      </c>
      <c r="CE8040" s="360" t="s">
        <v>12423</v>
      </c>
      <c r="CF8040" s="354" t="s">
        <v>2137</v>
      </c>
      <c r="CG8040" s="355" t="s">
        <v>810</v>
      </c>
      <c r="CH8040" s="356">
        <v>12000</v>
      </c>
      <c r="CI8040" s="357">
        <v>45717</v>
      </c>
    </row>
    <row r="8041" spans="79:87">
      <c r="CA8041" s="351">
        <v>8038</v>
      </c>
      <c r="CB8041" s="358"/>
      <c r="CC8041" s="360" t="s">
        <v>12424</v>
      </c>
      <c r="CD8041" s="353" t="s">
        <v>12425</v>
      </c>
      <c r="CE8041" s="360" t="s">
        <v>12426</v>
      </c>
      <c r="CF8041" s="354" t="s">
        <v>3420</v>
      </c>
      <c r="CG8041" s="355" t="s">
        <v>2169</v>
      </c>
      <c r="CH8041" s="356">
        <v>63450</v>
      </c>
      <c r="CI8041" s="357">
        <v>45717</v>
      </c>
    </row>
    <row r="8042" spans="79:87">
      <c r="CA8042" s="351">
        <v>8039</v>
      </c>
      <c r="CB8042" s="358"/>
      <c r="CC8042" s="360" t="s">
        <v>12427</v>
      </c>
      <c r="CD8042" s="353" t="s">
        <v>12428</v>
      </c>
      <c r="CE8042" s="360" t="s">
        <v>12429</v>
      </c>
      <c r="CF8042" s="354" t="s">
        <v>2065</v>
      </c>
      <c r="CG8042" s="355" t="s">
        <v>811</v>
      </c>
      <c r="CH8042" s="362">
        <v>15000</v>
      </c>
      <c r="CI8042" s="357">
        <v>45689</v>
      </c>
    </row>
    <row r="8043" spans="79:87">
      <c r="CA8043" s="351">
        <v>8040</v>
      </c>
      <c r="CB8043" s="358"/>
      <c r="CC8043" s="360" t="s">
        <v>11938</v>
      </c>
      <c r="CD8043" s="353" t="s">
        <v>11939</v>
      </c>
      <c r="CE8043" s="360" t="s">
        <v>11940</v>
      </c>
      <c r="CF8043" s="354" t="s">
        <v>2137</v>
      </c>
      <c r="CG8043" s="355" t="s">
        <v>810</v>
      </c>
      <c r="CH8043" s="356">
        <v>12000</v>
      </c>
      <c r="CI8043" s="357">
        <v>45658</v>
      </c>
    </row>
    <row r="8044" spans="79:87">
      <c r="CA8044" s="351">
        <v>8041</v>
      </c>
      <c r="CB8044" s="358"/>
      <c r="CC8044" s="360" t="s">
        <v>12430</v>
      </c>
      <c r="CD8044" s="353" t="s">
        <v>8399</v>
      </c>
      <c r="CE8044" s="360" t="s">
        <v>12431</v>
      </c>
      <c r="CF8044" s="354" t="s">
        <v>2137</v>
      </c>
      <c r="CG8044" s="355" t="s">
        <v>810</v>
      </c>
      <c r="CH8044" s="356">
        <v>12000</v>
      </c>
      <c r="CI8044" s="357">
        <v>45717</v>
      </c>
    </row>
    <row r="8045" spans="79:87">
      <c r="CA8045" s="351">
        <v>8042</v>
      </c>
      <c r="CB8045" s="358"/>
      <c r="CC8045" s="360" t="s">
        <v>11558</v>
      </c>
      <c r="CD8045" s="353" t="s">
        <v>11559</v>
      </c>
      <c r="CE8045" s="360" t="s">
        <v>11560</v>
      </c>
      <c r="CF8045" s="354" t="s">
        <v>3036</v>
      </c>
      <c r="CG8045" s="355" t="s">
        <v>799</v>
      </c>
      <c r="CH8045" s="356">
        <v>57000</v>
      </c>
      <c r="CI8045" s="357">
        <v>45717</v>
      </c>
    </row>
    <row r="8046" spans="79:87">
      <c r="CA8046" s="351">
        <v>8043</v>
      </c>
      <c r="CB8046" s="358"/>
      <c r="CC8046" s="360" t="s">
        <v>12432</v>
      </c>
      <c r="CD8046" s="353" t="s">
        <v>12433</v>
      </c>
      <c r="CE8046" s="360" t="s">
        <v>12434</v>
      </c>
      <c r="CF8046" s="354" t="s">
        <v>2137</v>
      </c>
      <c r="CG8046" s="355" t="s">
        <v>810</v>
      </c>
      <c r="CH8046" s="356">
        <v>12000</v>
      </c>
      <c r="CI8046" s="357">
        <v>45717</v>
      </c>
    </row>
    <row r="8047" spans="79:87">
      <c r="CA8047" s="351">
        <v>8044</v>
      </c>
      <c r="CB8047" s="358"/>
      <c r="CC8047" s="360" t="s">
        <v>12435</v>
      </c>
      <c r="CD8047" s="353" t="s">
        <v>12436</v>
      </c>
      <c r="CE8047" s="360" t="s">
        <v>12437</v>
      </c>
      <c r="CF8047" s="354" t="s">
        <v>2621</v>
      </c>
      <c r="CG8047" s="355" t="s">
        <v>797</v>
      </c>
      <c r="CH8047" s="356">
        <v>17000</v>
      </c>
      <c r="CI8047" s="357">
        <v>45717</v>
      </c>
    </row>
    <row r="8048" spans="79:87">
      <c r="CA8048" s="351">
        <v>8045</v>
      </c>
      <c r="CB8048" s="358"/>
      <c r="CC8048" s="360" t="s">
        <v>12438</v>
      </c>
      <c r="CD8048" s="353" t="s">
        <v>12439</v>
      </c>
      <c r="CE8048" s="360" t="s">
        <v>12440</v>
      </c>
      <c r="CF8048" s="354" t="s">
        <v>2072</v>
      </c>
      <c r="CG8048" s="355" t="s">
        <v>800</v>
      </c>
      <c r="CH8048" s="356">
        <v>19000</v>
      </c>
      <c r="CI8048" s="357">
        <v>45717</v>
      </c>
    </row>
    <row r="8049" spans="79:87">
      <c r="CA8049" s="351">
        <v>8046</v>
      </c>
      <c r="CB8049" s="358"/>
      <c r="CC8049" s="360" t="s">
        <v>11308</v>
      </c>
      <c r="CD8049" s="353" t="s">
        <v>1710</v>
      </c>
      <c r="CE8049" s="360" t="s">
        <v>11309</v>
      </c>
      <c r="CF8049" s="354" t="s">
        <v>2856</v>
      </c>
      <c r="CG8049" s="355" t="s">
        <v>693</v>
      </c>
      <c r="CH8049" s="356">
        <v>174000</v>
      </c>
      <c r="CI8049" s="357">
        <v>45717</v>
      </c>
    </row>
    <row r="8050" spans="79:87">
      <c r="CA8050" s="351">
        <v>8047</v>
      </c>
      <c r="CB8050" s="358"/>
      <c r="CC8050" s="360" t="s">
        <v>12441</v>
      </c>
      <c r="CD8050" s="353" t="s">
        <v>12442</v>
      </c>
      <c r="CE8050" s="360" t="s">
        <v>12443</v>
      </c>
      <c r="CF8050" s="354" t="s">
        <v>2065</v>
      </c>
      <c r="CG8050" s="355" t="s">
        <v>811</v>
      </c>
      <c r="CH8050" s="356">
        <v>15000</v>
      </c>
      <c r="CI8050" s="357">
        <v>45717</v>
      </c>
    </row>
    <row r="8051" spans="79:87">
      <c r="CA8051" s="351">
        <v>8048</v>
      </c>
      <c r="CB8051" s="358"/>
      <c r="CC8051" s="360" t="s">
        <v>3497</v>
      </c>
      <c r="CD8051" s="353" t="s">
        <v>3498</v>
      </c>
      <c r="CE8051" s="360" t="s">
        <v>3499</v>
      </c>
      <c r="CF8051" s="354" t="s">
        <v>2290</v>
      </c>
      <c r="CG8051" s="355" t="s">
        <v>712</v>
      </c>
      <c r="CH8051" s="356">
        <v>14400</v>
      </c>
      <c r="CI8051" s="357">
        <v>45689</v>
      </c>
    </row>
    <row r="8052" spans="79:87">
      <c r="CA8052" s="351">
        <v>8049</v>
      </c>
      <c r="CB8052" s="358"/>
      <c r="CC8052" s="360" t="s">
        <v>10379</v>
      </c>
      <c r="CD8052" s="353" t="s">
        <v>1778</v>
      </c>
      <c r="CE8052" s="360" t="s">
        <v>10380</v>
      </c>
      <c r="CF8052" s="354" t="s">
        <v>2065</v>
      </c>
      <c r="CG8052" s="355" t="s">
        <v>811</v>
      </c>
      <c r="CH8052" s="356">
        <v>30000</v>
      </c>
      <c r="CI8052" s="357">
        <v>45658</v>
      </c>
    </row>
    <row r="8053" spans="79:87">
      <c r="CA8053" s="351">
        <v>8050</v>
      </c>
      <c r="CB8053" s="358"/>
      <c r="CC8053" s="360" t="s">
        <v>11357</v>
      </c>
      <c r="CD8053" s="353" t="s">
        <v>1933</v>
      </c>
      <c r="CE8053" s="360" t="s">
        <v>11358</v>
      </c>
      <c r="CF8053" s="354" t="s">
        <v>2147</v>
      </c>
      <c r="CG8053" s="355" t="s">
        <v>752</v>
      </c>
      <c r="CH8053" s="356">
        <v>55000</v>
      </c>
      <c r="CI8053" s="357">
        <v>45717</v>
      </c>
    </row>
    <row r="8054" spans="79:87">
      <c r="CA8054" s="351">
        <v>8051</v>
      </c>
      <c r="CB8054" s="358"/>
      <c r="CC8054" s="360" t="s">
        <v>12444</v>
      </c>
      <c r="CD8054" s="353" t="s">
        <v>9543</v>
      </c>
      <c r="CE8054" s="360" t="s">
        <v>12445</v>
      </c>
      <c r="CF8054" s="354" t="s">
        <v>2831</v>
      </c>
      <c r="CG8054" s="355" t="s">
        <v>671</v>
      </c>
      <c r="CH8054" s="356">
        <v>19890</v>
      </c>
      <c r="CI8054" s="357">
        <v>45717</v>
      </c>
    </row>
    <row r="8055" spans="79:87">
      <c r="CA8055" s="351">
        <v>8052</v>
      </c>
      <c r="CB8055" s="358"/>
      <c r="CC8055" s="360" t="s">
        <v>9482</v>
      </c>
      <c r="CD8055" s="353" t="s">
        <v>12446</v>
      </c>
      <c r="CE8055" s="360" t="s">
        <v>12447</v>
      </c>
      <c r="CF8055" s="354" t="s">
        <v>3424</v>
      </c>
      <c r="CG8055" s="355" t="s">
        <v>798</v>
      </c>
      <c r="CH8055" s="356">
        <v>30000</v>
      </c>
      <c r="CI8055" s="357">
        <v>45717</v>
      </c>
    </row>
    <row r="8056" spans="79:87">
      <c r="CA8056" s="351">
        <v>8053</v>
      </c>
      <c r="CB8056" s="358"/>
      <c r="CC8056" s="360" t="s">
        <v>11688</v>
      </c>
      <c r="CD8056" s="353" t="s">
        <v>8012</v>
      </c>
      <c r="CE8056" s="360" t="s">
        <v>11689</v>
      </c>
      <c r="CF8056" s="354" t="s">
        <v>2092</v>
      </c>
      <c r="CG8056" s="355" t="s">
        <v>812</v>
      </c>
      <c r="CH8056" s="356">
        <v>11500</v>
      </c>
      <c r="CI8056" s="357">
        <v>45717</v>
      </c>
    </row>
    <row r="8057" spans="79:87">
      <c r="CA8057" s="351">
        <v>8054</v>
      </c>
      <c r="CB8057" s="358"/>
      <c r="CC8057" s="360" t="s">
        <v>3006</v>
      </c>
      <c r="CD8057" s="353" t="s">
        <v>3007</v>
      </c>
      <c r="CE8057" s="360" t="s">
        <v>11183</v>
      </c>
      <c r="CF8057" s="354" t="s">
        <v>2065</v>
      </c>
      <c r="CG8057" s="355" t="s">
        <v>811</v>
      </c>
      <c r="CH8057" s="356">
        <v>60000</v>
      </c>
      <c r="CI8057" s="357">
        <v>45717</v>
      </c>
    </row>
    <row r="8058" spans="79:87">
      <c r="CA8058" s="351">
        <v>8055</v>
      </c>
      <c r="CB8058" s="358"/>
      <c r="CC8058" s="360" t="s">
        <v>12448</v>
      </c>
      <c r="CD8058" s="353" t="s">
        <v>2877</v>
      </c>
      <c r="CE8058" s="360" t="s">
        <v>12449</v>
      </c>
      <c r="CF8058" s="354" t="s">
        <v>2278</v>
      </c>
      <c r="CG8058" s="355" t="s">
        <v>685</v>
      </c>
      <c r="CH8058" s="356">
        <v>32340</v>
      </c>
      <c r="CI8058" s="357">
        <v>45717</v>
      </c>
    </row>
    <row r="8059" spans="79:87">
      <c r="CA8059" s="351">
        <v>8056</v>
      </c>
      <c r="CB8059" s="358"/>
      <c r="CC8059" s="360" t="s">
        <v>12370</v>
      </c>
      <c r="CD8059" s="353" t="s">
        <v>12371</v>
      </c>
      <c r="CE8059" s="360" t="s">
        <v>12372</v>
      </c>
      <c r="CF8059" s="354" t="s">
        <v>2127</v>
      </c>
      <c r="CG8059" s="355" t="s">
        <v>751</v>
      </c>
      <c r="CH8059" s="356">
        <v>75840</v>
      </c>
      <c r="CI8059" s="357">
        <v>45717</v>
      </c>
    </row>
    <row r="8060" spans="79:87">
      <c r="CA8060" s="351">
        <v>8057</v>
      </c>
      <c r="CB8060" s="358"/>
      <c r="CC8060" s="360" t="s">
        <v>10966</v>
      </c>
      <c r="CD8060" s="353" t="s">
        <v>7186</v>
      </c>
      <c r="CE8060" s="360" t="s">
        <v>10967</v>
      </c>
      <c r="CF8060" s="354" t="s">
        <v>2305</v>
      </c>
      <c r="CG8060" s="355" t="s">
        <v>639</v>
      </c>
      <c r="CH8060" s="356">
        <v>21750</v>
      </c>
      <c r="CI8060" s="357">
        <v>45689</v>
      </c>
    </row>
    <row r="8061" spans="79:87">
      <c r="CA8061" s="351">
        <v>8058</v>
      </c>
      <c r="CB8061" s="358"/>
      <c r="CC8061" s="360" t="s">
        <v>12450</v>
      </c>
      <c r="CD8061" s="353" t="s">
        <v>12451</v>
      </c>
      <c r="CE8061" s="360" t="s">
        <v>12452</v>
      </c>
      <c r="CF8061" s="354" t="s">
        <v>2065</v>
      </c>
      <c r="CG8061" s="355" t="s">
        <v>811</v>
      </c>
      <c r="CH8061" s="356">
        <v>15000</v>
      </c>
      <c r="CI8061" s="357">
        <v>45658</v>
      </c>
    </row>
    <row r="8062" spans="79:87">
      <c r="CA8062" s="351">
        <v>8059</v>
      </c>
      <c r="CB8062" s="358"/>
      <c r="CC8062" s="360" t="s">
        <v>12453</v>
      </c>
      <c r="CD8062" s="353" t="s">
        <v>12454</v>
      </c>
      <c r="CE8062" s="360" t="s">
        <v>12455</v>
      </c>
      <c r="CF8062" s="354" t="s">
        <v>2065</v>
      </c>
      <c r="CG8062" s="355" t="s">
        <v>811</v>
      </c>
      <c r="CH8062" s="356">
        <v>15000</v>
      </c>
      <c r="CI8062" s="357">
        <v>45717</v>
      </c>
    </row>
    <row r="8063" spans="79:87">
      <c r="CA8063" s="351">
        <v>8060</v>
      </c>
      <c r="CB8063" s="358"/>
      <c r="CC8063" s="360" t="s">
        <v>12456</v>
      </c>
      <c r="CD8063" s="353" t="s">
        <v>12457</v>
      </c>
      <c r="CE8063" s="360" t="s">
        <v>12458</v>
      </c>
      <c r="CF8063" s="354" t="s">
        <v>2198</v>
      </c>
      <c r="CG8063" s="355" t="s">
        <v>2199</v>
      </c>
      <c r="CH8063" s="356">
        <v>25000</v>
      </c>
      <c r="CI8063" s="357">
        <v>45717</v>
      </c>
    </row>
    <row r="8064" spans="79:87">
      <c r="CA8064" s="351">
        <v>8061</v>
      </c>
      <c r="CB8064" s="358"/>
      <c r="CC8064" s="360" t="s">
        <v>10572</v>
      </c>
      <c r="CD8064" s="353" t="s">
        <v>2031</v>
      </c>
      <c r="CE8064" s="360" t="s">
        <v>10573</v>
      </c>
      <c r="CF8064" s="354" t="s">
        <v>2147</v>
      </c>
      <c r="CG8064" s="355" t="s">
        <v>752</v>
      </c>
      <c r="CH8064" s="356">
        <v>5500</v>
      </c>
      <c r="CI8064" s="357">
        <v>45717</v>
      </c>
    </row>
    <row r="8065" spans="79:87">
      <c r="CA8065" s="351">
        <v>8062</v>
      </c>
      <c r="CB8065" s="358"/>
      <c r="CC8065" s="360" t="s">
        <v>3199</v>
      </c>
      <c r="CD8065" s="353" t="s">
        <v>3200</v>
      </c>
      <c r="CE8065" s="360" t="s">
        <v>12459</v>
      </c>
      <c r="CF8065" s="354" t="s">
        <v>2888</v>
      </c>
      <c r="CG8065" s="355" t="s">
        <v>2889</v>
      </c>
      <c r="CH8065" s="356">
        <v>8360</v>
      </c>
      <c r="CI8065" s="357">
        <v>45717</v>
      </c>
    </row>
    <row r="8066" spans="79:87">
      <c r="CA8066" s="351">
        <v>8063</v>
      </c>
      <c r="CB8066" s="358"/>
      <c r="CC8066" s="360" t="s">
        <v>1781</v>
      </c>
      <c r="CD8066" s="353" t="s">
        <v>1782</v>
      </c>
      <c r="CE8066" s="360" t="s">
        <v>10347</v>
      </c>
      <c r="CF8066" s="354" t="s">
        <v>7958</v>
      </c>
      <c r="CG8066" s="355" t="s">
        <v>679</v>
      </c>
      <c r="CH8066" s="356">
        <v>100800</v>
      </c>
      <c r="CI8066" s="357">
        <v>45717</v>
      </c>
    </row>
    <row r="8067" spans="79:87">
      <c r="CA8067" s="351">
        <v>8064</v>
      </c>
      <c r="CB8067" s="358"/>
      <c r="CC8067" s="360" t="s">
        <v>11151</v>
      </c>
      <c r="CD8067" s="353" t="s">
        <v>1600</v>
      </c>
      <c r="CE8067" s="360" t="s">
        <v>11152</v>
      </c>
      <c r="CF8067" s="354" t="s">
        <v>3726</v>
      </c>
      <c r="CG8067" s="355" t="s">
        <v>756</v>
      </c>
      <c r="CH8067" s="356">
        <v>84000</v>
      </c>
      <c r="CI8067" s="357">
        <v>45717</v>
      </c>
    </row>
    <row r="8068" spans="79:87">
      <c r="CA8068" s="351">
        <v>8065</v>
      </c>
      <c r="CB8068" s="358"/>
      <c r="CC8068" s="360" t="s">
        <v>12460</v>
      </c>
      <c r="CD8068" s="353" t="s">
        <v>12461</v>
      </c>
      <c r="CE8068" s="360" t="s">
        <v>12462</v>
      </c>
      <c r="CF8068" s="354" t="s">
        <v>2134</v>
      </c>
      <c r="CG8068" s="355" t="s">
        <v>807</v>
      </c>
      <c r="CH8068" s="356">
        <v>22000</v>
      </c>
      <c r="CI8068" s="357">
        <v>45717</v>
      </c>
    </row>
    <row r="8069" spans="79:87">
      <c r="CA8069" s="351">
        <v>8066</v>
      </c>
      <c r="CB8069" s="358"/>
      <c r="CC8069" s="360" t="s">
        <v>10982</v>
      </c>
      <c r="CD8069" s="353" t="s">
        <v>10983</v>
      </c>
      <c r="CE8069" s="360" t="s">
        <v>10984</v>
      </c>
      <c r="CF8069" s="354" t="s">
        <v>2621</v>
      </c>
      <c r="CG8069" s="355" t="s">
        <v>797</v>
      </c>
      <c r="CH8069" s="356">
        <v>17000</v>
      </c>
      <c r="CI8069" s="357">
        <v>45689</v>
      </c>
    </row>
    <row r="8070" spans="79:87">
      <c r="CA8070" s="351">
        <v>8067</v>
      </c>
      <c r="CB8070" s="358"/>
      <c r="CC8070" s="360" t="s">
        <v>2593</v>
      </c>
      <c r="CD8070" s="353" t="s">
        <v>2594</v>
      </c>
      <c r="CE8070" s="360" t="s">
        <v>12463</v>
      </c>
      <c r="CF8070" s="354" t="s">
        <v>2290</v>
      </c>
      <c r="CG8070" s="355" t="s">
        <v>712</v>
      </c>
      <c r="CH8070" s="356">
        <v>86400</v>
      </c>
      <c r="CI8070" s="357">
        <v>45658</v>
      </c>
    </row>
    <row r="8071" spans="79:87">
      <c r="CA8071" s="351">
        <v>8068</v>
      </c>
      <c r="CB8071" s="358"/>
      <c r="CC8071" s="360" t="s">
        <v>12464</v>
      </c>
      <c r="CD8071" s="353" t="s">
        <v>8551</v>
      </c>
      <c r="CE8071" s="360" t="s">
        <v>12465</v>
      </c>
      <c r="CF8071" s="354" t="s">
        <v>2137</v>
      </c>
      <c r="CG8071" s="355" t="s">
        <v>810</v>
      </c>
      <c r="CH8071" s="356">
        <v>36000</v>
      </c>
      <c r="CI8071" s="357">
        <v>45717</v>
      </c>
    </row>
    <row r="8072" spans="79:87">
      <c r="CA8072" s="351">
        <v>8069</v>
      </c>
      <c r="CB8072" s="358"/>
      <c r="CC8072" s="360" t="s">
        <v>3587</v>
      </c>
      <c r="CD8072" s="353" t="s">
        <v>3588</v>
      </c>
      <c r="CE8072" s="360" t="s">
        <v>3589</v>
      </c>
      <c r="CF8072" s="354" t="s">
        <v>2060</v>
      </c>
      <c r="CG8072" s="355" t="s">
        <v>761</v>
      </c>
      <c r="CH8072" s="356">
        <v>51900</v>
      </c>
      <c r="CI8072" s="357">
        <v>45717</v>
      </c>
    </row>
    <row r="8073" spans="79:87">
      <c r="CA8073" s="351">
        <v>8070</v>
      </c>
      <c r="CB8073" s="358"/>
      <c r="CC8073" s="360" t="s">
        <v>12466</v>
      </c>
      <c r="CD8073" s="353" t="s">
        <v>12467</v>
      </c>
      <c r="CE8073" s="360" t="s">
        <v>12468</v>
      </c>
      <c r="CF8073" s="354" t="s">
        <v>2072</v>
      </c>
      <c r="CG8073" s="355" t="s">
        <v>800</v>
      </c>
      <c r="CH8073" s="356">
        <v>19000</v>
      </c>
      <c r="CI8073" s="357">
        <v>45717</v>
      </c>
    </row>
    <row r="8074" spans="79:87">
      <c r="CA8074" s="351">
        <v>8071</v>
      </c>
      <c r="CB8074" s="358"/>
      <c r="CC8074" s="360" t="s">
        <v>10670</v>
      </c>
      <c r="CD8074" s="353" t="s">
        <v>10671</v>
      </c>
      <c r="CE8074" s="360" t="s">
        <v>10672</v>
      </c>
      <c r="CF8074" s="354" t="s">
        <v>2831</v>
      </c>
      <c r="CG8074" s="355" t="s">
        <v>671</v>
      </c>
      <c r="CH8074" s="356">
        <v>19890</v>
      </c>
      <c r="CI8074" s="357">
        <v>45717</v>
      </c>
    </row>
    <row r="8075" spans="79:87">
      <c r="CA8075" s="351">
        <v>8072</v>
      </c>
      <c r="CB8075" s="358"/>
      <c r="CC8075" s="360" t="s">
        <v>10971</v>
      </c>
      <c r="CD8075" s="353" t="s">
        <v>1845</v>
      </c>
      <c r="CE8075" s="360" t="s">
        <v>10972</v>
      </c>
      <c r="CF8075" s="354" t="s">
        <v>10465</v>
      </c>
      <c r="CG8075" s="355" t="s">
        <v>653</v>
      </c>
      <c r="CH8075" s="356">
        <v>25452</v>
      </c>
      <c r="CI8075" s="357">
        <v>45717</v>
      </c>
    </row>
    <row r="8076" spans="79:87">
      <c r="CA8076" s="351">
        <v>8073</v>
      </c>
      <c r="CB8076" s="358"/>
      <c r="CC8076" s="360" t="s">
        <v>11090</v>
      </c>
      <c r="CD8076" s="353" t="s">
        <v>9397</v>
      </c>
      <c r="CE8076" s="360" t="s">
        <v>11091</v>
      </c>
      <c r="CF8076" s="354" t="s">
        <v>2072</v>
      </c>
      <c r="CG8076" s="355" t="s">
        <v>800</v>
      </c>
      <c r="CH8076" s="356">
        <v>95000</v>
      </c>
      <c r="CI8076" s="357">
        <v>45717</v>
      </c>
    </row>
    <row r="8077" spans="79:87">
      <c r="CA8077" s="351">
        <v>8074</v>
      </c>
      <c r="CB8077" s="358"/>
      <c r="CC8077" s="360" t="s">
        <v>11787</v>
      </c>
      <c r="CD8077" s="353" t="s">
        <v>11788</v>
      </c>
      <c r="CE8077" s="360" t="s">
        <v>11789</v>
      </c>
      <c r="CF8077" s="354" t="s">
        <v>2329</v>
      </c>
      <c r="CG8077" s="355" t="s">
        <v>663</v>
      </c>
      <c r="CH8077" s="356">
        <v>136980</v>
      </c>
      <c r="CI8077" s="357">
        <v>45717</v>
      </c>
    </row>
    <row r="8078" spans="79:87">
      <c r="CA8078" s="351">
        <v>8075</v>
      </c>
      <c r="CB8078" s="358"/>
      <c r="CC8078" s="360" t="s">
        <v>12469</v>
      </c>
      <c r="CD8078" s="353" t="s">
        <v>12470</v>
      </c>
      <c r="CE8078" s="360" t="s">
        <v>12471</v>
      </c>
      <c r="CF8078" s="354" t="s">
        <v>2290</v>
      </c>
      <c r="CG8078" s="355" t="s">
        <v>712</v>
      </c>
      <c r="CH8078" s="356">
        <v>144000</v>
      </c>
      <c r="CI8078" s="357">
        <v>45689</v>
      </c>
    </row>
    <row r="8079" spans="79:87">
      <c r="CA8079" s="351">
        <v>8076</v>
      </c>
      <c r="CB8079" s="358"/>
      <c r="CC8079" s="360" t="s">
        <v>12472</v>
      </c>
      <c r="CD8079" s="353" t="s">
        <v>12473</v>
      </c>
      <c r="CE8079" s="360" t="s">
        <v>12474</v>
      </c>
      <c r="CF8079" s="354" t="s">
        <v>3103</v>
      </c>
      <c r="CG8079" s="355" t="s">
        <v>824</v>
      </c>
      <c r="CH8079" s="356">
        <v>-2850</v>
      </c>
      <c r="CI8079" s="357">
        <v>45658</v>
      </c>
    </row>
    <row r="8080" spans="79:87">
      <c r="CA8080" s="351">
        <v>8077</v>
      </c>
      <c r="CB8080" s="358"/>
      <c r="CC8080" s="360" t="s">
        <v>10843</v>
      </c>
      <c r="CD8080" s="353" t="s">
        <v>4127</v>
      </c>
      <c r="CE8080" s="360" t="s">
        <v>10844</v>
      </c>
      <c r="CF8080" s="354" t="s">
        <v>3829</v>
      </c>
      <c r="CG8080" s="355" t="s">
        <v>650</v>
      </c>
      <c r="CH8080" s="356">
        <v>25424</v>
      </c>
      <c r="CI8080" s="357">
        <v>45717</v>
      </c>
    </row>
    <row r="8081" spans="79:87">
      <c r="CA8081" s="351">
        <v>8078</v>
      </c>
      <c r="CB8081" s="358"/>
      <c r="CC8081" s="360" t="s">
        <v>10748</v>
      </c>
      <c r="CD8081" s="353" t="s">
        <v>4706</v>
      </c>
      <c r="CE8081" s="360" t="s">
        <v>10749</v>
      </c>
      <c r="CF8081" s="354" t="s">
        <v>2092</v>
      </c>
      <c r="CG8081" s="355" t="s">
        <v>812</v>
      </c>
      <c r="CH8081" s="356">
        <v>11500</v>
      </c>
      <c r="CI8081" s="357">
        <v>45717</v>
      </c>
    </row>
    <row r="8082" spans="79:87">
      <c r="CA8082" s="351">
        <v>8079</v>
      </c>
      <c r="CB8082" s="358"/>
      <c r="CC8082" s="360" t="s">
        <v>3202</v>
      </c>
      <c r="CD8082" s="353" t="s">
        <v>3203</v>
      </c>
      <c r="CE8082" s="360" t="s">
        <v>3204</v>
      </c>
      <c r="CF8082" s="354" t="s">
        <v>2137</v>
      </c>
      <c r="CG8082" s="355" t="s">
        <v>810</v>
      </c>
      <c r="CH8082" s="356">
        <v>60000</v>
      </c>
      <c r="CI8082" s="357">
        <v>45717</v>
      </c>
    </row>
    <row r="8083" spans="79:87">
      <c r="CA8083" s="351">
        <v>8080</v>
      </c>
      <c r="CB8083" s="358"/>
      <c r="CC8083" s="360" t="s">
        <v>12475</v>
      </c>
      <c r="CD8083" s="353" t="s">
        <v>12476</v>
      </c>
      <c r="CE8083" s="360" t="s">
        <v>12477</v>
      </c>
      <c r="CF8083" s="354" t="s">
        <v>2137</v>
      </c>
      <c r="CG8083" s="355" t="s">
        <v>810</v>
      </c>
      <c r="CH8083" s="356">
        <v>12000</v>
      </c>
      <c r="CI8083" s="357">
        <v>45717</v>
      </c>
    </row>
    <row r="8084" spans="79:87">
      <c r="CA8084" s="351">
        <v>8081</v>
      </c>
      <c r="CB8084" s="358"/>
      <c r="CC8084" s="360" t="s">
        <v>1713</v>
      </c>
      <c r="CD8084" s="353" t="s">
        <v>1714</v>
      </c>
      <c r="CE8084" s="360" t="s">
        <v>10645</v>
      </c>
      <c r="CF8084" s="354" t="s">
        <v>2864</v>
      </c>
      <c r="CG8084" s="355" t="s">
        <v>640</v>
      </c>
      <c r="CH8084" s="356">
        <v>108600</v>
      </c>
      <c r="CI8084" s="357">
        <v>45717</v>
      </c>
    </row>
    <row r="8085" spans="79:87">
      <c r="CA8085" s="351">
        <v>8082</v>
      </c>
      <c r="CB8085" s="358"/>
      <c r="CC8085" s="360" t="s">
        <v>12478</v>
      </c>
      <c r="CD8085" s="353" t="s">
        <v>12479</v>
      </c>
      <c r="CE8085" s="360" t="s">
        <v>12480</v>
      </c>
      <c r="CF8085" s="354" t="s">
        <v>2072</v>
      </c>
      <c r="CG8085" s="355" t="s">
        <v>800</v>
      </c>
      <c r="CH8085" s="356">
        <v>19000</v>
      </c>
      <c r="CI8085" s="357">
        <v>45717</v>
      </c>
    </row>
    <row r="8086" spans="79:87">
      <c r="CA8086" s="351">
        <v>8083</v>
      </c>
      <c r="CB8086" s="358"/>
      <c r="CC8086" s="360" t="s">
        <v>12073</v>
      </c>
      <c r="CD8086" s="353" t="s">
        <v>12074</v>
      </c>
      <c r="CE8086" s="360" t="s">
        <v>12075</v>
      </c>
      <c r="CF8086" s="354" t="s">
        <v>2134</v>
      </c>
      <c r="CG8086" s="355" t="s">
        <v>807</v>
      </c>
      <c r="CH8086" s="356">
        <v>44000</v>
      </c>
      <c r="CI8086" s="357">
        <v>45717</v>
      </c>
    </row>
    <row r="8087" spans="79:87">
      <c r="CA8087" s="351">
        <v>8084</v>
      </c>
      <c r="CB8087" s="358"/>
      <c r="CC8087" s="360" t="s">
        <v>9653</v>
      </c>
      <c r="CD8087" s="353" t="s">
        <v>9654</v>
      </c>
      <c r="CE8087" s="360" t="s">
        <v>10387</v>
      </c>
      <c r="CF8087" s="354" t="s">
        <v>2305</v>
      </c>
      <c r="CG8087" s="355" t="s">
        <v>639</v>
      </c>
      <c r="CH8087" s="356">
        <v>43500</v>
      </c>
      <c r="CI8087" s="357">
        <v>45689</v>
      </c>
    </row>
    <row r="8088" spans="79:87">
      <c r="CA8088" s="351">
        <v>8085</v>
      </c>
      <c r="CB8088" s="358"/>
      <c r="CC8088" s="360" t="s">
        <v>11795</v>
      </c>
      <c r="CD8088" s="353" t="s">
        <v>1625</v>
      </c>
      <c r="CE8088" s="360" t="s">
        <v>11796</v>
      </c>
      <c r="CF8088" s="354" t="s">
        <v>2329</v>
      </c>
      <c r="CG8088" s="355" t="s">
        <v>663</v>
      </c>
      <c r="CH8088" s="356">
        <v>228300</v>
      </c>
      <c r="CI8088" s="357">
        <v>45658</v>
      </c>
    </row>
    <row r="8089" spans="79:87">
      <c r="CA8089" s="351">
        <v>8086</v>
      </c>
      <c r="CB8089" s="358"/>
      <c r="CC8089" s="360" t="s">
        <v>11332</v>
      </c>
      <c r="CD8089" s="353" t="s">
        <v>1849</v>
      </c>
      <c r="CE8089" s="360" t="s">
        <v>11333</v>
      </c>
      <c r="CF8089" s="354" t="s">
        <v>2147</v>
      </c>
      <c r="CG8089" s="355" t="s">
        <v>752</v>
      </c>
      <c r="CH8089" s="356">
        <v>5500</v>
      </c>
      <c r="CI8089" s="357">
        <v>45717</v>
      </c>
    </row>
    <row r="8090" spans="79:87">
      <c r="CA8090" s="351">
        <v>8087</v>
      </c>
      <c r="CB8090" s="358"/>
      <c r="CC8090" s="360" t="s">
        <v>12481</v>
      </c>
      <c r="CD8090" s="353" t="s">
        <v>12482</v>
      </c>
      <c r="CE8090" s="360" t="s">
        <v>12483</v>
      </c>
      <c r="CF8090" s="354" t="s">
        <v>3381</v>
      </c>
      <c r="CG8090" s="355" t="s">
        <v>821</v>
      </c>
      <c r="CH8090" s="353">
        <v>6780</v>
      </c>
      <c r="CI8090" s="357">
        <v>45717</v>
      </c>
    </row>
    <row r="8091" spans="79:87">
      <c r="CA8091" s="351">
        <v>8088</v>
      </c>
      <c r="CB8091" s="358"/>
      <c r="CC8091" s="360" t="s">
        <v>12484</v>
      </c>
      <c r="CD8091" s="353" t="s">
        <v>12485</v>
      </c>
      <c r="CE8091" s="360" t="s">
        <v>12486</v>
      </c>
      <c r="CF8091" s="354" t="s">
        <v>2065</v>
      </c>
      <c r="CG8091" s="355" t="s">
        <v>811</v>
      </c>
      <c r="CH8091" s="356">
        <v>15000</v>
      </c>
      <c r="CI8091" s="357">
        <v>45717</v>
      </c>
    </row>
    <row r="8092" spans="79:87">
      <c r="CA8092" s="351">
        <v>8089</v>
      </c>
      <c r="CB8092" s="358"/>
      <c r="CC8092" s="360" t="s">
        <v>10976</v>
      </c>
      <c r="CD8092" s="353" t="s">
        <v>10977</v>
      </c>
      <c r="CE8092" s="360" t="s">
        <v>10978</v>
      </c>
      <c r="CF8092" s="354" t="s">
        <v>2290</v>
      </c>
      <c r="CG8092" s="355" t="s">
        <v>712</v>
      </c>
      <c r="CH8092" s="356">
        <v>28800</v>
      </c>
      <c r="CI8092" s="357">
        <v>45717</v>
      </c>
    </row>
    <row r="8093" spans="79:87">
      <c r="CA8093" s="351">
        <v>8090</v>
      </c>
      <c r="CB8093" s="358"/>
      <c r="CC8093" s="360" t="s">
        <v>12487</v>
      </c>
      <c r="CD8093" s="353" t="s">
        <v>7308</v>
      </c>
      <c r="CE8093" s="360" t="s">
        <v>12488</v>
      </c>
      <c r="CF8093" s="354" t="s">
        <v>2137</v>
      </c>
      <c r="CG8093" s="355" t="s">
        <v>810</v>
      </c>
      <c r="CH8093" s="356">
        <v>120000</v>
      </c>
      <c r="CI8093" s="357">
        <v>45717</v>
      </c>
    </row>
    <row r="8094" spans="79:87">
      <c r="CA8094" s="351">
        <v>8091</v>
      </c>
      <c r="CB8094" s="358"/>
      <c r="CC8094" s="360" t="s">
        <v>12489</v>
      </c>
      <c r="CD8094" s="353" t="s">
        <v>12490</v>
      </c>
      <c r="CE8094" s="360" t="s">
        <v>12491</v>
      </c>
      <c r="CF8094" s="354" t="s">
        <v>3381</v>
      </c>
      <c r="CG8094" s="355" t="s">
        <v>821</v>
      </c>
      <c r="CH8094" s="356">
        <v>6780</v>
      </c>
      <c r="CI8094" s="357">
        <v>45717</v>
      </c>
    </row>
    <row r="8095" spans="79:87">
      <c r="CA8095" s="351">
        <v>8092</v>
      </c>
      <c r="CB8095" s="358"/>
      <c r="CC8095" s="360" t="s">
        <v>12492</v>
      </c>
      <c r="CD8095" s="353" t="s">
        <v>12493</v>
      </c>
      <c r="CE8095" s="360" t="s">
        <v>12494</v>
      </c>
      <c r="CF8095" s="354" t="s">
        <v>2707</v>
      </c>
      <c r="CG8095" s="355" t="s">
        <v>631</v>
      </c>
      <c r="CH8095" s="356">
        <v>6900</v>
      </c>
      <c r="CI8095" s="357">
        <v>45717</v>
      </c>
    </row>
    <row r="8096" spans="79:87">
      <c r="CA8096" s="351">
        <v>8093</v>
      </c>
      <c r="CB8096" s="358"/>
      <c r="CC8096" s="360" t="s">
        <v>12495</v>
      </c>
      <c r="CD8096" s="353" t="s">
        <v>12496</v>
      </c>
      <c r="CE8096" s="360" t="s">
        <v>12497</v>
      </c>
      <c r="CF8096" s="354" t="s">
        <v>2092</v>
      </c>
      <c r="CG8096" s="355" t="s">
        <v>812</v>
      </c>
      <c r="CH8096" s="356">
        <v>11500</v>
      </c>
      <c r="CI8096" s="357">
        <v>45689</v>
      </c>
    </row>
    <row r="8097" spans="79:87">
      <c r="CA8097" s="351">
        <v>8094</v>
      </c>
      <c r="CB8097" s="358"/>
      <c r="CC8097" s="360" t="s">
        <v>3449</v>
      </c>
      <c r="CD8097" s="353" t="s">
        <v>3450</v>
      </c>
      <c r="CE8097" s="360" t="s">
        <v>3451</v>
      </c>
      <c r="CF8097" s="354" t="s">
        <v>2072</v>
      </c>
      <c r="CG8097" s="355" t="s">
        <v>800</v>
      </c>
      <c r="CH8097" s="356">
        <v>19000</v>
      </c>
      <c r="CI8097" s="357">
        <v>45658</v>
      </c>
    </row>
    <row r="8098" spans="79:87">
      <c r="CA8098" s="351">
        <v>8095</v>
      </c>
      <c r="CB8098" s="358"/>
      <c r="CC8098" s="360" t="s">
        <v>3190</v>
      </c>
      <c r="CD8098" s="353" t="s">
        <v>3191</v>
      </c>
      <c r="CE8098" s="360" t="s">
        <v>12498</v>
      </c>
      <c r="CF8098" s="354" t="s">
        <v>3122</v>
      </c>
      <c r="CG8098" s="355" t="s">
        <v>676</v>
      </c>
      <c r="CH8098" s="356">
        <v>37920</v>
      </c>
      <c r="CI8098" s="357">
        <v>45717</v>
      </c>
    </row>
    <row r="8099" spans="79:87">
      <c r="CA8099" s="351">
        <v>8096</v>
      </c>
      <c r="CB8099" s="358"/>
      <c r="CC8099" s="360" t="s">
        <v>12499</v>
      </c>
      <c r="CD8099" s="353" t="s">
        <v>2987</v>
      </c>
      <c r="CE8099" s="360" t="s">
        <v>2988</v>
      </c>
      <c r="CF8099" s="354" t="s">
        <v>2065</v>
      </c>
      <c r="CG8099" s="355" t="s">
        <v>811</v>
      </c>
      <c r="CH8099" s="353">
        <v>15000</v>
      </c>
      <c r="CI8099" s="357">
        <v>45717</v>
      </c>
    </row>
    <row r="8100" spans="79:87">
      <c r="CA8100" s="351">
        <v>8097</v>
      </c>
      <c r="CB8100" s="358"/>
      <c r="CC8100" s="360" t="s">
        <v>10530</v>
      </c>
      <c r="CD8100" s="353" t="s">
        <v>1718</v>
      </c>
      <c r="CE8100" s="360" t="s">
        <v>10531</v>
      </c>
      <c r="CF8100" s="354" t="s">
        <v>3730</v>
      </c>
      <c r="CG8100" s="355" t="s">
        <v>758</v>
      </c>
      <c r="CH8100" s="356">
        <v>65880</v>
      </c>
      <c r="CI8100" s="357">
        <v>45717</v>
      </c>
    </row>
    <row r="8101" spans="79:87">
      <c r="CA8101" s="351">
        <v>8098</v>
      </c>
      <c r="CB8101" s="358"/>
      <c r="CC8101" s="360" t="s">
        <v>10530</v>
      </c>
      <c r="CD8101" s="353" t="s">
        <v>1718</v>
      </c>
      <c r="CE8101" s="360" t="s">
        <v>10531</v>
      </c>
      <c r="CF8101" s="354" t="s">
        <v>2134</v>
      </c>
      <c r="CG8101" s="355" t="s">
        <v>807</v>
      </c>
      <c r="CH8101" s="356">
        <v>22000</v>
      </c>
      <c r="CI8101" s="357">
        <v>45717</v>
      </c>
    </row>
    <row r="8102" spans="79:87">
      <c r="CA8102" s="351">
        <v>8099</v>
      </c>
      <c r="CB8102" s="358"/>
      <c r="CC8102" s="360" t="s">
        <v>11221</v>
      </c>
      <c r="CD8102" s="353" t="s">
        <v>11222</v>
      </c>
      <c r="CE8102" s="360" t="s">
        <v>11223</v>
      </c>
      <c r="CF8102" s="354" t="s">
        <v>2831</v>
      </c>
      <c r="CG8102" s="355" t="s">
        <v>671</v>
      </c>
      <c r="CH8102" s="356">
        <v>59670</v>
      </c>
      <c r="CI8102" s="357">
        <v>45717</v>
      </c>
    </row>
    <row r="8103" spans="79:87">
      <c r="CA8103" s="351">
        <v>8100</v>
      </c>
      <c r="CB8103" s="358"/>
      <c r="CC8103" s="360" t="s">
        <v>10535</v>
      </c>
      <c r="CD8103" s="353" t="s">
        <v>1671</v>
      </c>
      <c r="CE8103" s="360" t="s">
        <v>10536</v>
      </c>
      <c r="CF8103" s="354" t="s">
        <v>2580</v>
      </c>
      <c r="CG8103" s="355" t="s">
        <v>823</v>
      </c>
      <c r="CH8103" s="356">
        <v>20500</v>
      </c>
      <c r="CI8103" s="357">
        <v>45717</v>
      </c>
    </row>
    <row r="8104" spans="79:87">
      <c r="CA8104" s="351">
        <v>8101</v>
      </c>
      <c r="CB8104" s="358"/>
      <c r="CC8104" s="360" t="s">
        <v>12035</v>
      </c>
      <c r="CD8104" s="353" t="s">
        <v>12036</v>
      </c>
      <c r="CE8104" s="360" t="s">
        <v>12037</v>
      </c>
      <c r="CF8104" s="354" t="s">
        <v>3420</v>
      </c>
      <c r="CG8104" s="355" t="s">
        <v>2169</v>
      </c>
      <c r="CH8104" s="356">
        <v>12690</v>
      </c>
      <c r="CI8104" s="357">
        <v>45717</v>
      </c>
    </row>
    <row r="8105" spans="79:87">
      <c r="CA8105" s="351">
        <v>8102</v>
      </c>
      <c r="CB8105" s="358"/>
      <c r="CC8105" s="360" t="s">
        <v>3532</v>
      </c>
      <c r="CD8105" s="353" t="s">
        <v>3533</v>
      </c>
      <c r="CE8105" s="360" t="s">
        <v>3534</v>
      </c>
      <c r="CF8105" s="354" t="s">
        <v>2065</v>
      </c>
      <c r="CG8105" s="355" t="s">
        <v>811</v>
      </c>
      <c r="CH8105" s="356">
        <v>15000</v>
      </c>
      <c r="CI8105" s="357">
        <v>45689</v>
      </c>
    </row>
    <row r="8106" spans="79:87">
      <c r="CA8106" s="351">
        <v>8103</v>
      </c>
      <c r="CB8106" s="358"/>
      <c r="CC8106" s="360" t="s">
        <v>12500</v>
      </c>
      <c r="CD8106" s="353" t="s">
        <v>12501</v>
      </c>
      <c r="CE8106" s="360" t="s">
        <v>12502</v>
      </c>
      <c r="CF8106" s="354" t="s">
        <v>12503</v>
      </c>
      <c r="CG8106" s="355" t="s">
        <v>801</v>
      </c>
      <c r="CH8106" s="356">
        <v>-19061</v>
      </c>
      <c r="CI8106" s="357">
        <v>45658</v>
      </c>
    </row>
    <row r="8107" spans="79:87">
      <c r="CA8107" s="351">
        <v>8104</v>
      </c>
      <c r="CB8107" s="358"/>
      <c r="CC8107" s="360" t="s">
        <v>12504</v>
      </c>
      <c r="CD8107" s="353" t="s">
        <v>12505</v>
      </c>
      <c r="CE8107" s="360" t="s">
        <v>12506</v>
      </c>
      <c r="CF8107" s="354" t="s">
        <v>5456</v>
      </c>
      <c r="CG8107" s="355" t="s">
        <v>783</v>
      </c>
      <c r="CH8107" s="356">
        <v>-31500</v>
      </c>
      <c r="CI8107" s="357">
        <v>45717</v>
      </c>
    </row>
    <row r="8108" spans="79:87">
      <c r="CA8108" s="351">
        <v>8105</v>
      </c>
      <c r="CB8108" s="358"/>
      <c r="CC8108" s="360" t="s">
        <v>12073</v>
      </c>
      <c r="CD8108" s="353" t="s">
        <v>12074</v>
      </c>
      <c r="CE8108" s="360" t="s">
        <v>12075</v>
      </c>
      <c r="CF8108" s="354" t="s">
        <v>2065</v>
      </c>
      <c r="CG8108" s="355" t="s">
        <v>811</v>
      </c>
      <c r="CH8108" s="356">
        <v>15000</v>
      </c>
      <c r="CI8108" s="357">
        <v>45717</v>
      </c>
    </row>
    <row r="8109" spans="79:87">
      <c r="CA8109" s="351">
        <v>8106</v>
      </c>
      <c r="CB8109" s="358"/>
      <c r="CC8109" s="360" t="s">
        <v>12507</v>
      </c>
      <c r="CD8109" s="353" t="s">
        <v>12508</v>
      </c>
      <c r="CE8109" s="360" t="s">
        <v>12509</v>
      </c>
      <c r="CF8109" s="354" t="s">
        <v>2131</v>
      </c>
      <c r="CG8109" s="355" t="s">
        <v>808</v>
      </c>
      <c r="CH8109" s="356">
        <v>60000</v>
      </c>
      <c r="CI8109" s="357">
        <v>45717</v>
      </c>
    </row>
    <row r="8110" spans="79:87">
      <c r="CA8110" s="351">
        <v>8107</v>
      </c>
      <c r="CB8110" s="358"/>
      <c r="CC8110" s="360" t="s">
        <v>12510</v>
      </c>
      <c r="CD8110" s="353" t="s">
        <v>12511</v>
      </c>
      <c r="CE8110" s="360" t="s">
        <v>12512</v>
      </c>
      <c r="CF8110" s="354" t="s">
        <v>8372</v>
      </c>
      <c r="CG8110" s="355" t="s">
        <v>756</v>
      </c>
      <c r="CH8110" s="356">
        <v>-63000</v>
      </c>
      <c r="CI8110" s="357">
        <v>45717</v>
      </c>
    </row>
    <row r="8111" spans="79:87">
      <c r="CA8111" s="351">
        <v>8108</v>
      </c>
      <c r="CB8111" s="358"/>
      <c r="CC8111" s="360" t="s">
        <v>12513</v>
      </c>
      <c r="CD8111" s="353" t="s">
        <v>12514</v>
      </c>
      <c r="CE8111" s="360" t="s">
        <v>12515</v>
      </c>
      <c r="CF8111" s="354" t="s">
        <v>2072</v>
      </c>
      <c r="CG8111" s="355" t="s">
        <v>800</v>
      </c>
      <c r="CH8111" s="356">
        <v>19000</v>
      </c>
      <c r="CI8111" s="357">
        <v>45717</v>
      </c>
    </row>
    <row r="8112" spans="79:87">
      <c r="CA8112" s="351">
        <v>8109</v>
      </c>
      <c r="CB8112" s="358"/>
      <c r="CC8112" s="360" t="s">
        <v>11408</v>
      </c>
      <c r="CD8112" s="353" t="s">
        <v>1884</v>
      </c>
      <c r="CE8112" s="360" t="s">
        <v>11409</v>
      </c>
      <c r="CF8112" s="354" t="s">
        <v>2147</v>
      </c>
      <c r="CG8112" s="355" t="s">
        <v>752</v>
      </c>
      <c r="CH8112" s="356">
        <v>5500</v>
      </c>
      <c r="CI8112" s="357">
        <v>45717</v>
      </c>
    </row>
    <row r="8113" spans="79:87">
      <c r="CA8113" s="351">
        <v>8110</v>
      </c>
      <c r="CB8113" s="358"/>
      <c r="CC8113" s="360" t="s">
        <v>10391</v>
      </c>
      <c r="CD8113" s="353" t="s">
        <v>1824</v>
      </c>
      <c r="CE8113" s="360" t="s">
        <v>10164</v>
      </c>
      <c r="CF8113" s="354" t="s">
        <v>2827</v>
      </c>
      <c r="CG8113" s="355" t="s">
        <v>627</v>
      </c>
      <c r="CH8113" s="356">
        <v>49440</v>
      </c>
      <c r="CI8113" s="357">
        <v>45717</v>
      </c>
    </row>
    <row r="8114" spans="79:87">
      <c r="CA8114" s="351">
        <v>8111</v>
      </c>
      <c r="CB8114" s="358"/>
      <c r="CC8114" s="360" t="s">
        <v>3631</v>
      </c>
      <c r="CD8114" s="353" t="s">
        <v>3632</v>
      </c>
      <c r="CE8114" s="360" t="s">
        <v>3633</v>
      </c>
      <c r="CF8114" s="354" t="s">
        <v>3420</v>
      </c>
      <c r="CG8114" s="355" t="s">
        <v>2169</v>
      </c>
      <c r="CH8114" s="356">
        <v>25380</v>
      </c>
      <c r="CI8114" s="357">
        <v>45689</v>
      </c>
    </row>
    <row r="8115" spans="79:87">
      <c r="CA8115" s="351">
        <v>8112</v>
      </c>
      <c r="CB8115" s="358"/>
      <c r="CC8115" s="360" t="s">
        <v>3205</v>
      </c>
      <c r="CD8115" s="353" t="s">
        <v>3206</v>
      </c>
      <c r="CE8115" s="360" t="s">
        <v>12516</v>
      </c>
      <c r="CF8115" s="354" t="s">
        <v>2137</v>
      </c>
      <c r="CG8115" s="355" t="s">
        <v>810</v>
      </c>
      <c r="CH8115" s="356">
        <v>12000</v>
      </c>
      <c r="CI8115" s="357">
        <v>45658</v>
      </c>
    </row>
    <row r="8116" spans="79:87">
      <c r="CA8116" s="351">
        <v>8113</v>
      </c>
      <c r="CB8116" s="358"/>
      <c r="CC8116" s="360" t="s">
        <v>12517</v>
      </c>
      <c r="CD8116" s="353" t="s">
        <v>5865</v>
      </c>
      <c r="CE8116" s="360" t="s">
        <v>12518</v>
      </c>
      <c r="CF8116" s="354" t="s">
        <v>2065</v>
      </c>
      <c r="CG8116" s="355" t="s">
        <v>811</v>
      </c>
      <c r="CH8116" s="356">
        <v>15000</v>
      </c>
      <c r="CI8116" s="357">
        <v>45717</v>
      </c>
    </row>
    <row r="8117" spans="79:87">
      <c r="CA8117" s="351">
        <v>8114</v>
      </c>
      <c r="CB8117" s="358"/>
      <c r="CC8117" s="360" t="s">
        <v>12519</v>
      </c>
      <c r="CD8117" s="353" t="s">
        <v>12520</v>
      </c>
      <c r="CE8117" s="360" t="s">
        <v>12521</v>
      </c>
      <c r="CF8117" s="354" t="s">
        <v>12522</v>
      </c>
      <c r="CG8117" s="355" t="s">
        <v>823</v>
      </c>
      <c r="CH8117" s="356">
        <v>-20254</v>
      </c>
      <c r="CI8117" s="357">
        <v>45717</v>
      </c>
    </row>
    <row r="8118" spans="79:87">
      <c r="CA8118" s="351">
        <v>8115</v>
      </c>
      <c r="CB8118" s="358"/>
      <c r="CC8118" s="360" t="s">
        <v>12523</v>
      </c>
      <c r="CD8118" s="353" t="s">
        <v>12524</v>
      </c>
      <c r="CE8118" s="360" t="s">
        <v>12525</v>
      </c>
      <c r="CF8118" s="354" t="s">
        <v>3424</v>
      </c>
      <c r="CG8118" s="355" t="s">
        <v>798</v>
      </c>
      <c r="CH8118" s="356">
        <v>30000</v>
      </c>
      <c r="CI8118" s="357">
        <v>45717</v>
      </c>
    </row>
    <row r="8119" spans="79:87">
      <c r="CA8119" s="351">
        <v>8116</v>
      </c>
      <c r="CB8119" s="358"/>
      <c r="CC8119" s="360" t="s">
        <v>12526</v>
      </c>
      <c r="CD8119" s="353" t="s">
        <v>8302</v>
      </c>
      <c r="CE8119" s="360" t="s">
        <v>12527</v>
      </c>
      <c r="CF8119" s="354" t="s">
        <v>12528</v>
      </c>
      <c r="CG8119" s="355" t="s">
        <v>786</v>
      </c>
      <c r="CH8119" s="356">
        <v>-1071</v>
      </c>
      <c r="CI8119" s="357">
        <v>45717</v>
      </c>
    </row>
    <row r="8120" spans="79:87">
      <c r="CA8120" s="351">
        <v>8117</v>
      </c>
      <c r="CB8120" s="358"/>
      <c r="CC8120" s="360" t="s">
        <v>12529</v>
      </c>
      <c r="CD8120" s="353" t="s">
        <v>12530</v>
      </c>
      <c r="CE8120" s="360" t="s">
        <v>12531</v>
      </c>
      <c r="CF8120" s="354" t="s">
        <v>2065</v>
      </c>
      <c r="CG8120" s="355" t="s">
        <v>811</v>
      </c>
      <c r="CH8120" s="356">
        <v>15000</v>
      </c>
      <c r="CI8120" s="357">
        <v>45717</v>
      </c>
    </row>
    <row r="8121" spans="79:87">
      <c r="CA8121" s="351">
        <v>8118</v>
      </c>
      <c r="CB8121" s="358"/>
      <c r="CC8121" s="360" t="s">
        <v>12532</v>
      </c>
      <c r="CD8121" s="353" t="s">
        <v>12533</v>
      </c>
      <c r="CE8121" s="360" t="s">
        <v>12534</v>
      </c>
      <c r="CF8121" s="354" t="s">
        <v>2065</v>
      </c>
      <c r="CG8121" s="355" t="s">
        <v>811</v>
      </c>
      <c r="CH8121" s="356">
        <v>45000</v>
      </c>
      <c r="CI8121" s="357">
        <v>45717</v>
      </c>
    </row>
    <row r="8122" spans="79:87">
      <c r="CA8122" s="351">
        <v>8119</v>
      </c>
      <c r="CB8122" s="358"/>
      <c r="CC8122" s="360" t="s">
        <v>12535</v>
      </c>
      <c r="CD8122" s="353" t="s">
        <v>12536</v>
      </c>
      <c r="CE8122" s="360" t="s">
        <v>12537</v>
      </c>
      <c r="CF8122" s="354" t="s">
        <v>3420</v>
      </c>
      <c r="CG8122" s="355" t="s">
        <v>2169</v>
      </c>
      <c r="CH8122" s="356">
        <v>25380</v>
      </c>
      <c r="CI8122" s="357">
        <v>45717</v>
      </c>
    </row>
    <row r="8123" spans="79:87">
      <c r="CA8123" s="351">
        <v>8120</v>
      </c>
      <c r="CB8123" s="358"/>
      <c r="CC8123" s="360" t="s">
        <v>12538</v>
      </c>
      <c r="CD8123" s="353" t="s">
        <v>12539</v>
      </c>
      <c r="CE8123" s="360" t="s">
        <v>12540</v>
      </c>
      <c r="CF8123" s="354" t="s">
        <v>2065</v>
      </c>
      <c r="CG8123" s="355" t="s">
        <v>811</v>
      </c>
      <c r="CH8123" s="353">
        <v>15000</v>
      </c>
      <c r="CI8123" s="357">
        <v>45689</v>
      </c>
    </row>
    <row r="8124" spans="79:87">
      <c r="CA8124" s="351">
        <v>8121</v>
      </c>
      <c r="CB8124" s="358"/>
      <c r="CC8124" s="360" t="s">
        <v>12541</v>
      </c>
      <c r="CD8124" s="353" t="s">
        <v>12542</v>
      </c>
      <c r="CE8124" s="360" t="s">
        <v>12543</v>
      </c>
      <c r="CF8124" s="354" t="s">
        <v>2137</v>
      </c>
      <c r="CG8124" s="355" t="s">
        <v>810</v>
      </c>
      <c r="CH8124" s="356">
        <v>12000</v>
      </c>
      <c r="CI8124" s="357">
        <v>45658</v>
      </c>
    </row>
    <row r="8125" spans="79:87">
      <c r="CA8125" s="351">
        <v>8122</v>
      </c>
      <c r="CB8125" s="358"/>
      <c r="CC8125" s="360" t="s">
        <v>9436</v>
      </c>
      <c r="CD8125" s="353" t="s">
        <v>4855</v>
      </c>
      <c r="CE8125" s="360" t="s">
        <v>9437</v>
      </c>
      <c r="CF8125" s="354" t="s">
        <v>2092</v>
      </c>
      <c r="CG8125" s="355" t="s">
        <v>812</v>
      </c>
      <c r="CH8125" s="356">
        <v>11500</v>
      </c>
      <c r="CI8125" s="357">
        <v>45717</v>
      </c>
    </row>
    <row r="8126" spans="79:87">
      <c r="CA8126" s="351">
        <v>8123</v>
      </c>
      <c r="CB8126" s="358"/>
      <c r="CC8126" s="360" t="s">
        <v>11156</v>
      </c>
      <c r="CD8126" s="353" t="s">
        <v>11157</v>
      </c>
      <c r="CE8126" s="360" t="s">
        <v>11158</v>
      </c>
      <c r="CF8126" s="354" t="s">
        <v>2109</v>
      </c>
      <c r="CG8126" s="355" t="s">
        <v>631</v>
      </c>
      <c r="CH8126" s="356">
        <v>57500</v>
      </c>
      <c r="CI8126" s="357">
        <v>45717</v>
      </c>
    </row>
    <row r="8127" spans="79:87">
      <c r="CA8127" s="351">
        <v>8124</v>
      </c>
      <c r="CB8127" s="358"/>
      <c r="CC8127" s="360" t="s">
        <v>11181</v>
      </c>
      <c r="CD8127" s="353" t="s">
        <v>2821</v>
      </c>
      <c r="CE8127" s="360" t="s">
        <v>11182</v>
      </c>
      <c r="CF8127" s="354" t="s">
        <v>2147</v>
      </c>
      <c r="CG8127" s="355" t="s">
        <v>752</v>
      </c>
      <c r="CH8127" s="356">
        <v>55000</v>
      </c>
      <c r="CI8127" s="357">
        <v>45717</v>
      </c>
    </row>
    <row r="8128" spans="79:87">
      <c r="CA8128" s="351">
        <v>8125</v>
      </c>
      <c r="CB8128" s="358"/>
      <c r="CC8128" s="360" t="s">
        <v>12544</v>
      </c>
      <c r="CD8128" s="353" t="s">
        <v>10082</v>
      </c>
      <c r="CE8128" s="360" t="s">
        <v>12545</v>
      </c>
      <c r="CF8128" s="354" t="s">
        <v>2072</v>
      </c>
      <c r="CG8128" s="355" t="s">
        <v>800</v>
      </c>
      <c r="CH8128" s="356">
        <v>19000</v>
      </c>
      <c r="CI8128" s="357">
        <v>45717</v>
      </c>
    </row>
    <row r="8129" spans="79:87">
      <c r="CA8129" s="351">
        <v>8126</v>
      </c>
      <c r="CB8129" s="358"/>
      <c r="CC8129" s="360" t="s">
        <v>12301</v>
      </c>
      <c r="CD8129" s="353" t="s">
        <v>12302</v>
      </c>
      <c r="CE8129" s="360" t="s">
        <v>12303</v>
      </c>
      <c r="CF8129" s="354" t="s">
        <v>2137</v>
      </c>
      <c r="CG8129" s="355" t="s">
        <v>810</v>
      </c>
      <c r="CH8129" s="353">
        <v>12000</v>
      </c>
      <c r="CI8129" s="357">
        <v>45717</v>
      </c>
    </row>
    <row r="8130" spans="79:87">
      <c r="CA8130" s="351">
        <v>8127</v>
      </c>
      <c r="CB8130" s="358"/>
      <c r="CC8130" s="360" t="s">
        <v>12546</v>
      </c>
      <c r="CD8130" s="353" t="s">
        <v>12547</v>
      </c>
      <c r="CE8130" s="360" t="s">
        <v>12548</v>
      </c>
      <c r="CF8130" s="354" t="s">
        <v>2198</v>
      </c>
      <c r="CG8130" s="355" t="s">
        <v>2199</v>
      </c>
      <c r="CH8130" s="356">
        <v>25000</v>
      </c>
      <c r="CI8130" s="357">
        <v>45717</v>
      </c>
    </row>
    <row r="8131" spans="79:87">
      <c r="CA8131" s="351">
        <v>8128</v>
      </c>
      <c r="CB8131" s="358"/>
      <c r="CC8131" s="366" t="s">
        <v>12549</v>
      </c>
      <c r="CD8131" s="353" t="s">
        <v>12550</v>
      </c>
      <c r="CE8131" s="366" t="s">
        <v>12551</v>
      </c>
      <c r="CF8131" s="354" t="s">
        <v>2888</v>
      </c>
      <c r="CG8131" s="355" t="s">
        <v>2889</v>
      </c>
      <c r="CH8131" s="356">
        <v>25080</v>
      </c>
      <c r="CI8131" s="357">
        <v>45717</v>
      </c>
    </row>
    <row r="8132" spans="79:87">
      <c r="CA8132" s="351">
        <v>8129</v>
      </c>
      <c r="CB8132" s="358"/>
      <c r="CC8132" s="359" t="s">
        <v>12552</v>
      </c>
      <c r="CD8132" s="353" t="s">
        <v>12553</v>
      </c>
      <c r="CE8132" s="359" t="s">
        <v>12554</v>
      </c>
      <c r="CF8132" s="354" t="s">
        <v>2888</v>
      </c>
      <c r="CG8132" s="355" t="s">
        <v>2889</v>
      </c>
      <c r="CH8132" s="356">
        <v>8360</v>
      </c>
      <c r="CI8132" s="357">
        <v>45689</v>
      </c>
    </row>
    <row r="8133" spans="79:87">
      <c r="CA8133" s="351">
        <v>8130</v>
      </c>
      <c r="CB8133" s="358"/>
      <c r="CC8133" s="359" t="s">
        <v>12555</v>
      </c>
      <c r="CD8133" s="353" t="s">
        <v>12556</v>
      </c>
      <c r="CE8133" s="359" t="s">
        <v>12557</v>
      </c>
      <c r="CF8133" s="354" t="s">
        <v>2580</v>
      </c>
      <c r="CG8133" s="355" t="s">
        <v>823</v>
      </c>
      <c r="CH8133" s="356">
        <v>41000</v>
      </c>
      <c r="CI8133" s="357">
        <v>45658</v>
      </c>
    </row>
    <row r="8134" spans="79:87">
      <c r="CA8134" s="351">
        <v>8131</v>
      </c>
      <c r="CB8134" s="358"/>
      <c r="CC8134" s="359" t="s">
        <v>12558</v>
      </c>
      <c r="CD8134" s="353" t="s">
        <v>12559</v>
      </c>
      <c r="CE8134" s="359" t="s">
        <v>12560</v>
      </c>
      <c r="CF8134" s="354" t="s">
        <v>2092</v>
      </c>
      <c r="CG8134" s="355" t="s">
        <v>812</v>
      </c>
      <c r="CH8134" s="356">
        <v>11500</v>
      </c>
      <c r="CI8134" s="357">
        <v>45717</v>
      </c>
    </row>
    <row r="8135" spans="79:87">
      <c r="CA8135" s="351">
        <v>8132</v>
      </c>
      <c r="CB8135" s="358"/>
      <c r="CC8135" s="359" t="s">
        <v>12561</v>
      </c>
      <c r="CD8135" s="353" t="s">
        <v>12562</v>
      </c>
      <c r="CE8135" s="359" t="s">
        <v>12563</v>
      </c>
      <c r="CF8135" s="354" t="s">
        <v>2072</v>
      </c>
      <c r="CG8135" s="355" t="s">
        <v>800</v>
      </c>
      <c r="CH8135" s="356">
        <v>19000</v>
      </c>
      <c r="CI8135" s="357">
        <v>45717</v>
      </c>
    </row>
    <row r="8136" spans="79:87">
      <c r="CA8136" s="351">
        <v>8133</v>
      </c>
      <c r="CB8136" s="358"/>
      <c r="CC8136" s="359" t="s">
        <v>1807</v>
      </c>
      <c r="CD8136" s="353" t="s">
        <v>1808</v>
      </c>
      <c r="CE8136" s="359" t="s">
        <v>10661</v>
      </c>
      <c r="CF8136" s="354" t="s">
        <v>4447</v>
      </c>
      <c r="CG8136" s="355" t="s">
        <v>742</v>
      </c>
      <c r="CH8136" s="356">
        <v>20280</v>
      </c>
      <c r="CI8136" s="357">
        <v>45717</v>
      </c>
    </row>
    <row r="8137" spans="79:87">
      <c r="CA8137" s="351">
        <v>8134</v>
      </c>
      <c r="CB8137" s="358"/>
      <c r="CC8137" s="359" t="s">
        <v>12564</v>
      </c>
      <c r="CD8137" s="353" t="s">
        <v>12565</v>
      </c>
      <c r="CE8137" s="359" t="s">
        <v>12566</v>
      </c>
      <c r="CF8137" s="354" t="s">
        <v>2127</v>
      </c>
      <c r="CG8137" s="355" t="s">
        <v>751</v>
      </c>
      <c r="CH8137" s="356">
        <v>37920</v>
      </c>
      <c r="CI8137" s="357">
        <v>45717</v>
      </c>
    </row>
    <row r="8138" spans="79:87">
      <c r="CA8138" s="351">
        <v>8135</v>
      </c>
      <c r="CB8138" s="358"/>
      <c r="CC8138" s="359" t="s">
        <v>2610</v>
      </c>
      <c r="CD8138" s="353" t="s">
        <v>1665</v>
      </c>
      <c r="CE8138" s="359" t="s">
        <v>10354</v>
      </c>
      <c r="CF8138" s="354" t="s">
        <v>2329</v>
      </c>
      <c r="CG8138" s="355" t="s">
        <v>663</v>
      </c>
      <c r="CH8138" s="356">
        <v>22830</v>
      </c>
      <c r="CI8138" s="357">
        <v>45717</v>
      </c>
    </row>
    <row r="8139" spans="79:87">
      <c r="CA8139" s="351">
        <v>8136</v>
      </c>
      <c r="CB8139" s="358"/>
      <c r="CC8139" s="359" t="s">
        <v>10710</v>
      </c>
      <c r="CD8139" s="353" t="s">
        <v>1957</v>
      </c>
      <c r="CE8139" s="359" t="s">
        <v>10711</v>
      </c>
      <c r="CF8139" s="354" t="s">
        <v>2348</v>
      </c>
      <c r="CG8139" s="355" t="s">
        <v>736</v>
      </c>
      <c r="CH8139" s="356">
        <v>100200</v>
      </c>
      <c r="CI8139" s="357">
        <v>45717</v>
      </c>
    </row>
    <row r="8140" spans="79:87">
      <c r="CA8140" s="351">
        <v>8137</v>
      </c>
      <c r="CB8140" s="358"/>
      <c r="CC8140" s="359" t="s">
        <v>12567</v>
      </c>
      <c r="CD8140" s="353" t="s">
        <v>7935</v>
      </c>
      <c r="CE8140" s="359" t="s">
        <v>12568</v>
      </c>
      <c r="CF8140" s="354" t="s">
        <v>2557</v>
      </c>
      <c r="CG8140" s="355" t="s">
        <v>824</v>
      </c>
      <c r="CH8140" s="356">
        <v>5700</v>
      </c>
      <c r="CI8140" s="357">
        <v>45717</v>
      </c>
    </row>
    <row r="8141" spans="79:87">
      <c r="CA8141" s="351">
        <v>8138</v>
      </c>
      <c r="CB8141" s="358"/>
      <c r="CC8141" s="359" t="s">
        <v>11043</v>
      </c>
      <c r="CD8141" s="353" t="s">
        <v>2023</v>
      </c>
      <c r="CE8141" s="359" t="s">
        <v>11044</v>
      </c>
      <c r="CF8141" s="354" t="s">
        <v>2134</v>
      </c>
      <c r="CG8141" s="355" t="s">
        <v>807</v>
      </c>
      <c r="CH8141" s="356">
        <v>22000</v>
      </c>
      <c r="CI8141" s="357">
        <v>45689</v>
      </c>
    </row>
    <row r="8142" spans="79:87">
      <c r="CA8142" s="351">
        <v>8139</v>
      </c>
      <c r="CB8142" s="358"/>
      <c r="CC8142" s="359" t="s">
        <v>3220</v>
      </c>
      <c r="CD8142" s="353" t="s">
        <v>3221</v>
      </c>
      <c r="CE8142" s="359" t="s">
        <v>3222</v>
      </c>
      <c r="CF8142" s="354" t="s">
        <v>2888</v>
      </c>
      <c r="CG8142" s="355" t="s">
        <v>2889</v>
      </c>
      <c r="CH8142" s="356">
        <v>4180</v>
      </c>
      <c r="CI8142" s="357">
        <v>45658</v>
      </c>
    </row>
    <row r="8143" spans="79:87">
      <c r="CA8143" s="351">
        <v>8140</v>
      </c>
      <c r="CB8143" s="358"/>
      <c r="CC8143" s="359" t="s">
        <v>2917</v>
      </c>
      <c r="CD8143" s="353" t="s">
        <v>2918</v>
      </c>
      <c r="CE8143" s="359" t="s">
        <v>2919</v>
      </c>
      <c r="CF8143" s="354" t="s">
        <v>2065</v>
      </c>
      <c r="CG8143" s="355" t="s">
        <v>811</v>
      </c>
      <c r="CH8143" s="356">
        <v>30000</v>
      </c>
      <c r="CI8143" s="357">
        <v>45717</v>
      </c>
    </row>
    <row r="8144" spans="79:87">
      <c r="CA8144" s="351">
        <v>8141</v>
      </c>
      <c r="CB8144" s="358"/>
      <c r="CC8144" s="359" t="s">
        <v>10942</v>
      </c>
      <c r="CD8144" s="353" t="s">
        <v>1939</v>
      </c>
      <c r="CE8144" s="359" t="s">
        <v>10943</v>
      </c>
      <c r="CF8144" s="354" t="s">
        <v>2278</v>
      </c>
      <c r="CG8144" s="355" t="s">
        <v>685</v>
      </c>
      <c r="CH8144" s="356">
        <v>129360</v>
      </c>
      <c r="CI8144" s="357">
        <v>45717</v>
      </c>
    </row>
    <row r="8145" spans="79:87">
      <c r="CA8145" s="351">
        <v>8142</v>
      </c>
      <c r="CB8145" s="358"/>
      <c r="CC8145" s="359" t="s">
        <v>12569</v>
      </c>
      <c r="CD8145" s="353" t="s">
        <v>7768</v>
      </c>
      <c r="CE8145" s="359" t="s">
        <v>12570</v>
      </c>
      <c r="CF8145" s="354" t="s">
        <v>2580</v>
      </c>
      <c r="CG8145" s="355" t="s">
        <v>823</v>
      </c>
      <c r="CH8145" s="356">
        <v>-20500</v>
      </c>
      <c r="CI8145" s="357">
        <v>45717</v>
      </c>
    </row>
    <row r="8146" spans="79:87">
      <c r="CA8146" s="351">
        <v>8143</v>
      </c>
      <c r="CB8146" s="358"/>
      <c r="CC8146" s="359" t="s">
        <v>12571</v>
      </c>
      <c r="CD8146" s="353" t="s">
        <v>12572</v>
      </c>
      <c r="CE8146" s="359" t="s">
        <v>12573</v>
      </c>
      <c r="CF8146" s="354" t="s">
        <v>2065</v>
      </c>
      <c r="CG8146" s="355" t="s">
        <v>811</v>
      </c>
      <c r="CH8146" s="356">
        <v>15000</v>
      </c>
      <c r="CI8146" s="357">
        <v>45717</v>
      </c>
    </row>
    <row r="8147" spans="79:87">
      <c r="CA8147" s="351">
        <v>8144</v>
      </c>
      <c r="CB8147" s="358"/>
      <c r="CC8147" s="359" t="s">
        <v>1721</v>
      </c>
      <c r="CD8147" s="353" t="s">
        <v>1722</v>
      </c>
      <c r="CE8147" s="359" t="s">
        <v>10643</v>
      </c>
      <c r="CF8147" s="354" t="s">
        <v>2312</v>
      </c>
      <c r="CG8147" s="355" t="s">
        <v>638</v>
      </c>
      <c r="CH8147" s="356">
        <v>72000</v>
      </c>
      <c r="CI8147" s="357">
        <v>45717</v>
      </c>
    </row>
    <row r="8148" spans="79:87">
      <c r="CA8148" s="351">
        <v>8145</v>
      </c>
      <c r="CB8148" s="358"/>
      <c r="CC8148" s="360" t="s">
        <v>1721</v>
      </c>
      <c r="CD8148" s="353" t="s">
        <v>1722</v>
      </c>
      <c r="CE8148" s="360" t="s">
        <v>10643</v>
      </c>
      <c r="CF8148" s="354" t="s">
        <v>2054</v>
      </c>
      <c r="CG8148" s="355" t="s">
        <v>759</v>
      </c>
      <c r="CH8148" s="356">
        <v>91800</v>
      </c>
      <c r="CI8148" s="357">
        <v>45717</v>
      </c>
    </row>
    <row r="8149" spans="79:87">
      <c r="CA8149" s="351">
        <v>8146</v>
      </c>
      <c r="CB8149" s="358"/>
      <c r="CC8149" s="360" t="s">
        <v>12574</v>
      </c>
      <c r="CD8149" s="353" t="s">
        <v>8523</v>
      </c>
      <c r="CE8149" s="360" t="s">
        <v>12575</v>
      </c>
      <c r="CF8149" s="354" t="s">
        <v>7619</v>
      </c>
      <c r="CG8149" s="355" t="s">
        <v>829</v>
      </c>
      <c r="CH8149" s="356">
        <v>-25000</v>
      </c>
      <c r="CI8149" s="357">
        <v>45717</v>
      </c>
    </row>
    <row r="8150" spans="79:87">
      <c r="CA8150" s="351">
        <v>8147</v>
      </c>
      <c r="CB8150" s="358"/>
      <c r="CC8150" s="360" t="s">
        <v>12576</v>
      </c>
      <c r="CD8150" s="353" t="s">
        <v>12577</v>
      </c>
      <c r="CE8150" s="360" t="s">
        <v>12578</v>
      </c>
      <c r="CF8150" s="354" t="s">
        <v>2072</v>
      </c>
      <c r="CG8150" s="355" t="s">
        <v>800</v>
      </c>
      <c r="CH8150" s="356">
        <v>19000</v>
      </c>
      <c r="CI8150" s="357">
        <v>45689</v>
      </c>
    </row>
    <row r="8151" spans="79:87">
      <c r="CA8151" s="351">
        <v>8148</v>
      </c>
      <c r="CB8151" s="358"/>
      <c r="CC8151" s="360" t="s">
        <v>10971</v>
      </c>
      <c r="CD8151" s="353" t="s">
        <v>1845</v>
      </c>
      <c r="CE8151" s="360" t="s">
        <v>10972</v>
      </c>
      <c r="CF8151" s="354" t="s">
        <v>2348</v>
      </c>
      <c r="CG8151" s="355" t="s">
        <v>736</v>
      </c>
      <c r="CH8151" s="356">
        <v>10020</v>
      </c>
      <c r="CI8151" s="357">
        <v>45658</v>
      </c>
    </row>
    <row r="8152" spans="79:87">
      <c r="CA8152" s="351">
        <v>8149</v>
      </c>
      <c r="CB8152" s="358"/>
      <c r="CC8152" s="360" t="s">
        <v>3637</v>
      </c>
      <c r="CD8152" s="353" t="s">
        <v>3638</v>
      </c>
      <c r="CE8152" s="360" t="s">
        <v>3639</v>
      </c>
      <c r="CF8152" s="354" t="s">
        <v>2127</v>
      </c>
      <c r="CG8152" s="355" t="s">
        <v>751</v>
      </c>
      <c r="CH8152" s="356">
        <v>37920</v>
      </c>
      <c r="CI8152" s="357">
        <v>45717</v>
      </c>
    </row>
    <row r="8153" spans="79:87">
      <c r="CA8153" s="351">
        <v>8150</v>
      </c>
      <c r="CB8153" s="358"/>
      <c r="CC8153" s="360" t="s">
        <v>12579</v>
      </c>
      <c r="CD8153" s="353" t="s">
        <v>6923</v>
      </c>
      <c r="CE8153" s="360" t="s">
        <v>12580</v>
      </c>
      <c r="CF8153" s="354" t="s">
        <v>2621</v>
      </c>
      <c r="CG8153" s="355" t="s">
        <v>797</v>
      </c>
      <c r="CH8153" s="356">
        <v>51000</v>
      </c>
      <c r="CI8153" s="357">
        <v>45717</v>
      </c>
    </row>
    <row r="8154" spans="79:87">
      <c r="CA8154" s="351">
        <v>8151</v>
      </c>
      <c r="CB8154" s="358"/>
      <c r="CC8154" s="360" t="s">
        <v>11453</v>
      </c>
      <c r="CD8154" s="353" t="s">
        <v>11454</v>
      </c>
      <c r="CE8154" s="360" t="s">
        <v>11455</v>
      </c>
      <c r="CF8154" s="354" t="s">
        <v>2855</v>
      </c>
      <c r="CG8154" s="355" t="s">
        <v>707</v>
      </c>
      <c r="CH8154" s="356">
        <v>30270</v>
      </c>
      <c r="CI8154" s="357">
        <v>45717</v>
      </c>
    </row>
    <row r="8155" spans="79:87">
      <c r="CA8155" s="351">
        <v>8152</v>
      </c>
      <c r="CB8155" s="358"/>
      <c r="CC8155" s="360" t="s">
        <v>11453</v>
      </c>
      <c r="CD8155" s="353" t="s">
        <v>11454</v>
      </c>
      <c r="CE8155" s="360" t="s">
        <v>11455</v>
      </c>
      <c r="CF8155" s="354" t="s">
        <v>2864</v>
      </c>
      <c r="CG8155" s="355" t="s">
        <v>640</v>
      </c>
      <c r="CH8155" s="356">
        <v>10860</v>
      </c>
      <c r="CI8155" s="357">
        <v>45717</v>
      </c>
    </row>
    <row r="8156" spans="79:87">
      <c r="CA8156" s="351">
        <v>8153</v>
      </c>
      <c r="CB8156" s="358"/>
      <c r="CC8156" s="360" t="s">
        <v>12347</v>
      </c>
      <c r="CD8156" s="353" t="s">
        <v>7574</v>
      </c>
      <c r="CE8156" s="360" t="s">
        <v>12348</v>
      </c>
      <c r="CF8156" s="354" t="s">
        <v>2147</v>
      </c>
      <c r="CG8156" s="355" t="s">
        <v>752</v>
      </c>
      <c r="CH8156" s="356">
        <v>5500</v>
      </c>
      <c r="CI8156" s="357">
        <v>45717</v>
      </c>
    </row>
    <row r="8157" spans="79:87">
      <c r="CA8157" s="351">
        <v>8154</v>
      </c>
      <c r="CB8157" s="358"/>
      <c r="CC8157" s="360" t="s">
        <v>10530</v>
      </c>
      <c r="CD8157" s="353" t="s">
        <v>1718</v>
      </c>
      <c r="CE8157" s="360" t="s">
        <v>10531</v>
      </c>
      <c r="CF8157" s="354" t="s">
        <v>7996</v>
      </c>
      <c r="CG8157" s="355" t="s">
        <v>758</v>
      </c>
      <c r="CH8157" s="356">
        <v>32940</v>
      </c>
      <c r="CI8157" s="357">
        <v>45717</v>
      </c>
    </row>
    <row r="8158" spans="79:87">
      <c r="CA8158" s="351">
        <v>8155</v>
      </c>
      <c r="CB8158" s="358"/>
      <c r="CC8158" s="360" t="s">
        <v>12510</v>
      </c>
      <c r="CD8158" s="353" t="s">
        <v>12511</v>
      </c>
      <c r="CE8158" s="360" t="s">
        <v>12512</v>
      </c>
      <c r="CF8158" s="354" t="s">
        <v>12581</v>
      </c>
      <c r="CG8158" s="355" t="s">
        <v>756</v>
      </c>
      <c r="CH8158" s="356">
        <v>-2800</v>
      </c>
      <c r="CI8158" s="357">
        <v>45717</v>
      </c>
    </row>
    <row r="8159" spans="79:87">
      <c r="CA8159" s="351">
        <v>8156</v>
      </c>
      <c r="CB8159" s="358"/>
      <c r="CC8159" s="360" t="s">
        <v>10979</v>
      </c>
      <c r="CD8159" s="353" t="s">
        <v>10980</v>
      </c>
      <c r="CE8159" s="360" t="s">
        <v>10981</v>
      </c>
      <c r="CF8159" s="354" t="s">
        <v>2137</v>
      </c>
      <c r="CG8159" s="355" t="s">
        <v>810</v>
      </c>
      <c r="CH8159" s="356">
        <v>24000</v>
      </c>
      <c r="CI8159" s="357">
        <v>45689</v>
      </c>
    </row>
    <row r="8160" spans="79:87">
      <c r="CA8160" s="351">
        <v>8157</v>
      </c>
      <c r="CB8160" s="358"/>
      <c r="CC8160" s="360" t="s">
        <v>10834</v>
      </c>
      <c r="CD8160" s="353" t="s">
        <v>10835</v>
      </c>
      <c r="CE8160" s="360" t="s">
        <v>10836</v>
      </c>
      <c r="CF8160" s="354" t="s">
        <v>2137</v>
      </c>
      <c r="CG8160" s="355" t="s">
        <v>810</v>
      </c>
      <c r="CH8160" s="356">
        <v>24000</v>
      </c>
      <c r="CI8160" s="357">
        <v>45658</v>
      </c>
    </row>
    <row r="8161" spans="79:87">
      <c r="CA8161" s="351">
        <v>8158</v>
      </c>
      <c r="CB8161" s="358"/>
      <c r="CC8161" s="360" t="s">
        <v>12582</v>
      </c>
      <c r="CD8161" s="353" t="s">
        <v>12583</v>
      </c>
      <c r="CE8161" s="360" t="s">
        <v>12584</v>
      </c>
      <c r="CF8161" s="354" t="s">
        <v>3036</v>
      </c>
      <c r="CG8161" s="355" t="s">
        <v>799</v>
      </c>
      <c r="CH8161" s="356">
        <v>57000</v>
      </c>
      <c r="CI8161" s="357">
        <v>45717</v>
      </c>
    </row>
    <row r="8162" spans="79:87">
      <c r="CA8162" s="351">
        <v>8159</v>
      </c>
      <c r="CB8162" s="358"/>
      <c r="CC8162" s="360" t="s">
        <v>12585</v>
      </c>
      <c r="CD8162" s="353" t="s">
        <v>12586</v>
      </c>
      <c r="CE8162" s="360" t="s">
        <v>12587</v>
      </c>
      <c r="CF8162" s="354" t="s">
        <v>2065</v>
      </c>
      <c r="CG8162" s="355" t="s">
        <v>811</v>
      </c>
      <c r="CH8162" s="356">
        <v>15000</v>
      </c>
      <c r="CI8162" s="357">
        <v>45717</v>
      </c>
    </row>
    <row r="8163" spans="79:87">
      <c r="CA8163" s="351">
        <v>8160</v>
      </c>
      <c r="CB8163" s="358"/>
      <c r="CC8163" s="360" t="s">
        <v>11084</v>
      </c>
      <c r="CD8163" s="353" t="s">
        <v>11085</v>
      </c>
      <c r="CE8163" s="360" t="s">
        <v>11086</v>
      </c>
      <c r="CF8163" s="354" t="s">
        <v>2134</v>
      </c>
      <c r="CG8163" s="355" t="s">
        <v>807</v>
      </c>
      <c r="CH8163" s="356">
        <v>22000</v>
      </c>
      <c r="CI8163" s="357">
        <v>45717</v>
      </c>
    </row>
    <row r="8164" spans="79:87">
      <c r="CA8164" s="351">
        <v>8161</v>
      </c>
      <c r="CB8164" s="358"/>
      <c r="CC8164" s="360" t="s">
        <v>12588</v>
      </c>
      <c r="CD8164" s="353" t="s">
        <v>12589</v>
      </c>
      <c r="CE8164" s="360" t="s">
        <v>12590</v>
      </c>
      <c r="CF8164" s="354" t="s">
        <v>3103</v>
      </c>
      <c r="CG8164" s="355" t="s">
        <v>824</v>
      </c>
      <c r="CH8164" s="356">
        <v>-2185</v>
      </c>
      <c r="CI8164" s="357">
        <v>45717</v>
      </c>
    </row>
    <row r="8165" spans="79:87">
      <c r="CA8165" s="351">
        <v>8162</v>
      </c>
      <c r="CB8165" s="358"/>
      <c r="CC8165" s="360" t="s">
        <v>12591</v>
      </c>
      <c r="CD8165" s="353" t="s">
        <v>12592</v>
      </c>
      <c r="CE8165" s="360" t="s">
        <v>12593</v>
      </c>
      <c r="CF8165" s="354" t="s">
        <v>2864</v>
      </c>
      <c r="CG8165" s="355" t="s">
        <v>640</v>
      </c>
      <c r="CH8165" s="356">
        <v>43440</v>
      </c>
      <c r="CI8165" s="357">
        <v>45717</v>
      </c>
    </row>
    <row r="8166" spans="79:87">
      <c r="CA8166" s="351">
        <v>8163</v>
      </c>
      <c r="CB8166" s="358"/>
      <c r="CC8166" s="360" t="s">
        <v>11084</v>
      </c>
      <c r="CD8166" s="353" t="s">
        <v>11085</v>
      </c>
      <c r="CE8166" s="360" t="s">
        <v>11086</v>
      </c>
      <c r="CF8166" s="354" t="s">
        <v>2065</v>
      </c>
      <c r="CG8166" s="355" t="s">
        <v>811</v>
      </c>
      <c r="CH8166" s="356">
        <v>15000</v>
      </c>
      <c r="CI8166" s="357">
        <v>45717</v>
      </c>
    </row>
    <row r="8167" spans="79:87">
      <c r="CA8167" s="351">
        <v>8164</v>
      </c>
      <c r="CB8167" s="358"/>
      <c r="CC8167" s="360" t="s">
        <v>12594</v>
      </c>
      <c r="CD8167" s="353" t="s">
        <v>12595</v>
      </c>
      <c r="CE8167" s="360" t="s">
        <v>12596</v>
      </c>
      <c r="CF8167" s="354" t="s">
        <v>2065</v>
      </c>
      <c r="CG8167" s="355" t="s">
        <v>811</v>
      </c>
      <c r="CH8167" s="356">
        <v>15000</v>
      </c>
      <c r="CI8167" s="357">
        <v>45717</v>
      </c>
    </row>
    <row r="8168" spans="79:87">
      <c r="CA8168" s="351">
        <v>8165</v>
      </c>
      <c r="CB8168" s="358"/>
      <c r="CC8168" s="360" t="s">
        <v>10484</v>
      </c>
      <c r="CD8168" s="353" t="s">
        <v>10485</v>
      </c>
      <c r="CE8168" s="360" t="s">
        <v>10486</v>
      </c>
      <c r="CF8168" s="354" t="s">
        <v>2137</v>
      </c>
      <c r="CG8168" s="355" t="s">
        <v>810</v>
      </c>
      <c r="CH8168" s="356">
        <v>120000</v>
      </c>
      <c r="CI8168" s="357">
        <v>45689</v>
      </c>
    </row>
    <row r="8169" spans="79:87">
      <c r="CA8169" s="351">
        <v>8166</v>
      </c>
      <c r="CB8169" s="358"/>
      <c r="CC8169" s="360" t="s">
        <v>10971</v>
      </c>
      <c r="CD8169" s="353" t="s">
        <v>1845</v>
      </c>
      <c r="CE8169" s="360" t="s">
        <v>10972</v>
      </c>
      <c r="CF8169" s="354" t="s">
        <v>10465</v>
      </c>
      <c r="CG8169" s="355" t="s">
        <v>653</v>
      </c>
      <c r="CH8169" s="356">
        <v>25452</v>
      </c>
      <c r="CI8169" s="357">
        <v>45658</v>
      </c>
    </row>
    <row r="8170" spans="79:87">
      <c r="CA8170" s="351">
        <v>8167</v>
      </c>
      <c r="CB8170" s="358"/>
      <c r="CC8170" s="360" t="s">
        <v>12171</v>
      </c>
      <c r="CD8170" s="353" t="s">
        <v>11568</v>
      </c>
      <c r="CE8170" s="360" t="s">
        <v>12172</v>
      </c>
      <c r="CF8170" s="354" t="s">
        <v>2065</v>
      </c>
      <c r="CG8170" s="355" t="s">
        <v>811</v>
      </c>
      <c r="CH8170" s="356">
        <v>15000</v>
      </c>
      <c r="CI8170" s="357">
        <v>45717</v>
      </c>
    </row>
    <row r="8171" spans="79:87">
      <c r="CA8171" s="351">
        <v>8168</v>
      </c>
      <c r="CB8171" s="358"/>
      <c r="CC8171" s="360" t="s">
        <v>10565</v>
      </c>
      <c r="CD8171" s="353" t="s">
        <v>10000</v>
      </c>
      <c r="CE8171" s="360" t="s">
        <v>10566</v>
      </c>
      <c r="CF8171" s="354" t="s">
        <v>2127</v>
      </c>
      <c r="CG8171" s="355" t="s">
        <v>751</v>
      </c>
      <c r="CH8171" s="356">
        <v>56880</v>
      </c>
      <c r="CI8171" s="357">
        <v>45717</v>
      </c>
    </row>
    <row r="8172" spans="79:87">
      <c r="CA8172" s="351">
        <v>8169</v>
      </c>
      <c r="CB8172" s="358"/>
      <c r="CC8172" s="360" t="s">
        <v>1964</v>
      </c>
      <c r="CD8172" s="353" t="s">
        <v>12597</v>
      </c>
      <c r="CE8172" s="360" t="s">
        <v>12598</v>
      </c>
      <c r="CF8172" s="354" t="s">
        <v>2065</v>
      </c>
      <c r="CG8172" s="355" t="s">
        <v>811</v>
      </c>
      <c r="CH8172" s="356">
        <v>15000</v>
      </c>
      <c r="CI8172" s="357">
        <v>45717</v>
      </c>
    </row>
    <row r="8173" spans="79:87">
      <c r="CA8173" s="351">
        <v>8170</v>
      </c>
      <c r="CB8173" s="358"/>
      <c r="CC8173" s="360" t="s">
        <v>10688</v>
      </c>
      <c r="CD8173" s="353" t="s">
        <v>1653</v>
      </c>
      <c r="CE8173" s="360" t="s">
        <v>10689</v>
      </c>
      <c r="CF8173" s="354" t="s">
        <v>2234</v>
      </c>
      <c r="CG8173" s="355" t="s">
        <v>675</v>
      </c>
      <c r="CH8173" s="356">
        <v>42720</v>
      </c>
      <c r="CI8173" s="357">
        <v>45717</v>
      </c>
    </row>
    <row r="8174" spans="79:87">
      <c r="CA8174" s="351">
        <v>8171</v>
      </c>
      <c r="CB8174" s="358"/>
      <c r="CC8174" s="360" t="s">
        <v>12599</v>
      </c>
      <c r="CD8174" s="353" t="s">
        <v>12600</v>
      </c>
      <c r="CE8174" s="360" t="s">
        <v>12601</v>
      </c>
      <c r="CF8174" s="354" t="s">
        <v>2065</v>
      </c>
      <c r="CG8174" s="355" t="s">
        <v>811</v>
      </c>
      <c r="CH8174" s="356">
        <v>15000</v>
      </c>
      <c r="CI8174" s="357">
        <v>45717</v>
      </c>
    </row>
    <row r="8175" spans="79:87">
      <c r="CA8175" s="351">
        <v>8172</v>
      </c>
      <c r="CB8175" s="358"/>
      <c r="CC8175" s="360" t="s">
        <v>12602</v>
      </c>
      <c r="CD8175" s="353" t="s">
        <v>12603</v>
      </c>
      <c r="CE8175" s="360" t="s">
        <v>12604</v>
      </c>
      <c r="CF8175" s="354" t="s">
        <v>2092</v>
      </c>
      <c r="CG8175" s="355" t="s">
        <v>812</v>
      </c>
      <c r="CH8175" s="356">
        <v>11500</v>
      </c>
      <c r="CI8175" s="357">
        <v>45717</v>
      </c>
    </row>
    <row r="8176" spans="79:87">
      <c r="CA8176" s="351">
        <v>8173</v>
      </c>
      <c r="CB8176" s="358"/>
      <c r="CC8176" s="360" t="s">
        <v>12602</v>
      </c>
      <c r="CD8176" s="353" t="s">
        <v>12603</v>
      </c>
      <c r="CE8176" s="360" t="s">
        <v>12604</v>
      </c>
      <c r="CF8176" s="354" t="s">
        <v>2065</v>
      </c>
      <c r="CG8176" s="355" t="s">
        <v>811</v>
      </c>
      <c r="CH8176" s="356">
        <v>15000</v>
      </c>
      <c r="CI8176" s="357">
        <v>45717</v>
      </c>
    </row>
    <row r="8177" spans="79:87">
      <c r="CA8177" s="351">
        <v>8174</v>
      </c>
      <c r="CB8177" s="358"/>
      <c r="CC8177" s="360" t="s">
        <v>3506</v>
      </c>
      <c r="CD8177" s="353" t="s">
        <v>3507</v>
      </c>
      <c r="CE8177" s="360" t="s">
        <v>3508</v>
      </c>
      <c r="CF8177" s="354" t="s">
        <v>3531</v>
      </c>
      <c r="CG8177" s="355" t="s">
        <v>659</v>
      </c>
      <c r="CH8177" s="356">
        <v>65520</v>
      </c>
      <c r="CI8177" s="357">
        <v>45689</v>
      </c>
    </row>
    <row r="8178" spans="79:87">
      <c r="CA8178" s="351">
        <v>8175</v>
      </c>
      <c r="CB8178" s="358"/>
      <c r="CC8178" s="360" t="s">
        <v>12605</v>
      </c>
      <c r="CD8178" s="353" t="s">
        <v>5920</v>
      </c>
      <c r="CE8178" s="360" t="s">
        <v>12606</v>
      </c>
      <c r="CF8178" s="354" t="s">
        <v>2329</v>
      </c>
      <c r="CG8178" s="355" t="s">
        <v>663</v>
      </c>
      <c r="CH8178" s="356">
        <v>68490</v>
      </c>
      <c r="CI8178" s="357">
        <v>45658</v>
      </c>
    </row>
    <row r="8179" spans="79:87">
      <c r="CA8179" s="351">
        <v>8176</v>
      </c>
      <c r="CB8179" s="358"/>
      <c r="CC8179" s="360" t="s">
        <v>12605</v>
      </c>
      <c r="CD8179" s="353" t="s">
        <v>5920</v>
      </c>
      <c r="CE8179" s="360" t="s">
        <v>12606</v>
      </c>
      <c r="CF8179" s="354" t="s">
        <v>4447</v>
      </c>
      <c r="CG8179" s="355" t="s">
        <v>742</v>
      </c>
      <c r="CH8179" s="356">
        <v>10140</v>
      </c>
      <c r="CI8179" s="357">
        <v>45717</v>
      </c>
    </row>
    <row r="8180" spans="79:87">
      <c r="CA8180" s="351">
        <v>8177</v>
      </c>
      <c r="CB8180" s="358"/>
      <c r="CC8180" s="360" t="s">
        <v>12605</v>
      </c>
      <c r="CD8180" s="353" t="s">
        <v>5920</v>
      </c>
      <c r="CE8180" s="360" t="s">
        <v>12606</v>
      </c>
      <c r="CF8180" s="354" t="s">
        <v>7918</v>
      </c>
      <c r="CG8180" s="355" t="s">
        <v>744</v>
      </c>
      <c r="CH8180" s="356">
        <v>25032</v>
      </c>
      <c r="CI8180" s="357">
        <v>45717</v>
      </c>
    </row>
    <row r="8181" spans="79:87">
      <c r="CA8181" s="351">
        <v>8178</v>
      </c>
      <c r="CB8181" s="358"/>
      <c r="CC8181" s="360" t="s">
        <v>12607</v>
      </c>
      <c r="CD8181" s="353" t="s">
        <v>5920</v>
      </c>
      <c r="CE8181" s="360" t="s">
        <v>12608</v>
      </c>
      <c r="CF8181" s="354" t="s">
        <v>4447</v>
      </c>
      <c r="CG8181" s="355" t="s">
        <v>742</v>
      </c>
      <c r="CH8181" s="356">
        <v>10140</v>
      </c>
      <c r="CI8181" s="357">
        <v>45717</v>
      </c>
    </row>
    <row r="8182" spans="79:87">
      <c r="CA8182" s="351">
        <v>8179</v>
      </c>
      <c r="CB8182" s="358"/>
      <c r="CC8182" s="360" t="s">
        <v>10870</v>
      </c>
      <c r="CD8182" s="353" t="s">
        <v>10871</v>
      </c>
      <c r="CE8182" s="360" t="s">
        <v>10872</v>
      </c>
      <c r="CF8182" s="354" t="s">
        <v>2855</v>
      </c>
      <c r="CG8182" s="355" t="s">
        <v>707</v>
      </c>
      <c r="CH8182" s="356">
        <v>60540</v>
      </c>
      <c r="CI8182" s="357">
        <v>45717</v>
      </c>
    </row>
    <row r="8183" spans="79:87">
      <c r="CA8183" s="351">
        <v>8180</v>
      </c>
      <c r="CB8183" s="358"/>
      <c r="CC8183" s="360" t="s">
        <v>12609</v>
      </c>
      <c r="CD8183" s="353" t="s">
        <v>12610</v>
      </c>
      <c r="CE8183" s="360" t="s">
        <v>12611</v>
      </c>
      <c r="CF8183" s="354" t="s">
        <v>2134</v>
      </c>
      <c r="CG8183" s="355" t="s">
        <v>807</v>
      </c>
      <c r="CH8183" s="356">
        <v>22000</v>
      </c>
      <c r="CI8183" s="357">
        <v>45717</v>
      </c>
    </row>
    <row r="8184" spans="79:87">
      <c r="CA8184" s="351">
        <v>8181</v>
      </c>
      <c r="CB8184" s="358"/>
      <c r="CC8184" s="360" t="s">
        <v>11151</v>
      </c>
      <c r="CD8184" s="353" t="s">
        <v>1600</v>
      </c>
      <c r="CE8184" s="360" t="s">
        <v>11152</v>
      </c>
      <c r="CF8184" s="354" t="s">
        <v>7996</v>
      </c>
      <c r="CG8184" s="355" t="s">
        <v>758</v>
      </c>
      <c r="CH8184" s="356">
        <v>65880</v>
      </c>
      <c r="CI8184" s="357">
        <v>45717</v>
      </c>
    </row>
    <row r="8185" spans="79:87">
      <c r="CA8185" s="351">
        <v>8182</v>
      </c>
      <c r="CB8185" s="358"/>
      <c r="CC8185" s="360" t="s">
        <v>1713</v>
      </c>
      <c r="CD8185" s="353" t="s">
        <v>1714</v>
      </c>
      <c r="CE8185" s="360" t="s">
        <v>10645</v>
      </c>
      <c r="CF8185" s="354" t="s">
        <v>2341</v>
      </c>
      <c r="CG8185" s="355" t="s">
        <v>738</v>
      </c>
      <c r="CH8185" s="356">
        <v>59850</v>
      </c>
      <c r="CI8185" s="357">
        <v>45717</v>
      </c>
    </row>
    <row r="8186" spans="79:87">
      <c r="CA8186" s="351">
        <v>8183</v>
      </c>
      <c r="CB8186" s="358"/>
      <c r="CC8186" s="360" t="s">
        <v>2610</v>
      </c>
      <c r="CD8186" s="353" t="s">
        <v>1665</v>
      </c>
      <c r="CE8186" s="360" t="s">
        <v>10354</v>
      </c>
      <c r="CF8186" s="354" t="s">
        <v>2831</v>
      </c>
      <c r="CG8186" s="355" t="s">
        <v>671</v>
      </c>
      <c r="CH8186" s="356">
        <v>19890</v>
      </c>
      <c r="CI8186" s="357">
        <v>45689</v>
      </c>
    </row>
    <row r="8187" spans="79:87">
      <c r="CA8187" s="351">
        <v>8184</v>
      </c>
      <c r="CB8187" s="358"/>
      <c r="CC8187" s="360" t="s">
        <v>12612</v>
      </c>
      <c r="CD8187" s="353" t="s">
        <v>12613</v>
      </c>
      <c r="CE8187" s="360" t="s">
        <v>12614</v>
      </c>
      <c r="CF8187" s="354" t="s">
        <v>3381</v>
      </c>
      <c r="CG8187" s="355" t="s">
        <v>821</v>
      </c>
      <c r="CH8187" s="356">
        <v>6780</v>
      </c>
      <c r="CI8187" s="357">
        <v>45658</v>
      </c>
    </row>
    <row r="8188" spans="79:87">
      <c r="CA8188" s="351">
        <v>8185</v>
      </c>
      <c r="CB8188" s="358"/>
      <c r="CC8188" s="360" t="s">
        <v>12615</v>
      </c>
      <c r="CD8188" s="353" t="s">
        <v>12616</v>
      </c>
      <c r="CE8188" s="360" t="s">
        <v>12617</v>
      </c>
      <c r="CF8188" s="354" t="s">
        <v>2065</v>
      </c>
      <c r="CG8188" s="355" t="s">
        <v>811</v>
      </c>
      <c r="CH8188" s="356">
        <v>15000</v>
      </c>
      <c r="CI8188" s="357">
        <v>45717</v>
      </c>
    </row>
    <row r="8189" spans="79:87">
      <c r="CA8189" s="351">
        <v>8186</v>
      </c>
      <c r="CB8189" s="358"/>
      <c r="CC8189" s="360" t="s">
        <v>3647</v>
      </c>
      <c r="CD8189" s="353" t="s">
        <v>3648</v>
      </c>
      <c r="CE8189" s="360" t="s">
        <v>3649</v>
      </c>
      <c r="CF8189" s="354" t="s">
        <v>3381</v>
      </c>
      <c r="CG8189" s="355" t="s">
        <v>821</v>
      </c>
      <c r="CH8189" s="356">
        <v>13560</v>
      </c>
      <c r="CI8189" s="357">
        <v>45717</v>
      </c>
    </row>
    <row r="8190" spans="79:87">
      <c r="CA8190" s="351">
        <v>8187</v>
      </c>
      <c r="CB8190" s="358"/>
      <c r="CC8190" s="360" t="s">
        <v>10742</v>
      </c>
      <c r="CD8190" s="353" t="s">
        <v>10743</v>
      </c>
      <c r="CE8190" s="360" t="s">
        <v>10744</v>
      </c>
      <c r="CF8190" s="354" t="s">
        <v>2137</v>
      </c>
      <c r="CG8190" s="355" t="s">
        <v>810</v>
      </c>
      <c r="CH8190" s="356">
        <v>36000</v>
      </c>
      <c r="CI8190" s="357">
        <v>45717</v>
      </c>
    </row>
    <row r="8191" spans="79:87">
      <c r="CA8191" s="351">
        <v>8188</v>
      </c>
      <c r="CB8191" s="358"/>
      <c r="CC8191" s="360" t="s">
        <v>12618</v>
      </c>
      <c r="CD8191" s="353" t="s">
        <v>12619</v>
      </c>
      <c r="CE8191" s="360" t="s">
        <v>12620</v>
      </c>
      <c r="CF8191" s="354" t="s">
        <v>2072</v>
      </c>
      <c r="CG8191" s="355" t="s">
        <v>800</v>
      </c>
      <c r="CH8191" s="356">
        <v>38000</v>
      </c>
      <c r="CI8191" s="357">
        <v>45717</v>
      </c>
    </row>
    <row r="8192" spans="79:87">
      <c r="CA8192" s="351">
        <v>8189</v>
      </c>
      <c r="CB8192" s="358"/>
      <c r="CC8192" s="360" t="s">
        <v>12621</v>
      </c>
      <c r="CD8192" s="353" t="s">
        <v>12622</v>
      </c>
      <c r="CE8192" s="360" t="s">
        <v>11015</v>
      </c>
      <c r="CF8192" s="354" t="s">
        <v>2137</v>
      </c>
      <c r="CG8192" s="355" t="s">
        <v>810</v>
      </c>
      <c r="CH8192" s="356">
        <v>12000</v>
      </c>
      <c r="CI8192" s="357">
        <v>45717</v>
      </c>
    </row>
    <row r="8193" spans="79:87">
      <c r="CA8193" s="351">
        <v>8190</v>
      </c>
      <c r="CB8193" s="358"/>
      <c r="CC8193" s="360" t="s">
        <v>12623</v>
      </c>
      <c r="CD8193" s="353" t="s">
        <v>4813</v>
      </c>
      <c r="CE8193" s="360" t="s">
        <v>12624</v>
      </c>
      <c r="CF8193" s="354" t="s">
        <v>2888</v>
      </c>
      <c r="CG8193" s="355" t="s">
        <v>2889</v>
      </c>
      <c r="CH8193" s="356">
        <v>104500</v>
      </c>
      <c r="CI8193" s="357">
        <v>45717</v>
      </c>
    </row>
    <row r="8194" spans="79:87">
      <c r="CA8194" s="351">
        <v>8191</v>
      </c>
      <c r="CB8194" s="358"/>
      <c r="CC8194" s="360" t="s">
        <v>12625</v>
      </c>
      <c r="CD8194" s="353" t="s">
        <v>12626</v>
      </c>
      <c r="CE8194" s="360" t="s">
        <v>12627</v>
      </c>
      <c r="CF8194" s="354" t="s">
        <v>2215</v>
      </c>
      <c r="CG8194" s="355" t="s">
        <v>683</v>
      </c>
      <c r="CH8194" s="356">
        <v>21300</v>
      </c>
      <c r="CI8194" s="357">
        <v>45717</v>
      </c>
    </row>
    <row r="8195" spans="79:87">
      <c r="CA8195" s="351">
        <v>8192</v>
      </c>
      <c r="CB8195" s="358"/>
      <c r="CC8195" s="360" t="s">
        <v>12628</v>
      </c>
      <c r="CD8195" s="353" t="s">
        <v>2200</v>
      </c>
      <c r="CE8195" s="360" t="s">
        <v>12629</v>
      </c>
      <c r="CF8195" s="354" t="s">
        <v>2198</v>
      </c>
      <c r="CG8195" s="355" t="s">
        <v>2199</v>
      </c>
      <c r="CH8195" s="356">
        <v>25000</v>
      </c>
      <c r="CI8195" s="357">
        <v>45689</v>
      </c>
    </row>
    <row r="8196" spans="79:87">
      <c r="CA8196" s="351">
        <v>8193</v>
      </c>
      <c r="CB8196" s="358"/>
      <c r="CC8196" s="360" t="s">
        <v>10843</v>
      </c>
      <c r="CD8196" s="353" t="s">
        <v>4127</v>
      </c>
      <c r="CE8196" s="360" t="s">
        <v>10844</v>
      </c>
      <c r="CF8196" s="354" t="s">
        <v>2348</v>
      </c>
      <c r="CG8196" s="355" t="s">
        <v>736</v>
      </c>
      <c r="CH8196" s="356">
        <v>-30060</v>
      </c>
      <c r="CI8196" s="357">
        <v>45658</v>
      </c>
    </row>
    <row r="8197" spans="79:87">
      <c r="CA8197" s="351">
        <v>8194</v>
      </c>
      <c r="CB8197" s="358"/>
      <c r="CC8197" s="360" t="s">
        <v>12630</v>
      </c>
      <c r="CD8197" s="353" t="s">
        <v>12631</v>
      </c>
      <c r="CE8197" s="360" t="s">
        <v>12632</v>
      </c>
      <c r="CF8197" s="354" t="s">
        <v>2400</v>
      </c>
      <c r="CG8197" s="355" t="s">
        <v>801</v>
      </c>
      <c r="CH8197" s="356">
        <v>49000</v>
      </c>
      <c r="CI8197" s="357">
        <v>45717</v>
      </c>
    </row>
    <row r="8198" spans="79:87">
      <c r="CA8198" s="351">
        <v>8195</v>
      </c>
      <c r="CB8198" s="358"/>
      <c r="CC8198" s="360" t="s">
        <v>12633</v>
      </c>
      <c r="CD8198" s="353" t="s">
        <v>12634</v>
      </c>
      <c r="CE8198" s="360" t="s">
        <v>12635</v>
      </c>
      <c r="CF8198" s="354" t="s">
        <v>4442</v>
      </c>
      <c r="CG8198" s="355" t="s">
        <v>4443</v>
      </c>
      <c r="CH8198" s="356">
        <v>33000</v>
      </c>
      <c r="CI8198" s="357">
        <v>45717</v>
      </c>
    </row>
    <row r="8199" spans="79:87">
      <c r="CA8199" s="351">
        <v>8196</v>
      </c>
      <c r="CB8199" s="358"/>
      <c r="CC8199" s="360" t="s">
        <v>1686</v>
      </c>
      <c r="CD8199" s="353" t="s">
        <v>1687</v>
      </c>
      <c r="CE8199" s="360" t="s">
        <v>10353</v>
      </c>
      <c r="CF8199" s="354" t="s">
        <v>2831</v>
      </c>
      <c r="CG8199" s="355" t="s">
        <v>671</v>
      </c>
      <c r="CH8199" s="356">
        <v>99450</v>
      </c>
      <c r="CI8199" s="357">
        <v>45717</v>
      </c>
    </row>
    <row r="8200" spans="79:87">
      <c r="CA8200" s="351">
        <v>8197</v>
      </c>
      <c r="CB8200" s="358"/>
      <c r="CC8200" s="360" t="s">
        <v>12412</v>
      </c>
      <c r="CD8200" s="353" t="s">
        <v>12413</v>
      </c>
      <c r="CE8200" s="360" t="s">
        <v>12414</v>
      </c>
      <c r="CF8200" s="354" t="s">
        <v>2137</v>
      </c>
      <c r="CG8200" s="355" t="s">
        <v>810</v>
      </c>
      <c r="CH8200" s="356">
        <v>72000</v>
      </c>
      <c r="CI8200" s="357">
        <v>45717</v>
      </c>
    </row>
    <row r="8201" spans="79:87">
      <c r="CA8201" s="351">
        <v>8198</v>
      </c>
      <c r="CB8201" s="358"/>
      <c r="CC8201" s="360" t="s">
        <v>12412</v>
      </c>
      <c r="CD8201" s="353" t="s">
        <v>12413</v>
      </c>
      <c r="CE8201" s="360" t="s">
        <v>12414</v>
      </c>
      <c r="CF8201" s="354" t="s">
        <v>2137</v>
      </c>
      <c r="CG8201" s="355" t="s">
        <v>810</v>
      </c>
      <c r="CH8201" s="356">
        <v>36000</v>
      </c>
      <c r="CI8201" s="357">
        <v>45717</v>
      </c>
    </row>
    <row r="8202" spans="79:87">
      <c r="CA8202" s="351">
        <v>8199</v>
      </c>
      <c r="CB8202" s="358"/>
      <c r="CC8202" s="360" t="s">
        <v>12636</v>
      </c>
      <c r="CD8202" s="353" t="s">
        <v>12637</v>
      </c>
      <c r="CE8202" s="360" t="s">
        <v>12638</v>
      </c>
      <c r="CF8202" s="354" t="s">
        <v>2831</v>
      </c>
      <c r="CG8202" s="355" t="s">
        <v>671</v>
      </c>
      <c r="CH8202" s="356">
        <v>39780</v>
      </c>
      <c r="CI8202" s="357">
        <v>45717</v>
      </c>
    </row>
    <row r="8203" spans="79:87">
      <c r="CA8203" s="351">
        <v>8200</v>
      </c>
      <c r="CB8203" s="358"/>
      <c r="CC8203" s="360" t="s">
        <v>12639</v>
      </c>
      <c r="CD8203" s="353" t="s">
        <v>12640</v>
      </c>
      <c r="CE8203" s="360" t="s">
        <v>12641</v>
      </c>
      <c r="CF8203" s="354" t="s">
        <v>9775</v>
      </c>
      <c r="CG8203" s="355" t="s">
        <v>2169</v>
      </c>
      <c r="CH8203" s="356">
        <v>-8742</v>
      </c>
      <c r="CI8203" s="357">
        <v>45717</v>
      </c>
    </row>
    <row r="8204" spans="79:87">
      <c r="CA8204" s="351">
        <v>8201</v>
      </c>
      <c r="CB8204" s="358"/>
      <c r="CC8204" s="360" t="s">
        <v>3226</v>
      </c>
      <c r="CD8204" s="353" t="s">
        <v>3227</v>
      </c>
      <c r="CE8204" s="360" t="s">
        <v>12314</v>
      </c>
      <c r="CF8204" s="354" t="s">
        <v>2065</v>
      </c>
      <c r="CG8204" s="355" t="s">
        <v>811</v>
      </c>
      <c r="CH8204" s="356">
        <v>30000</v>
      </c>
      <c r="CI8204" s="357">
        <v>45689</v>
      </c>
    </row>
    <row r="8205" spans="79:87">
      <c r="CA8205" s="351">
        <v>8202</v>
      </c>
      <c r="CB8205" s="358"/>
      <c r="CC8205" s="360" t="s">
        <v>11176</v>
      </c>
      <c r="CD8205" s="353" t="s">
        <v>11177</v>
      </c>
      <c r="CE8205" s="360" t="s">
        <v>11178</v>
      </c>
      <c r="CF8205" s="354" t="s">
        <v>2277</v>
      </c>
      <c r="CG8205" s="355" t="s">
        <v>684</v>
      </c>
      <c r="CH8205" s="356">
        <v>22920</v>
      </c>
      <c r="CI8205" s="357">
        <v>45658</v>
      </c>
    </row>
    <row r="8206" spans="79:87">
      <c r="CA8206" s="351">
        <v>8203</v>
      </c>
      <c r="CB8206" s="358"/>
      <c r="CC8206" s="360" t="s">
        <v>12642</v>
      </c>
      <c r="CD8206" s="353" t="s">
        <v>12643</v>
      </c>
      <c r="CE8206" s="360" t="s">
        <v>12644</v>
      </c>
      <c r="CF8206" s="354" t="s">
        <v>2137</v>
      </c>
      <c r="CG8206" s="355" t="s">
        <v>810</v>
      </c>
      <c r="CH8206" s="356">
        <v>12000</v>
      </c>
      <c r="CI8206" s="357">
        <v>45717</v>
      </c>
    </row>
    <row r="8207" spans="79:87">
      <c r="CA8207" s="351">
        <v>8204</v>
      </c>
      <c r="CB8207" s="358"/>
      <c r="CC8207" s="360" t="s">
        <v>2908</v>
      </c>
      <c r="CD8207" s="353" t="s">
        <v>2909</v>
      </c>
      <c r="CE8207" s="360" t="s">
        <v>12645</v>
      </c>
      <c r="CF8207" s="354" t="s">
        <v>2092</v>
      </c>
      <c r="CG8207" s="355" t="s">
        <v>812</v>
      </c>
      <c r="CH8207" s="356">
        <v>11500</v>
      </c>
      <c r="CI8207" s="357">
        <v>45717</v>
      </c>
    </row>
    <row r="8208" spans="79:87">
      <c r="CA8208" s="351">
        <v>8205</v>
      </c>
      <c r="CB8208" s="358"/>
      <c r="CC8208" s="360" t="s">
        <v>12646</v>
      </c>
      <c r="CD8208" s="353" t="s">
        <v>12647</v>
      </c>
      <c r="CE8208" s="360" t="s">
        <v>12648</v>
      </c>
      <c r="CF8208" s="354" t="s">
        <v>2137</v>
      </c>
      <c r="CG8208" s="355" t="s">
        <v>810</v>
      </c>
      <c r="CH8208" s="356">
        <v>24000</v>
      </c>
      <c r="CI8208" s="357">
        <v>45717</v>
      </c>
    </row>
    <row r="8209" spans="79:87">
      <c r="CA8209" s="351">
        <v>8206</v>
      </c>
      <c r="CB8209" s="358"/>
      <c r="CC8209" s="360" t="s">
        <v>10351</v>
      </c>
      <c r="CD8209" s="353" t="s">
        <v>1685</v>
      </c>
      <c r="CE8209" s="360" t="s">
        <v>10352</v>
      </c>
      <c r="CF8209" s="354" t="s">
        <v>2329</v>
      </c>
      <c r="CG8209" s="355" t="s">
        <v>663</v>
      </c>
      <c r="CH8209" s="356">
        <v>114150</v>
      </c>
      <c r="CI8209" s="357">
        <v>45717</v>
      </c>
    </row>
    <row r="8210" spans="79:87">
      <c r="CA8210" s="351">
        <v>8207</v>
      </c>
      <c r="CB8210" s="358"/>
      <c r="CC8210" s="360" t="s">
        <v>12649</v>
      </c>
      <c r="CD8210" s="353" t="s">
        <v>12650</v>
      </c>
      <c r="CE8210" s="360" t="s">
        <v>12651</v>
      </c>
      <c r="CF8210" s="354" t="s">
        <v>2065</v>
      </c>
      <c r="CG8210" s="355" t="s">
        <v>811</v>
      </c>
      <c r="CH8210" s="356">
        <v>15000</v>
      </c>
      <c r="CI8210" s="357">
        <v>45717</v>
      </c>
    </row>
    <row r="8211" spans="79:87">
      <c r="CA8211" s="351">
        <v>8208</v>
      </c>
      <c r="CB8211" s="358"/>
      <c r="CC8211" s="360" t="s">
        <v>9628</v>
      </c>
      <c r="CD8211" s="353" t="s">
        <v>2504</v>
      </c>
      <c r="CE8211" s="360" t="s">
        <v>10788</v>
      </c>
      <c r="CF8211" s="354" t="s">
        <v>3493</v>
      </c>
      <c r="CG8211" s="355" t="s">
        <v>748</v>
      </c>
      <c r="CH8211" s="356">
        <v>22008</v>
      </c>
      <c r="CI8211" s="357">
        <v>45717</v>
      </c>
    </row>
    <row r="8212" spans="79:87">
      <c r="CA8212" s="351">
        <v>8209</v>
      </c>
      <c r="CB8212" s="358"/>
      <c r="CC8212" s="360" t="s">
        <v>12652</v>
      </c>
      <c r="CD8212" s="353" t="s">
        <v>12653</v>
      </c>
      <c r="CE8212" s="360" t="s">
        <v>12654</v>
      </c>
      <c r="CF8212" s="354" t="s">
        <v>2065</v>
      </c>
      <c r="CG8212" s="355" t="s">
        <v>811</v>
      </c>
      <c r="CH8212" s="356">
        <v>75000</v>
      </c>
      <c r="CI8212" s="357">
        <v>45717</v>
      </c>
    </row>
    <row r="8213" spans="79:87">
      <c r="CA8213" s="351">
        <v>8210</v>
      </c>
      <c r="CB8213" s="358"/>
      <c r="CC8213" s="360" t="s">
        <v>12655</v>
      </c>
      <c r="CD8213" s="353" t="s">
        <v>12656</v>
      </c>
      <c r="CE8213" s="360" t="s">
        <v>12657</v>
      </c>
      <c r="CF8213" s="354" t="s">
        <v>2072</v>
      </c>
      <c r="CG8213" s="355" t="s">
        <v>800</v>
      </c>
      <c r="CH8213" s="356">
        <v>19000</v>
      </c>
      <c r="CI8213" s="357">
        <v>45689</v>
      </c>
    </row>
    <row r="8214" spans="79:87">
      <c r="CA8214" s="351">
        <v>8211</v>
      </c>
      <c r="CB8214" s="358"/>
      <c r="CC8214" s="360" t="s">
        <v>12658</v>
      </c>
      <c r="CD8214" s="353" t="s">
        <v>7973</v>
      </c>
      <c r="CE8214" s="360" t="s">
        <v>11714</v>
      </c>
      <c r="CF8214" s="354" t="s">
        <v>2621</v>
      </c>
      <c r="CG8214" s="355" t="s">
        <v>797</v>
      </c>
      <c r="CH8214" s="356">
        <v>17000</v>
      </c>
      <c r="CI8214" s="357">
        <v>45658</v>
      </c>
    </row>
    <row r="8215" spans="79:87">
      <c r="CA8215" s="351">
        <v>8212</v>
      </c>
      <c r="CB8215" s="358"/>
      <c r="CC8215" s="360" t="s">
        <v>10391</v>
      </c>
      <c r="CD8215" s="353" t="s">
        <v>1824</v>
      </c>
      <c r="CE8215" s="360" t="s">
        <v>10164</v>
      </c>
      <c r="CF8215" s="354" t="s">
        <v>6578</v>
      </c>
      <c r="CG8215" s="355" t="s">
        <v>741</v>
      </c>
      <c r="CH8215" s="356">
        <v>61920</v>
      </c>
      <c r="CI8215" s="357">
        <v>45717</v>
      </c>
    </row>
    <row r="8216" spans="79:87">
      <c r="CA8216" s="351">
        <v>8213</v>
      </c>
      <c r="CB8216" s="358"/>
      <c r="CC8216" s="360" t="s">
        <v>10392</v>
      </c>
      <c r="CD8216" s="353" t="s">
        <v>1806</v>
      </c>
      <c r="CE8216" s="360" t="s">
        <v>10393</v>
      </c>
      <c r="CF8216" s="354" t="s">
        <v>6578</v>
      </c>
      <c r="CG8216" s="355" t="s">
        <v>741</v>
      </c>
      <c r="CH8216" s="356">
        <v>20640</v>
      </c>
      <c r="CI8216" s="357">
        <v>45717</v>
      </c>
    </row>
    <row r="8217" spans="79:87">
      <c r="CA8217" s="351">
        <v>8214</v>
      </c>
      <c r="CB8217" s="358"/>
      <c r="CC8217" s="360" t="s">
        <v>10586</v>
      </c>
      <c r="CD8217" s="353" t="s">
        <v>10587</v>
      </c>
      <c r="CE8217" s="360" t="s">
        <v>10588</v>
      </c>
      <c r="CF8217" s="354" t="s">
        <v>2072</v>
      </c>
      <c r="CG8217" s="355" t="s">
        <v>800</v>
      </c>
      <c r="CH8217" s="356">
        <v>57000</v>
      </c>
      <c r="CI8217" s="357">
        <v>45717</v>
      </c>
    </row>
    <row r="8218" spans="79:87">
      <c r="CA8218" s="351">
        <v>8215</v>
      </c>
      <c r="CB8218" s="358"/>
      <c r="CC8218" s="360" t="s">
        <v>11580</v>
      </c>
      <c r="CD8218" s="353" t="s">
        <v>11581</v>
      </c>
      <c r="CE8218" s="360" t="s">
        <v>11582</v>
      </c>
      <c r="CF8218" s="354" t="s">
        <v>2065</v>
      </c>
      <c r="CG8218" s="355" t="s">
        <v>811</v>
      </c>
      <c r="CH8218" s="356">
        <v>75000</v>
      </c>
      <c r="CI8218" s="357">
        <v>45717</v>
      </c>
    </row>
    <row r="8219" spans="79:87">
      <c r="CA8219" s="351">
        <v>8216</v>
      </c>
      <c r="CB8219" s="358"/>
      <c r="CC8219" s="360" t="s">
        <v>12418</v>
      </c>
      <c r="CD8219" s="353" t="s">
        <v>12419</v>
      </c>
      <c r="CE8219" s="360" t="s">
        <v>12420</v>
      </c>
      <c r="CF8219" s="354" t="s">
        <v>2388</v>
      </c>
      <c r="CG8219" s="355" t="s">
        <v>804</v>
      </c>
      <c r="CH8219" s="356">
        <v>7200</v>
      </c>
      <c r="CI8219" s="357">
        <v>45717</v>
      </c>
    </row>
    <row r="8220" spans="79:87">
      <c r="CA8220" s="351">
        <v>8217</v>
      </c>
      <c r="CB8220" s="358"/>
      <c r="CC8220" s="360" t="s">
        <v>1721</v>
      </c>
      <c r="CD8220" s="353" t="s">
        <v>1722</v>
      </c>
      <c r="CE8220" s="360" t="s">
        <v>10643</v>
      </c>
      <c r="CF8220" s="354" t="s">
        <v>2304</v>
      </c>
      <c r="CG8220" s="355" t="s">
        <v>640</v>
      </c>
      <c r="CH8220" s="356">
        <v>72400</v>
      </c>
      <c r="CI8220" s="357">
        <v>45717</v>
      </c>
    </row>
    <row r="8221" spans="79:87">
      <c r="CA8221" s="351">
        <v>8218</v>
      </c>
      <c r="CB8221" s="358"/>
      <c r="CC8221" s="360" t="s">
        <v>3166</v>
      </c>
      <c r="CD8221" s="353" t="s">
        <v>3167</v>
      </c>
      <c r="CE8221" s="360" t="s">
        <v>11343</v>
      </c>
      <c r="CF8221" s="354" t="s">
        <v>2092</v>
      </c>
      <c r="CG8221" s="355" t="s">
        <v>812</v>
      </c>
      <c r="CH8221" s="356">
        <v>23000</v>
      </c>
      <c r="CI8221" s="357">
        <v>45717</v>
      </c>
    </row>
    <row r="8222" spans="79:87">
      <c r="CA8222" s="351">
        <v>8219</v>
      </c>
      <c r="CB8222" s="358"/>
      <c r="CC8222" s="360" t="s">
        <v>12659</v>
      </c>
      <c r="CD8222" s="353" t="s">
        <v>12660</v>
      </c>
      <c r="CE8222" s="360" t="s">
        <v>12661</v>
      </c>
      <c r="CF8222" s="354" t="s">
        <v>2621</v>
      </c>
      <c r="CG8222" s="355" t="s">
        <v>797</v>
      </c>
      <c r="CH8222" s="356">
        <v>17000</v>
      </c>
      <c r="CI8222" s="357">
        <v>45689</v>
      </c>
    </row>
    <row r="8223" spans="79:87">
      <c r="CA8223" s="351">
        <v>8220</v>
      </c>
      <c r="CB8223" s="358"/>
      <c r="CC8223" s="360" t="s">
        <v>10688</v>
      </c>
      <c r="CD8223" s="353" t="s">
        <v>1653</v>
      </c>
      <c r="CE8223" s="360" t="s">
        <v>10689</v>
      </c>
      <c r="CF8223" s="354" t="s">
        <v>3493</v>
      </c>
      <c r="CG8223" s="355" t="s">
        <v>748</v>
      </c>
      <c r="CH8223" s="356">
        <v>22008</v>
      </c>
      <c r="CI8223" s="357">
        <v>45658</v>
      </c>
    </row>
    <row r="8224" spans="79:87">
      <c r="CA8224" s="351">
        <v>8221</v>
      </c>
      <c r="CB8224" s="358"/>
      <c r="CC8224" s="360" t="s">
        <v>10377</v>
      </c>
      <c r="CD8224" s="353" t="s">
        <v>2027</v>
      </c>
      <c r="CE8224" s="360" t="s">
        <v>10378</v>
      </c>
      <c r="CF8224" s="354" t="s">
        <v>4200</v>
      </c>
      <c r="CG8224" s="355" t="s">
        <v>726</v>
      </c>
      <c r="CH8224" s="356">
        <v>80080</v>
      </c>
      <c r="CI8224" s="357">
        <v>45717</v>
      </c>
    </row>
    <row r="8225" spans="79:87">
      <c r="CA8225" s="351">
        <v>8222</v>
      </c>
      <c r="CB8225" s="358"/>
      <c r="CC8225" s="360" t="s">
        <v>12662</v>
      </c>
      <c r="CD8225" s="353" t="s">
        <v>12663</v>
      </c>
      <c r="CE8225" s="360" t="s">
        <v>12664</v>
      </c>
      <c r="CF8225" s="354" t="s">
        <v>2131</v>
      </c>
      <c r="CG8225" s="355" t="s">
        <v>808</v>
      </c>
      <c r="CH8225" s="356">
        <v>30000</v>
      </c>
      <c r="CI8225" s="357">
        <v>45717</v>
      </c>
    </row>
    <row r="8226" spans="79:87">
      <c r="CA8226" s="351">
        <v>8223</v>
      </c>
      <c r="CB8226" s="358"/>
      <c r="CC8226" s="360" t="s">
        <v>11046</v>
      </c>
      <c r="CD8226" s="353" t="s">
        <v>7818</v>
      </c>
      <c r="CE8226" s="360" t="s">
        <v>11047</v>
      </c>
      <c r="CF8226" s="354" t="s">
        <v>2109</v>
      </c>
      <c r="CG8226" s="355" t="s">
        <v>631</v>
      </c>
      <c r="CH8226" s="356">
        <v>57500</v>
      </c>
      <c r="CI8226" s="357">
        <v>45717</v>
      </c>
    </row>
    <row r="8227" spans="79:87">
      <c r="CA8227" s="351">
        <v>8224</v>
      </c>
      <c r="CB8227" s="358"/>
      <c r="CC8227" s="360" t="s">
        <v>12665</v>
      </c>
      <c r="CD8227" s="353" t="s">
        <v>12666</v>
      </c>
      <c r="CE8227" s="360" t="s">
        <v>12667</v>
      </c>
      <c r="CF8227" s="354" t="s">
        <v>2134</v>
      </c>
      <c r="CG8227" s="355" t="s">
        <v>807</v>
      </c>
      <c r="CH8227" s="356">
        <v>22000</v>
      </c>
      <c r="CI8227" s="357">
        <v>45717</v>
      </c>
    </row>
    <row r="8228" spans="79:87">
      <c r="CA8228" s="351">
        <v>8225</v>
      </c>
      <c r="CB8228" s="358"/>
      <c r="CC8228" s="360" t="s">
        <v>12668</v>
      </c>
      <c r="CD8228" s="353" t="s">
        <v>4202</v>
      </c>
      <c r="CE8228" s="360" t="s">
        <v>12669</v>
      </c>
      <c r="CF8228" s="354" t="s">
        <v>2072</v>
      </c>
      <c r="CG8228" s="355" t="s">
        <v>800</v>
      </c>
      <c r="CH8228" s="356">
        <v>19000</v>
      </c>
      <c r="CI8228" s="357">
        <v>45717</v>
      </c>
    </row>
    <row r="8229" spans="79:87">
      <c r="CA8229" s="351">
        <v>8226</v>
      </c>
      <c r="CB8229" s="358"/>
      <c r="CC8229" s="360" t="s">
        <v>10560</v>
      </c>
      <c r="CD8229" s="353" t="s">
        <v>1983</v>
      </c>
      <c r="CE8229" s="360" t="s">
        <v>10561</v>
      </c>
      <c r="CF8229" s="354" t="s">
        <v>2147</v>
      </c>
      <c r="CG8229" s="355" t="s">
        <v>752</v>
      </c>
      <c r="CH8229" s="356">
        <v>110000</v>
      </c>
      <c r="CI8229" s="357">
        <v>45717</v>
      </c>
    </row>
    <row r="8230" spans="79:87">
      <c r="CA8230" s="351">
        <v>8227</v>
      </c>
      <c r="CB8230" s="358"/>
      <c r="CC8230" s="360" t="s">
        <v>1895</v>
      </c>
      <c r="CD8230" s="353" t="s">
        <v>1896</v>
      </c>
      <c r="CE8230" s="360" t="s">
        <v>10464</v>
      </c>
      <c r="CF8230" s="354" t="s">
        <v>2679</v>
      </c>
      <c r="CG8230" s="355" t="s">
        <v>627</v>
      </c>
      <c r="CH8230" s="356">
        <v>51500</v>
      </c>
      <c r="CI8230" s="357">
        <v>45717</v>
      </c>
    </row>
    <row r="8231" spans="79:87">
      <c r="CA8231" s="351">
        <v>8228</v>
      </c>
      <c r="CB8231" s="358"/>
      <c r="CC8231" s="360" t="s">
        <v>10901</v>
      </c>
      <c r="CD8231" s="353" t="s">
        <v>10902</v>
      </c>
      <c r="CE8231" s="360" t="s">
        <v>10903</v>
      </c>
      <c r="CF8231" s="354" t="s">
        <v>2065</v>
      </c>
      <c r="CG8231" s="355" t="s">
        <v>811</v>
      </c>
      <c r="CH8231" s="356">
        <v>15000</v>
      </c>
      <c r="CI8231" s="357">
        <v>45689</v>
      </c>
    </row>
    <row r="8232" spans="79:87">
      <c r="CA8232" s="351">
        <v>8229</v>
      </c>
      <c r="CB8232" s="358"/>
      <c r="CC8232" s="360" t="s">
        <v>11672</v>
      </c>
      <c r="CD8232" s="353" t="s">
        <v>2019</v>
      </c>
      <c r="CE8232" s="360" t="s">
        <v>11673</v>
      </c>
      <c r="CF8232" s="354" t="s">
        <v>8569</v>
      </c>
      <c r="CG8232" s="355" t="s">
        <v>732</v>
      </c>
      <c r="CH8232" s="356">
        <v>44520</v>
      </c>
      <c r="CI8232" s="357">
        <v>45658</v>
      </c>
    </row>
    <row r="8233" spans="79:87">
      <c r="CA8233" s="351">
        <v>8230</v>
      </c>
      <c r="CB8233" s="358"/>
      <c r="CC8233" s="360" t="s">
        <v>10572</v>
      </c>
      <c r="CD8233" s="353" t="s">
        <v>2031</v>
      </c>
      <c r="CE8233" s="360" t="s">
        <v>10573</v>
      </c>
      <c r="CF8233" s="354" t="s">
        <v>2147</v>
      </c>
      <c r="CG8233" s="355" t="s">
        <v>752</v>
      </c>
      <c r="CH8233" s="356">
        <v>5500</v>
      </c>
      <c r="CI8233" s="357">
        <v>45717</v>
      </c>
    </row>
    <row r="8234" spans="79:87">
      <c r="CA8234" s="351">
        <v>8231</v>
      </c>
      <c r="CB8234" s="358"/>
      <c r="CC8234" s="360" t="s">
        <v>12670</v>
      </c>
      <c r="CD8234" s="353" t="s">
        <v>12671</v>
      </c>
      <c r="CE8234" s="360" t="s">
        <v>12672</v>
      </c>
      <c r="CF8234" s="354" t="s">
        <v>2707</v>
      </c>
      <c r="CG8234" s="355" t="s">
        <v>631</v>
      </c>
      <c r="CH8234" s="356">
        <v>6900</v>
      </c>
      <c r="CI8234" s="357">
        <v>45717</v>
      </c>
    </row>
    <row r="8235" spans="79:87">
      <c r="CA8235" s="351">
        <v>8232</v>
      </c>
      <c r="CB8235" s="358"/>
      <c r="CC8235" s="360" t="s">
        <v>12673</v>
      </c>
      <c r="CD8235" s="353" t="s">
        <v>12674</v>
      </c>
      <c r="CE8235" s="360" t="s">
        <v>12675</v>
      </c>
      <c r="CF8235" s="354" t="s">
        <v>2134</v>
      </c>
      <c r="CG8235" s="355" t="s">
        <v>807</v>
      </c>
      <c r="CH8235" s="356">
        <v>22000</v>
      </c>
      <c r="CI8235" s="357">
        <v>45717</v>
      </c>
    </row>
    <row r="8236" spans="79:87">
      <c r="CA8236" s="351">
        <v>8233</v>
      </c>
      <c r="CB8236" s="358"/>
      <c r="CC8236" s="360" t="s">
        <v>10727</v>
      </c>
      <c r="CD8236" s="353" t="s">
        <v>10728</v>
      </c>
      <c r="CE8236" s="360" t="s">
        <v>10729</v>
      </c>
      <c r="CF8236" s="354" t="s">
        <v>2137</v>
      </c>
      <c r="CG8236" s="355" t="s">
        <v>810</v>
      </c>
      <c r="CH8236" s="356">
        <v>12000</v>
      </c>
      <c r="CI8236" s="357">
        <v>45717</v>
      </c>
    </row>
    <row r="8237" spans="79:87">
      <c r="CA8237" s="351">
        <v>8234</v>
      </c>
      <c r="CB8237" s="358"/>
      <c r="CC8237" s="360" t="s">
        <v>12676</v>
      </c>
      <c r="CD8237" s="353" t="s">
        <v>12677</v>
      </c>
      <c r="CE8237" s="360" t="s">
        <v>12678</v>
      </c>
      <c r="CF8237" s="354" t="s">
        <v>2072</v>
      </c>
      <c r="CG8237" s="355" t="s">
        <v>800</v>
      </c>
      <c r="CH8237" s="356">
        <v>19000</v>
      </c>
      <c r="CI8237" s="357">
        <v>45717</v>
      </c>
    </row>
    <row r="8238" spans="79:87">
      <c r="CA8238" s="351">
        <v>8235</v>
      </c>
      <c r="CB8238" s="358"/>
      <c r="CC8238" s="360" t="s">
        <v>12679</v>
      </c>
      <c r="CD8238" s="353" t="s">
        <v>12680</v>
      </c>
      <c r="CE8238" s="360" t="s">
        <v>12681</v>
      </c>
      <c r="CF8238" s="354" t="s">
        <v>2137</v>
      </c>
      <c r="CG8238" s="355" t="s">
        <v>810</v>
      </c>
      <c r="CH8238" s="356">
        <v>60000</v>
      </c>
      <c r="CI8238" s="357">
        <v>45717</v>
      </c>
    </row>
    <row r="8239" spans="79:87">
      <c r="CA8239" s="351">
        <v>8236</v>
      </c>
      <c r="CB8239" s="358"/>
      <c r="CC8239" s="360" t="s">
        <v>12682</v>
      </c>
      <c r="CD8239" s="353" t="s">
        <v>12683</v>
      </c>
      <c r="CE8239" s="360" t="s">
        <v>12684</v>
      </c>
      <c r="CF8239" s="354" t="s">
        <v>2092</v>
      </c>
      <c r="CG8239" s="355" t="s">
        <v>812</v>
      </c>
      <c r="CH8239" s="356">
        <v>11500</v>
      </c>
      <c r="CI8239" s="357">
        <v>45717</v>
      </c>
    </row>
    <row r="8240" spans="79:87">
      <c r="CA8240" s="351">
        <v>8237</v>
      </c>
      <c r="CB8240" s="358"/>
      <c r="CC8240" s="360" t="s">
        <v>10414</v>
      </c>
      <c r="CD8240" s="353" t="s">
        <v>1949</v>
      </c>
      <c r="CE8240" s="360" t="s">
        <v>10415</v>
      </c>
      <c r="CF8240" s="354" t="s">
        <v>6765</v>
      </c>
      <c r="CG8240" s="355" t="s">
        <v>725</v>
      </c>
      <c r="CH8240" s="356">
        <v>253800</v>
      </c>
      <c r="CI8240" s="357">
        <v>45689</v>
      </c>
    </row>
    <row r="8241" spans="79:87">
      <c r="CA8241" s="351">
        <v>8238</v>
      </c>
      <c r="CB8241" s="358"/>
      <c r="CC8241" s="360" t="s">
        <v>10351</v>
      </c>
      <c r="CD8241" s="353" t="s">
        <v>1685</v>
      </c>
      <c r="CE8241" s="360" t="s">
        <v>10352</v>
      </c>
      <c r="CF8241" s="354" t="s">
        <v>3855</v>
      </c>
      <c r="CG8241" s="355" t="s">
        <v>642</v>
      </c>
      <c r="CH8241" s="356">
        <v>166400</v>
      </c>
      <c r="CI8241" s="357">
        <v>45658</v>
      </c>
    </row>
    <row r="8242" spans="79:87">
      <c r="CA8242" s="351">
        <v>8239</v>
      </c>
      <c r="CB8242" s="358"/>
      <c r="CC8242" s="360" t="s">
        <v>12685</v>
      </c>
      <c r="CD8242" s="353" t="s">
        <v>12686</v>
      </c>
      <c r="CE8242" s="360" t="s">
        <v>12687</v>
      </c>
      <c r="CF8242" s="354" t="s">
        <v>2065</v>
      </c>
      <c r="CG8242" s="355" t="s">
        <v>811</v>
      </c>
      <c r="CH8242" s="356">
        <v>15000</v>
      </c>
      <c r="CI8242" s="357">
        <v>45717</v>
      </c>
    </row>
    <row r="8243" spans="79:87">
      <c r="CA8243" s="351">
        <v>8240</v>
      </c>
      <c r="CB8243" s="358"/>
      <c r="CC8243" s="360" t="s">
        <v>12688</v>
      </c>
      <c r="CD8243" s="353" t="s">
        <v>10663</v>
      </c>
      <c r="CE8243" s="360" t="s">
        <v>12689</v>
      </c>
      <c r="CF8243" s="354" t="s">
        <v>2127</v>
      </c>
      <c r="CG8243" s="355" t="s">
        <v>751</v>
      </c>
      <c r="CH8243" s="356">
        <v>94800</v>
      </c>
      <c r="CI8243" s="357">
        <v>45717</v>
      </c>
    </row>
    <row r="8244" spans="79:87">
      <c r="CA8244" s="351">
        <v>8241</v>
      </c>
      <c r="CB8244" s="358"/>
      <c r="CC8244" s="360" t="s">
        <v>12690</v>
      </c>
      <c r="CD8244" s="353" t="s">
        <v>12691</v>
      </c>
      <c r="CE8244" s="360" t="s">
        <v>12692</v>
      </c>
      <c r="CF8244" s="354" t="s">
        <v>2092</v>
      </c>
      <c r="CG8244" s="355" t="s">
        <v>812</v>
      </c>
      <c r="CH8244" s="356">
        <v>11500</v>
      </c>
      <c r="CI8244" s="357">
        <v>45717</v>
      </c>
    </row>
    <row r="8245" spans="79:87">
      <c r="CA8245" s="351">
        <v>8242</v>
      </c>
      <c r="CB8245" s="358"/>
      <c r="CC8245" s="360" t="s">
        <v>12693</v>
      </c>
      <c r="CD8245" s="353" t="s">
        <v>12694</v>
      </c>
      <c r="CE8245" s="360" t="s">
        <v>12695</v>
      </c>
      <c r="CF8245" s="354" t="s">
        <v>2131</v>
      </c>
      <c r="CG8245" s="355" t="s">
        <v>808</v>
      </c>
      <c r="CH8245" s="356">
        <v>30000</v>
      </c>
      <c r="CI8245" s="357">
        <v>45717</v>
      </c>
    </row>
    <row r="8246" spans="79:87">
      <c r="CA8246" s="351">
        <v>8243</v>
      </c>
      <c r="CB8246" s="358"/>
      <c r="CC8246" s="360" t="s">
        <v>10673</v>
      </c>
      <c r="CD8246" s="353" t="s">
        <v>6361</v>
      </c>
      <c r="CE8246" s="360" t="s">
        <v>10674</v>
      </c>
      <c r="CF8246" s="354" t="s">
        <v>2147</v>
      </c>
      <c r="CG8246" s="355" t="s">
        <v>752</v>
      </c>
      <c r="CH8246" s="356">
        <v>82500</v>
      </c>
      <c r="CI8246" s="357">
        <v>45717</v>
      </c>
    </row>
    <row r="8247" spans="79:87">
      <c r="CA8247" s="351">
        <v>8244</v>
      </c>
      <c r="CB8247" s="358"/>
      <c r="CC8247" s="360" t="s">
        <v>3653</v>
      </c>
      <c r="CD8247" s="353" t="s">
        <v>3654</v>
      </c>
      <c r="CE8247" s="360" t="s">
        <v>3655</v>
      </c>
      <c r="CF8247" s="354" t="s">
        <v>2127</v>
      </c>
      <c r="CG8247" s="355" t="s">
        <v>751</v>
      </c>
      <c r="CH8247" s="356">
        <v>18960</v>
      </c>
      <c r="CI8247" s="357">
        <v>45717</v>
      </c>
    </row>
    <row r="8248" spans="79:87">
      <c r="CA8248" s="351">
        <v>8245</v>
      </c>
      <c r="CB8248" s="358"/>
      <c r="CC8248" s="360" t="s">
        <v>12333</v>
      </c>
      <c r="CD8248" s="353" t="s">
        <v>6567</v>
      </c>
      <c r="CE8248" s="360" t="s">
        <v>12334</v>
      </c>
      <c r="CF8248" s="354" t="s">
        <v>2205</v>
      </c>
      <c r="CG8248" s="355" t="s">
        <v>677</v>
      </c>
      <c r="CH8248" s="356">
        <v>7000</v>
      </c>
      <c r="CI8248" s="357">
        <v>45717</v>
      </c>
    </row>
    <row r="8249" spans="79:87">
      <c r="CA8249" s="351">
        <v>8246</v>
      </c>
      <c r="CB8249" s="358"/>
      <c r="CC8249" s="360" t="s">
        <v>12333</v>
      </c>
      <c r="CD8249" s="353" t="s">
        <v>6567</v>
      </c>
      <c r="CE8249" s="360" t="s">
        <v>12334</v>
      </c>
      <c r="CF8249" s="354" t="s">
        <v>2209</v>
      </c>
      <c r="CG8249" s="355" t="s">
        <v>678</v>
      </c>
      <c r="CH8249" s="356">
        <v>18500</v>
      </c>
      <c r="CI8249" s="357">
        <v>45689</v>
      </c>
    </row>
    <row r="8250" spans="79:87">
      <c r="CA8250" s="351">
        <v>8247</v>
      </c>
      <c r="CB8250" s="358"/>
      <c r="CC8250" s="360" t="s">
        <v>12327</v>
      </c>
      <c r="CD8250" s="353" t="s">
        <v>12328</v>
      </c>
      <c r="CE8250" s="360" t="s">
        <v>12329</v>
      </c>
      <c r="CF8250" s="354" t="s">
        <v>8094</v>
      </c>
      <c r="CG8250" s="355" t="s">
        <v>679</v>
      </c>
      <c r="CH8250" s="356">
        <v>3780</v>
      </c>
      <c r="CI8250" s="357">
        <v>45658</v>
      </c>
    </row>
    <row r="8251" spans="79:87">
      <c r="CA8251" s="351">
        <v>8248</v>
      </c>
      <c r="CB8251" s="358"/>
      <c r="CC8251" s="360" t="s">
        <v>12696</v>
      </c>
      <c r="CD8251" s="353" t="s">
        <v>12697</v>
      </c>
      <c r="CE8251" s="360" t="s">
        <v>12698</v>
      </c>
      <c r="CF8251" s="354" t="s">
        <v>2137</v>
      </c>
      <c r="CG8251" s="355" t="s">
        <v>810</v>
      </c>
      <c r="CH8251" s="356">
        <v>36000</v>
      </c>
      <c r="CI8251" s="357">
        <v>45717</v>
      </c>
    </row>
    <row r="8252" spans="79:87">
      <c r="CA8252" s="351">
        <v>8249</v>
      </c>
      <c r="CB8252" s="358"/>
      <c r="CC8252" s="360" t="s">
        <v>12699</v>
      </c>
      <c r="CD8252" s="353" t="s">
        <v>3985</v>
      </c>
      <c r="CE8252" s="360" t="s">
        <v>12700</v>
      </c>
      <c r="CF8252" s="354" t="s">
        <v>2072</v>
      </c>
      <c r="CG8252" s="355" t="s">
        <v>800</v>
      </c>
      <c r="CH8252" s="356">
        <v>19000</v>
      </c>
      <c r="CI8252" s="357">
        <v>45717</v>
      </c>
    </row>
    <row r="8253" spans="79:87">
      <c r="CA8253" s="351">
        <v>8250</v>
      </c>
      <c r="CB8253" s="358"/>
      <c r="CC8253" s="360" t="s">
        <v>3247</v>
      </c>
      <c r="CD8253" s="353" t="s">
        <v>3248</v>
      </c>
      <c r="CE8253" s="360" t="s">
        <v>12701</v>
      </c>
      <c r="CF8253" s="354" t="s">
        <v>2137</v>
      </c>
      <c r="CG8253" s="355" t="s">
        <v>810</v>
      </c>
      <c r="CH8253" s="356">
        <v>12000</v>
      </c>
      <c r="CI8253" s="357">
        <v>45717</v>
      </c>
    </row>
    <row r="8254" spans="79:87">
      <c r="CA8254" s="351">
        <v>8251</v>
      </c>
      <c r="CB8254" s="358"/>
      <c r="CC8254" s="360" t="s">
        <v>12612</v>
      </c>
      <c r="CD8254" s="353" t="s">
        <v>12613</v>
      </c>
      <c r="CE8254" s="360" t="s">
        <v>12614</v>
      </c>
      <c r="CF8254" s="354" t="s">
        <v>3381</v>
      </c>
      <c r="CG8254" s="355" t="s">
        <v>821</v>
      </c>
      <c r="CH8254" s="356">
        <v>6780</v>
      </c>
      <c r="CI8254" s="357">
        <v>45717</v>
      </c>
    </row>
    <row r="8255" spans="79:87">
      <c r="CA8255" s="351">
        <v>8252</v>
      </c>
      <c r="CB8255" s="358"/>
      <c r="CC8255" s="360" t="s">
        <v>10449</v>
      </c>
      <c r="CD8255" s="353" t="s">
        <v>10450</v>
      </c>
      <c r="CE8255" s="360" t="s">
        <v>10451</v>
      </c>
      <c r="CF8255" s="354" t="s">
        <v>2707</v>
      </c>
      <c r="CG8255" s="355" t="s">
        <v>631</v>
      </c>
      <c r="CH8255" s="356">
        <v>6900</v>
      </c>
      <c r="CI8255" s="357">
        <v>45717</v>
      </c>
    </row>
    <row r="8256" spans="79:87">
      <c r="CA8256" s="351">
        <v>8253</v>
      </c>
      <c r="CB8256" s="358"/>
      <c r="CC8256" s="360" t="s">
        <v>10843</v>
      </c>
      <c r="CD8256" s="353" t="s">
        <v>4127</v>
      </c>
      <c r="CE8256" s="360" t="s">
        <v>10844</v>
      </c>
      <c r="CF8256" s="354" t="s">
        <v>3829</v>
      </c>
      <c r="CG8256" s="355" t="s">
        <v>650</v>
      </c>
      <c r="CH8256" s="356">
        <v>63560</v>
      </c>
      <c r="CI8256" s="357">
        <v>45717</v>
      </c>
    </row>
    <row r="8257" spans="79:87">
      <c r="CA8257" s="351">
        <v>8254</v>
      </c>
      <c r="CB8257" s="358"/>
      <c r="CC8257" s="360" t="s">
        <v>10843</v>
      </c>
      <c r="CD8257" s="353" t="s">
        <v>4127</v>
      </c>
      <c r="CE8257" s="360" t="s">
        <v>10844</v>
      </c>
      <c r="CF8257" s="354" t="s">
        <v>2827</v>
      </c>
      <c r="CG8257" s="355" t="s">
        <v>627</v>
      </c>
      <c r="CH8257" s="356">
        <v>15450</v>
      </c>
      <c r="CI8257" s="357">
        <v>45717</v>
      </c>
    </row>
    <row r="8258" spans="79:87">
      <c r="CA8258" s="351">
        <v>8255</v>
      </c>
      <c r="CB8258" s="358"/>
      <c r="CC8258" s="360" t="s">
        <v>11264</v>
      </c>
      <c r="CD8258" s="353" t="s">
        <v>1917</v>
      </c>
      <c r="CE8258" s="360" t="s">
        <v>11265</v>
      </c>
      <c r="CF8258" s="354" t="s">
        <v>2347</v>
      </c>
      <c r="CG8258" s="355" t="s">
        <v>737</v>
      </c>
      <c r="CH8258" s="356">
        <v>39900</v>
      </c>
      <c r="CI8258" s="357">
        <v>45689</v>
      </c>
    </row>
    <row r="8259" spans="79:87">
      <c r="CA8259" s="351">
        <v>8256</v>
      </c>
      <c r="CB8259" s="358"/>
      <c r="CC8259" s="360" t="s">
        <v>3659</v>
      </c>
      <c r="CD8259" s="353" t="s">
        <v>3660</v>
      </c>
      <c r="CE8259" s="360" t="s">
        <v>3661</v>
      </c>
      <c r="CF8259" s="354" t="s">
        <v>2831</v>
      </c>
      <c r="CG8259" s="355" t="s">
        <v>671</v>
      </c>
      <c r="CH8259" s="356">
        <v>79560</v>
      </c>
      <c r="CI8259" s="357">
        <v>45658</v>
      </c>
    </row>
    <row r="8260" spans="79:87">
      <c r="CA8260" s="351">
        <v>8257</v>
      </c>
      <c r="CB8260" s="358"/>
      <c r="CC8260" s="360" t="s">
        <v>12702</v>
      </c>
      <c r="CD8260" s="353" t="s">
        <v>12703</v>
      </c>
      <c r="CE8260" s="360" t="s">
        <v>12704</v>
      </c>
      <c r="CF8260" s="354" t="s">
        <v>2065</v>
      </c>
      <c r="CG8260" s="355" t="s">
        <v>811</v>
      </c>
      <c r="CH8260" s="356">
        <v>15000</v>
      </c>
      <c r="CI8260" s="357">
        <v>45717</v>
      </c>
    </row>
    <row r="8261" spans="79:87">
      <c r="CA8261" s="351">
        <v>8258</v>
      </c>
      <c r="CB8261" s="358"/>
      <c r="CC8261" s="360" t="s">
        <v>12705</v>
      </c>
      <c r="CD8261" s="353" t="s">
        <v>2533</v>
      </c>
      <c r="CE8261" s="360" t="s">
        <v>12706</v>
      </c>
      <c r="CF8261" s="354" t="s">
        <v>2841</v>
      </c>
      <c r="CG8261" s="355" t="s">
        <v>751</v>
      </c>
      <c r="CH8261" s="356">
        <v>189600</v>
      </c>
      <c r="CI8261" s="357">
        <v>45717</v>
      </c>
    </row>
    <row r="8262" spans="79:87">
      <c r="CA8262" s="351">
        <v>8259</v>
      </c>
      <c r="CB8262" s="358"/>
      <c r="CC8262" s="360" t="s">
        <v>10377</v>
      </c>
      <c r="CD8262" s="353" t="s">
        <v>2027</v>
      </c>
      <c r="CE8262" s="360" t="s">
        <v>10378</v>
      </c>
      <c r="CF8262" s="354" t="s">
        <v>6765</v>
      </c>
      <c r="CG8262" s="355" t="s">
        <v>725</v>
      </c>
      <c r="CH8262" s="356">
        <v>76140</v>
      </c>
      <c r="CI8262" s="357">
        <v>45717</v>
      </c>
    </row>
    <row r="8263" spans="79:87">
      <c r="CA8263" s="351">
        <v>8260</v>
      </c>
      <c r="CB8263" s="358"/>
      <c r="CC8263" s="360" t="s">
        <v>1895</v>
      </c>
      <c r="CD8263" s="353" t="s">
        <v>1896</v>
      </c>
      <c r="CE8263" s="360" t="s">
        <v>10464</v>
      </c>
      <c r="CF8263" s="354" t="s">
        <v>2864</v>
      </c>
      <c r="CG8263" s="355" t="s">
        <v>640</v>
      </c>
      <c r="CH8263" s="356">
        <v>10860</v>
      </c>
      <c r="CI8263" s="357">
        <v>45717</v>
      </c>
    </row>
    <row r="8264" spans="79:87">
      <c r="CA8264" s="351">
        <v>8261</v>
      </c>
      <c r="CB8264" s="358"/>
      <c r="CC8264" s="360" t="s">
        <v>1867</v>
      </c>
      <c r="CD8264" s="353" t="s">
        <v>7700</v>
      </c>
      <c r="CE8264" s="360" t="s">
        <v>10350</v>
      </c>
      <c r="CF8264" s="354" t="s">
        <v>2065</v>
      </c>
      <c r="CG8264" s="355" t="s">
        <v>811</v>
      </c>
      <c r="CH8264" s="356">
        <v>15000</v>
      </c>
      <c r="CI8264" s="357">
        <v>45717</v>
      </c>
    </row>
    <row r="8265" spans="79:87">
      <c r="CA8265" s="351">
        <v>8262</v>
      </c>
      <c r="CB8265" s="358"/>
      <c r="CC8265" s="360" t="s">
        <v>12707</v>
      </c>
      <c r="CD8265" s="353" t="s">
        <v>12708</v>
      </c>
      <c r="CE8265" s="360" t="s">
        <v>12587</v>
      </c>
      <c r="CF8265" s="354" t="s">
        <v>2137</v>
      </c>
      <c r="CG8265" s="355" t="s">
        <v>810</v>
      </c>
      <c r="CH8265" s="356">
        <v>12000</v>
      </c>
      <c r="CI8265" s="357">
        <v>45717</v>
      </c>
    </row>
    <row r="8266" spans="79:87">
      <c r="CA8266" s="351">
        <v>8263</v>
      </c>
      <c r="CB8266" s="358"/>
      <c r="CC8266" s="360" t="s">
        <v>12709</v>
      </c>
      <c r="CD8266" s="353" t="s">
        <v>12710</v>
      </c>
      <c r="CE8266" s="360" t="s">
        <v>12711</v>
      </c>
      <c r="CF8266" s="354" t="s">
        <v>2092</v>
      </c>
      <c r="CG8266" s="355" t="s">
        <v>812</v>
      </c>
      <c r="CH8266" s="356">
        <v>11500</v>
      </c>
      <c r="CI8266" s="357">
        <v>45717</v>
      </c>
    </row>
    <row r="8267" spans="79:87">
      <c r="CA8267" s="351">
        <v>8264</v>
      </c>
      <c r="CB8267" s="358"/>
      <c r="CC8267" s="360" t="s">
        <v>12712</v>
      </c>
      <c r="CD8267" s="353" t="s">
        <v>7355</v>
      </c>
      <c r="CE8267" s="360" t="s">
        <v>12713</v>
      </c>
      <c r="CF8267" s="354" t="s">
        <v>2147</v>
      </c>
      <c r="CG8267" s="355" t="s">
        <v>752</v>
      </c>
      <c r="CH8267" s="356">
        <v>27500</v>
      </c>
      <c r="CI8267" s="357">
        <v>45689</v>
      </c>
    </row>
    <row r="8268" spans="79:87">
      <c r="CA8268" s="351">
        <v>8265</v>
      </c>
      <c r="CB8268" s="358"/>
      <c r="CC8268" s="360" t="s">
        <v>12714</v>
      </c>
      <c r="CD8268" s="353" t="s">
        <v>8826</v>
      </c>
      <c r="CE8268" s="360" t="s">
        <v>12715</v>
      </c>
      <c r="CF8268" s="354" t="s">
        <v>2147</v>
      </c>
      <c r="CG8268" s="355" t="s">
        <v>752</v>
      </c>
      <c r="CH8268" s="356">
        <v>11000</v>
      </c>
      <c r="CI8268" s="357">
        <v>45658</v>
      </c>
    </row>
    <row r="8269" spans="79:87">
      <c r="CA8269" s="351">
        <v>8266</v>
      </c>
      <c r="CB8269" s="358"/>
      <c r="CC8269" s="360" t="s">
        <v>12714</v>
      </c>
      <c r="CD8269" s="353" t="s">
        <v>8826</v>
      </c>
      <c r="CE8269" s="360" t="s">
        <v>12715</v>
      </c>
      <c r="CF8269" s="354" t="s">
        <v>2278</v>
      </c>
      <c r="CG8269" s="355" t="s">
        <v>685</v>
      </c>
      <c r="CH8269" s="356">
        <v>32340</v>
      </c>
      <c r="CI8269" s="357">
        <v>45717</v>
      </c>
    </row>
    <row r="8270" spans="79:87">
      <c r="CA8270" s="351">
        <v>8267</v>
      </c>
      <c r="CB8270" s="358"/>
      <c r="CC8270" s="360" t="s">
        <v>12716</v>
      </c>
      <c r="CD8270" s="353" t="s">
        <v>12717</v>
      </c>
      <c r="CE8270" s="360" t="s">
        <v>12718</v>
      </c>
      <c r="CF8270" s="354" t="s">
        <v>2831</v>
      </c>
      <c r="CG8270" s="355" t="s">
        <v>671</v>
      </c>
      <c r="CH8270" s="356">
        <v>39780</v>
      </c>
      <c r="CI8270" s="357">
        <v>45717</v>
      </c>
    </row>
    <row r="8271" spans="79:87">
      <c r="CA8271" s="351">
        <v>8268</v>
      </c>
      <c r="CB8271" s="358"/>
      <c r="CC8271" s="360" t="s">
        <v>12719</v>
      </c>
      <c r="CD8271" s="353" t="s">
        <v>12720</v>
      </c>
      <c r="CE8271" s="360" t="s">
        <v>12721</v>
      </c>
      <c r="CF8271" s="354" t="s">
        <v>2072</v>
      </c>
      <c r="CG8271" s="355" t="s">
        <v>800</v>
      </c>
      <c r="CH8271" s="356">
        <v>19000</v>
      </c>
      <c r="CI8271" s="357">
        <v>45717</v>
      </c>
    </row>
    <row r="8272" spans="79:87">
      <c r="CA8272" s="351">
        <v>8269</v>
      </c>
      <c r="CB8272" s="358"/>
      <c r="CC8272" s="360" t="s">
        <v>12030</v>
      </c>
      <c r="CD8272" s="353" t="s">
        <v>2616</v>
      </c>
      <c r="CE8272" s="360" t="s">
        <v>10794</v>
      </c>
      <c r="CF8272" s="354" t="s">
        <v>2109</v>
      </c>
      <c r="CG8272" s="355" t="s">
        <v>631</v>
      </c>
      <c r="CH8272" s="356">
        <v>57500</v>
      </c>
      <c r="CI8272" s="357">
        <v>45717</v>
      </c>
    </row>
    <row r="8273" spans="79:87">
      <c r="CA8273" s="351">
        <v>8270</v>
      </c>
      <c r="CB8273" s="358"/>
      <c r="CC8273" s="360" t="s">
        <v>10530</v>
      </c>
      <c r="CD8273" s="353" t="s">
        <v>1718</v>
      </c>
      <c r="CE8273" s="360" t="s">
        <v>10531</v>
      </c>
      <c r="CF8273" s="354" t="s">
        <v>2278</v>
      </c>
      <c r="CG8273" s="355" t="s">
        <v>685</v>
      </c>
      <c r="CH8273" s="356">
        <v>161700</v>
      </c>
      <c r="CI8273" s="357">
        <v>45717</v>
      </c>
    </row>
    <row r="8274" spans="79:87">
      <c r="CA8274" s="351">
        <v>8271</v>
      </c>
      <c r="CB8274" s="358"/>
      <c r="CC8274" s="360" t="s">
        <v>10363</v>
      </c>
      <c r="CD8274" s="353" t="s">
        <v>1702</v>
      </c>
      <c r="CE8274" s="360" t="s">
        <v>10364</v>
      </c>
      <c r="CF8274" s="354" t="s">
        <v>4281</v>
      </c>
      <c r="CG8274" s="355" t="s">
        <v>664</v>
      </c>
      <c r="CH8274" s="356">
        <v>47700</v>
      </c>
      <c r="CI8274" s="357">
        <v>45717</v>
      </c>
    </row>
    <row r="8275" spans="79:87">
      <c r="CA8275" s="351">
        <v>8272</v>
      </c>
      <c r="CB8275" s="358"/>
      <c r="CC8275" s="360" t="s">
        <v>12722</v>
      </c>
      <c r="CD8275" s="353" t="s">
        <v>12723</v>
      </c>
      <c r="CE8275" s="360" t="s">
        <v>12724</v>
      </c>
      <c r="CF8275" s="354" t="s">
        <v>2065</v>
      </c>
      <c r="CG8275" s="355" t="s">
        <v>811</v>
      </c>
      <c r="CH8275" s="356">
        <v>15000</v>
      </c>
      <c r="CI8275" s="357">
        <v>45717</v>
      </c>
    </row>
    <row r="8276" spans="79:87">
      <c r="CA8276" s="351">
        <v>8273</v>
      </c>
      <c r="CB8276" s="358"/>
      <c r="CC8276" s="360" t="s">
        <v>12725</v>
      </c>
      <c r="CD8276" s="353" t="s">
        <v>119</v>
      </c>
      <c r="CE8276" s="360" t="s">
        <v>12726</v>
      </c>
      <c r="CF8276" s="354" t="s">
        <v>2147</v>
      </c>
      <c r="CG8276" s="355" t="s">
        <v>752</v>
      </c>
      <c r="CH8276" s="356">
        <v>27500</v>
      </c>
      <c r="CI8276" s="357">
        <v>45689</v>
      </c>
    </row>
    <row r="8277" spans="79:87">
      <c r="CA8277" s="351">
        <v>8274</v>
      </c>
      <c r="CB8277" s="358"/>
      <c r="CC8277" s="360" t="s">
        <v>12727</v>
      </c>
      <c r="CD8277" s="353" t="s">
        <v>12728</v>
      </c>
      <c r="CE8277" s="360" t="s">
        <v>12729</v>
      </c>
      <c r="CF8277" s="354" t="s">
        <v>4442</v>
      </c>
      <c r="CG8277" s="355" t="s">
        <v>4443</v>
      </c>
      <c r="CH8277" s="356">
        <v>33000</v>
      </c>
      <c r="CI8277" s="357">
        <v>45658</v>
      </c>
    </row>
    <row r="8278" spans="79:87">
      <c r="CA8278" s="351">
        <v>8275</v>
      </c>
      <c r="CB8278" s="358"/>
      <c r="CC8278" s="360" t="s">
        <v>11005</v>
      </c>
      <c r="CD8278" s="353" t="s">
        <v>11006</v>
      </c>
      <c r="CE8278" s="360" t="s">
        <v>11007</v>
      </c>
      <c r="CF8278" s="354" t="s">
        <v>2147</v>
      </c>
      <c r="CG8278" s="355" t="s">
        <v>752</v>
      </c>
      <c r="CH8278" s="356">
        <v>27500</v>
      </c>
      <c r="CI8278" s="357">
        <v>45717</v>
      </c>
    </row>
    <row r="8279" spans="79:87">
      <c r="CA8279" s="351">
        <v>8276</v>
      </c>
      <c r="CB8279" s="358"/>
      <c r="CC8279" s="360" t="s">
        <v>12730</v>
      </c>
      <c r="CD8279" s="353" t="s">
        <v>12731</v>
      </c>
      <c r="CE8279" s="360" t="s">
        <v>12732</v>
      </c>
      <c r="CF8279" s="354" t="s">
        <v>7950</v>
      </c>
      <c r="CG8279" s="355" t="s">
        <v>695</v>
      </c>
      <c r="CH8279" s="356">
        <v>53520</v>
      </c>
      <c r="CI8279" s="357">
        <v>45717</v>
      </c>
    </row>
    <row r="8280" spans="79:87">
      <c r="CA8280" s="351">
        <v>8277</v>
      </c>
      <c r="CB8280" s="358"/>
      <c r="CC8280" s="360" t="s">
        <v>11057</v>
      </c>
      <c r="CD8280" s="353" t="s">
        <v>1991</v>
      </c>
      <c r="CE8280" s="360" t="s">
        <v>11058</v>
      </c>
      <c r="CF8280" s="354" t="s">
        <v>2278</v>
      </c>
      <c r="CG8280" s="355" t="s">
        <v>685</v>
      </c>
      <c r="CH8280" s="356">
        <v>129360</v>
      </c>
      <c r="CI8280" s="357">
        <v>45717</v>
      </c>
    </row>
    <row r="8281" spans="79:87">
      <c r="CA8281" s="351">
        <v>8278</v>
      </c>
      <c r="CB8281" s="358"/>
      <c r="CC8281" s="360" t="s">
        <v>11079</v>
      </c>
      <c r="CD8281" s="353" t="s">
        <v>8255</v>
      </c>
      <c r="CE8281" s="360" t="s">
        <v>11080</v>
      </c>
      <c r="CF8281" s="354" t="s">
        <v>2042</v>
      </c>
      <c r="CG8281" s="355" t="s">
        <v>671</v>
      </c>
      <c r="CH8281" s="356">
        <v>79560</v>
      </c>
      <c r="CI8281" s="357">
        <v>45717</v>
      </c>
    </row>
    <row r="8282" spans="79:87">
      <c r="CA8282" s="351">
        <v>8279</v>
      </c>
      <c r="CB8282" s="358"/>
      <c r="CC8282" s="360" t="s">
        <v>10554</v>
      </c>
      <c r="CD8282" s="353" t="s">
        <v>10555</v>
      </c>
      <c r="CE8282" s="360" t="s">
        <v>10556</v>
      </c>
      <c r="CF8282" s="354" t="s">
        <v>2137</v>
      </c>
      <c r="CG8282" s="355" t="s">
        <v>810</v>
      </c>
      <c r="CH8282" s="356">
        <v>12000</v>
      </c>
      <c r="CI8282" s="357">
        <v>45717</v>
      </c>
    </row>
    <row r="8283" spans="79:87">
      <c r="CA8283" s="351">
        <v>8280</v>
      </c>
      <c r="CB8283" s="358"/>
      <c r="CC8283" s="360" t="s">
        <v>3253</v>
      </c>
      <c r="CD8283" s="353" t="s">
        <v>3254</v>
      </c>
      <c r="CE8283" s="360" t="s">
        <v>12733</v>
      </c>
      <c r="CF8283" s="354" t="s">
        <v>2198</v>
      </c>
      <c r="CG8283" s="355" t="s">
        <v>2199</v>
      </c>
      <c r="CH8283" s="356">
        <v>25000</v>
      </c>
      <c r="CI8283" s="357">
        <v>45717</v>
      </c>
    </row>
    <row r="8284" spans="79:87">
      <c r="CA8284" s="351">
        <v>8281</v>
      </c>
      <c r="CB8284" s="358"/>
      <c r="CC8284" s="360" t="s">
        <v>12734</v>
      </c>
      <c r="CD8284" s="353" t="s">
        <v>12735</v>
      </c>
      <c r="CE8284" s="360" t="s">
        <v>12736</v>
      </c>
      <c r="CF8284" s="354" t="s">
        <v>2072</v>
      </c>
      <c r="CG8284" s="355" t="s">
        <v>800</v>
      </c>
      <c r="CH8284" s="356">
        <v>19000</v>
      </c>
      <c r="CI8284" s="357">
        <v>45717</v>
      </c>
    </row>
    <row r="8285" spans="79:87">
      <c r="CA8285" s="351">
        <v>8282</v>
      </c>
      <c r="CB8285" s="358"/>
      <c r="CC8285" s="360" t="s">
        <v>3455</v>
      </c>
      <c r="CD8285" s="353" t="s">
        <v>3456</v>
      </c>
      <c r="CE8285" s="360" t="s">
        <v>3457</v>
      </c>
      <c r="CF8285" s="354" t="s">
        <v>2131</v>
      </c>
      <c r="CG8285" s="355" t="s">
        <v>808</v>
      </c>
      <c r="CH8285" s="356">
        <v>30000</v>
      </c>
      <c r="CI8285" s="357">
        <v>45689</v>
      </c>
    </row>
    <row r="8286" spans="79:87">
      <c r="CA8286" s="351">
        <v>8283</v>
      </c>
      <c r="CB8286" s="358"/>
      <c r="CC8286" s="360" t="s">
        <v>2015</v>
      </c>
      <c r="CD8286" s="353" t="s">
        <v>2016</v>
      </c>
      <c r="CE8286" s="360" t="s">
        <v>11421</v>
      </c>
      <c r="CF8286" s="354" t="s">
        <v>2134</v>
      </c>
      <c r="CG8286" s="355" t="s">
        <v>807</v>
      </c>
      <c r="CH8286" s="356">
        <v>22000</v>
      </c>
      <c r="CI8286" s="357">
        <v>45658</v>
      </c>
    </row>
    <row r="8287" spans="79:87">
      <c r="CA8287" s="351">
        <v>8284</v>
      </c>
      <c r="CB8287" s="358"/>
      <c r="CC8287" s="360" t="s">
        <v>12737</v>
      </c>
      <c r="CD8287" s="353" t="s">
        <v>7600</v>
      </c>
      <c r="CE8287" s="360" t="s">
        <v>12738</v>
      </c>
      <c r="CF8287" s="354" t="s">
        <v>10056</v>
      </c>
      <c r="CG8287" s="355" t="s">
        <v>806</v>
      </c>
      <c r="CH8287" s="356">
        <v>-4092</v>
      </c>
      <c r="CI8287" s="357">
        <v>45717</v>
      </c>
    </row>
    <row r="8288" spans="79:87">
      <c r="CA8288" s="351">
        <v>8285</v>
      </c>
      <c r="CB8288" s="358"/>
      <c r="CC8288" s="360" t="s">
        <v>11658</v>
      </c>
      <c r="CD8288" s="353" t="s">
        <v>11659</v>
      </c>
      <c r="CE8288" s="360" t="s">
        <v>11660</v>
      </c>
      <c r="CF8288" s="354" t="s">
        <v>2621</v>
      </c>
      <c r="CG8288" s="355" t="s">
        <v>797</v>
      </c>
      <c r="CH8288" s="356">
        <v>85000</v>
      </c>
      <c r="CI8288" s="357">
        <v>45717</v>
      </c>
    </row>
    <row r="8289" spans="79:87">
      <c r="CA8289" s="351">
        <v>8286</v>
      </c>
      <c r="CB8289" s="358"/>
      <c r="CC8289" s="360" t="s">
        <v>12739</v>
      </c>
      <c r="CD8289" s="353" t="s">
        <v>12740</v>
      </c>
      <c r="CE8289" s="360" t="s">
        <v>12741</v>
      </c>
      <c r="CF8289" s="354" t="s">
        <v>2137</v>
      </c>
      <c r="CG8289" s="355" t="s">
        <v>810</v>
      </c>
      <c r="CH8289" s="356">
        <v>12000</v>
      </c>
      <c r="CI8289" s="357">
        <v>45717</v>
      </c>
    </row>
    <row r="8290" spans="79:87">
      <c r="CA8290" s="351">
        <v>8287</v>
      </c>
      <c r="CB8290" s="358"/>
      <c r="CC8290" s="360" t="s">
        <v>10742</v>
      </c>
      <c r="CD8290" s="353" t="s">
        <v>10743</v>
      </c>
      <c r="CE8290" s="360" t="s">
        <v>10744</v>
      </c>
      <c r="CF8290" s="354" t="s">
        <v>2092</v>
      </c>
      <c r="CG8290" s="355" t="s">
        <v>812</v>
      </c>
      <c r="CH8290" s="356">
        <v>230000</v>
      </c>
      <c r="CI8290" s="357">
        <v>45717</v>
      </c>
    </row>
    <row r="8291" spans="79:87">
      <c r="CA8291" s="351">
        <v>8288</v>
      </c>
      <c r="CB8291" s="358"/>
      <c r="CC8291" s="360" t="s">
        <v>11176</v>
      </c>
      <c r="CD8291" s="353" t="s">
        <v>11177</v>
      </c>
      <c r="CE8291" s="360" t="s">
        <v>11178</v>
      </c>
      <c r="CF8291" s="354" t="s">
        <v>2827</v>
      </c>
      <c r="CG8291" s="355" t="s">
        <v>627</v>
      </c>
      <c r="CH8291" s="356">
        <v>30900</v>
      </c>
      <c r="CI8291" s="357">
        <v>45717</v>
      </c>
    </row>
    <row r="8292" spans="79:87">
      <c r="CA8292" s="351">
        <v>8289</v>
      </c>
      <c r="CB8292" s="358"/>
      <c r="CC8292" s="360" t="s">
        <v>3259</v>
      </c>
      <c r="CD8292" s="353" t="s">
        <v>3260</v>
      </c>
      <c r="CE8292" s="360" t="s">
        <v>3261</v>
      </c>
      <c r="CF8292" s="354" t="s">
        <v>2888</v>
      </c>
      <c r="CG8292" s="355" t="s">
        <v>2889</v>
      </c>
      <c r="CH8292" s="356">
        <v>8360</v>
      </c>
      <c r="CI8292" s="357">
        <v>45717</v>
      </c>
    </row>
    <row r="8293" spans="79:87">
      <c r="CA8293" s="351">
        <v>8290</v>
      </c>
      <c r="CB8293" s="358"/>
      <c r="CC8293" s="360" t="s">
        <v>10742</v>
      </c>
      <c r="CD8293" s="353" t="s">
        <v>10743</v>
      </c>
      <c r="CE8293" s="360" t="s">
        <v>10744</v>
      </c>
      <c r="CF8293" s="354" t="s">
        <v>2134</v>
      </c>
      <c r="CG8293" s="355" t="s">
        <v>807</v>
      </c>
      <c r="CH8293" s="356">
        <v>110000</v>
      </c>
      <c r="CI8293" s="357">
        <v>45717</v>
      </c>
    </row>
    <row r="8294" spans="79:87">
      <c r="CA8294" s="351">
        <v>8291</v>
      </c>
      <c r="CB8294" s="358"/>
      <c r="CC8294" s="360" t="s">
        <v>12742</v>
      </c>
      <c r="CD8294" s="353" t="s">
        <v>7287</v>
      </c>
      <c r="CE8294" s="360" t="s">
        <v>12743</v>
      </c>
      <c r="CF8294" s="354" t="s">
        <v>2241</v>
      </c>
      <c r="CG8294" s="355" t="s">
        <v>824</v>
      </c>
      <c r="CH8294" s="356">
        <v>47500</v>
      </c>
      <c r="CI8294" s="357">
        <v>45689</v>
      </c>
    </row>
    <row r="8295" spans="79:87">
      <c r="CA8295" s="351">
        <v>8292</v>
      </c>
      <c r="CB8295" s="358"/>
      <c r="CC8295" s="360" t="s">
        <v>12744</v>
      </c>
      <c r="CD8295" s="353" t="s">
        <v>7896</v>
      </c>
      <c r="CE8295" s="360" t="s">
        <v>12745</v>
      </c>
      <c r="CF8295" s="354" t="s">
        <v>2131</v>
      </c>
      <c r="CG8295" s="355" t="s">
        <v>808</v>
      </c>
      <c r="CH8295" s="356">
        <v>30000</v>
      </c>
      <c r="CI8295" s="357">
        <v>45658</v>
      </c>
    </row>
    <row r="8296" spans="79:87">
      <c r="CA8296" s="351">
        <v>8293</v>
      </c>
      <c r="CB8296" s="358"/>
      <c r="CC8296" s="360" t="s">
        <v>10586</v>
      </c>
      <c r="CD8296" s="353" t="s">
        <v>10587</v>
      </c>
      <c r="CE8296" s="360" t="s">
        <v>10588</v>
      </c>
      <c r="CF8296" s="354" t="s">
        <v>2137</v>
      </c>
      <c r="CG8296" s="355" t="s">
        <v>810</v>
      </c>
      <c r="CH8296" s="356">
        <v>120000</v>
      </c>
      <c r="CI8296" s="357">
        <v>45717</v>
      </c>
    </row>
    <row r="8297" spans="79:87">
      <c r="CA8297" s="351">
        <v>8294</v>
      </c>
      <c r="CB8297" s="358"/>
      <c r="CC8297" s="360" t="s">
        <v>12746</v>
      </c>
      <c r="CD8297" s="353" t="s">
        <v>11028</v>
      </c>
      <c r="CE8297" s="360" t="s">
        <v>12747</v>
      </c>
      <c r="CF8297" s="354" t="s">
        <v>2065</v>
      </c>
      <c r="CG8297" s="355" t="s">
        <v>811</v>
      </c>
      <c r="CH8297" s="356">
        <v>15000</v>
      </c>
      <c r="CI8297" s="357">
        <v>45717</v>
      </c>
    </row>
    <row r="8298" spans="79:87">
      <c r="CA8298" s="351">
        <v>8295</v>
      </c>
      <c r="CB8298" s="358"/>
      <c r="CC8298" s="360" t="s">
        <v>3637</v>
      </c>
      <c r="CD8298" s="353" t="s">
        <v>3638</v>
      </c>
      <c r="CE8298" s="360" t="s">
        <v>3639</v>
      </c>
      <c r="CF8298" s="354" t="s">
        <v>2127</v>
      </c>
      <c r="CG8298" s="355" t="s">
        <v>751</v>
      </c>
      <c r="CH8298" s="356">
        <v>37920</v>
      </c>
      <c r="CI8298" s="357">
        <v>45717</v>
      </c>
    </row>
    <row r="8299" spans="79:87">
      <c r="CA8299" s="351">
        <v>8296</v>
      </c>
      <c r="CB8299" s="358"/>
      <c r="CC8299" s="360" t="s">
        <v>12748</v>
      </c>
      <c r="CD8299" s="353" t="s">
        <v>12749</v>
      </c>
      <c r="CE8299" s="360" t="s">
        <v>12750</v>
      </c>
      <c r="CF8299" s="354" t="s">
        <v>2888</v>
      </c>
      <c r="CG8299" s="355" t="s">
        <v>2889</v>
      </c>
      <c r="CH8299" s="356">
        <v>20900</v>
      </c>
      <c r="CI8299" s="357">
        <v>45717</v>
      </c>
    </row>
    <row r="8300" spans="79:87">
      <c r="CA8300" s="351">
        <v>8297</v>
      </c>
      <c r="CB8300" s="358"/>
      <c r="CC8300" s="360" t="s">
        <v>11264</v>
      </c>
      <c r="CD8300" s="353" t="s">
        <v>1917</v>
      </c>
      <c r="CE8300" s="360" t="s">
        <v>11265</v>
      </c>
      <c r="CF8300" s="354" t="s">
        <v>2147</v>
      </c>
      <c r="CG8300" s="355" t="s">
        <v>752</v>
      </c>
      <c r="CH8300" s="356">
        <v>5500</v>
      </c>
      <c r="CI8300" s="357">
        <v>45717</v>
      </c>
    </row>
    <row r="8301" spans="79:87">
      <c r="CA8301" s="351">
        <v>8298</v>
      </c>
      <c r="CB8301" s="358"/>
      <c r="CC8301" s="360" t="s">
        <v>11264</v>
      </c>
      <c r="CD8301" s="353" t="s">
        <v>1917</v>
      </c>
      <c r="CE8301" s="360" t="s">
        <v>11265</v>
      </c>
      <c r="CF8301" s="354" t="s">
        <v>3493</v>
      </c>
      <c r="CG8301" s="355" t="s">
        <v>748</v>
      </c>
      <c r="CH8301" s="356">
        <v>33012</v>
      </c>
      <c r="CI8301" s="357">
        <v>45717</v>
      </c>
    </row>
    <row r="8302" spans="79:87">
      <c r="CA8302" s="351">
        <v>8299</v>
      </c>
      <c r="CB8302" s="358"/>
      <c r="CC8302" s="360" t="s">
        <v>12751</v>
      </c>
      <c r="CD8302" s="353" t="s">
        <v>12752</v>
      </c>
      <c r="CE8302" s="360" t="s">
        <v>12753</v>
      </c>
      <c r="CF8302" s="354" t="s">
        <v>2134</v>
      </c>
      <c r="CG8302" s="355" t="s">
        <v>807</v>
      </c>
      <c r="CH8302" s="356">
        <v>22000</v>
      </c>
      <c r="CI8302" s="357">
        <v>45717</v>
      </c>
    </row>
    <row r="8303" spans="79:87">
      <c r="CA8303" s="351">
        <v>8300</v>
      </c>
      <c r="CB8303" s="358"/>
      <c r="CC8303" s="360" t="s">
        <v>2847</v>
      </c>
      <c r="CD8303" s="353" t="s">
        <v>12754</v>
      </c>
      <c r="CE8303" s="360" t="s">
        <v>12755</v>
      </c>
      <c r="CF8303" s="354" t="s">
        <v>2127</v>
      </c>
      <c r="CG8303" s="355" t="s">
        <v>751</v>
      </c>
      <c r="CH8303" s="356">
        <v>37920</v>
      </c>
      <c r="CI8303" s="357">
        <v>45689</v>
      </c>
    </row>
    <row r="8304" spans="79:87">
      <c r="CA8304" s="351">
        <v>8301</v>
      </c>
      <c r="CB8304" s="358"/>
      <c r="CC8304" s="360" t="s">
        <v>11638</v>
      </c>
      <c r="CD8304" s="353" t="s">
        <v>1606</v>
      </c>
      <c r="CE8304" s="360" t="s">
        <v>11639</v>
      </c>
      <c r="CF8304" s="354" t="s">
        <v>2147</v>
      </c>
      <c r="CG8304" s="355" t="s">
        <v>752</v>
      </c>
      <c r="CH8304" s="356">
        <v>11000</v>
      </c>
      <c r="CI8304" s="357">
        <v>45658</v>
      </c>
    </row>
    <row r="8305" spans="79:87">
      <c r="CA8305" s="351">
        <v>8302</v>
      </c>
      <c r="CB8305" s="358"/>
      <c r="CC8305" s="360" t="s">
        <v>12756</v>
      </c>
      <c r="CD8305" s="353" t="s">
        <v>12757</v>
      </c>
      <c r="CE8305" s="360" t="s">
        <v>12758</v>
      </c>
      <c r="CF8305" s="354" t="s">
        <v>2888</v>
      </c>
      <c r="CG8305" s="355" t="s">
        <v>2889</v>
      </c>
      <c r="CH8305" s="356">
        <v>83600</v>
      </c>
      <c r="CI8305" s="357">
        <v>45717</v>
      </c>
    </row>
    <row r="8306" spans="79:87">
      <c r="CA8306" s="351">
        <v>8303</v>
      </c>
      <c r="CB8306" s="358"/>
      <c r="CC8306" s="360" t="s">
        <v>3262</v>
      </c>
      <c r="CD8306" s="353" t="s">
        <v>3263</v>
      </c>
      <c r="CE8306" s="360" t="s">
        <v>3264</v>
      </c>
      <c r="CF8306" s="354" t="s">
        <v>2888</v>
      </c>
      <c r="CG8306" s="355" t="s">
        <v>2889</v>
      </c>
      <c r="CH8306" s="356">
        <v>4180</v>
      </c>
      <c r="CI8306" s="357">
        <v>45717</v>
      </c>
    </row>
    <row r="8307" spans="79:87">
      <c r="CA8307" s="351">
        <v>8304</v>
      </c>
      <c r="CB8307" s="358"/>
      <c r="CC8307" s="360" t="s">
        <v>11359</v>
      </c>
      <c r="CD8307" s="353" t="s">
        <v>1915</v>
      </c>
      <c r="CE8307" s="360" t="s">
        <v>11360</v>
      </c>
      <c r="CF8307" s="354" t="s">
        <v>2147</v>
      </c>
      <c r="CG8307" s="355" t="s">
        <v>752</v>
      </c>
      <c r="CH8307" s="356">
        <v>110000</v>
      </c>
      <c r="CI8307" s="357">
        <v>45717</v>
      </c>
    </row>
    <row r="8308" spans="79:87">
      <c r="CA8308" s="351">
        <v>8305</v>
      </c>
      <c r="CB8308" s="358"/>
      <c r="CC8308" s="360" t="s">
        <v>1721</v>
      </c>
      <c r="CD8308" s="353" t="s">
        <v>1722</v>
      </c>
      <c r="CE8308" s="360" t="s">
        <v>10643</v>
      </c>
      <c r="CF8308" s="354" t="s">
        <v>2347</v>
      </c>
      <c r="CG8308" s="355" t="s">
        <v>737</v>
      </c>
      <c r="CH8308" s="356">
        <v>119700</v>
      </c>
      <c r="CI8308" s="357">
        <v>45717</v>
      </c>
    </row>
    <row r="8309" spans="79:87">
      <c r="CA8309" s="351">
        <v>8306</v>
      </c>
      <c r="CB8309" s="358"/>
      <c r="CC8309" s="360" t="s">
        <v>10414</v>
      </c>
      <c r="CD8309" s="353" t="s">
        <v>1949</v>
      </c>
      <c r="CE8309" s="360" t="s">
        <v>10415</v>
      </c>
      <c r="CF8309" s="354" t="s">
        <v>6765</v>
      </c>
      <c r="CG8309" s="355" t="s">
        <v>725</v>
      </c>
      <c r="CH8309" s="356">
        <v>126900</v>
      </c>
      <c r="CI8309" s="357">
        <v>45717</v>
      </c>
    </row>
    <row r="8310" spans="79:87">
      <c r="CA8310" s="351">
        <v>8307</v>
      </c>
      <c r="CB8310" s="358"/>
      <c r="CC8310" s="360" t="s">
        <v>12759</v>
      </c>
      <c r="CD8310" s="353" t="s">
        <v>12760</v>
      </c>
      <c r="CE8310" s="360" t="s">
        <v>12761</v>
      </c>
      <c r="CF8310" s="354" t="s">
        <v>2493</v>
      </c>
      <c r="CG8310" s="355" t="s">
        <v>820</v>
      </c>
      <c r="CH8310" s="356">
        <v>2200</v>
      </c>
      <c r="CI8310" s="357">
        <v>45717</v>
      </c>
    </row>
    <row r="8311" spans="79:87">
      <c r="CA8311" s="351">
        <v>8308</v>
      </c>
      <c r="CB8311" s="358"/>
      <c r="CC8311" s="360" t="s">
        <v>12762</v>
      </c>
      <c r="CD8311" s="353" t="s">
        <v>2335</v>
      </c>
      <c r="CE8311" s="360" t="s">
        <v>12763</v>
      </c>
      <c r="CF8311" s="354" t="s">
        <v>2330</v>
      </c>
      <c r="CG8311" s="355" t="s">
        <v>735</v>
      </c>
      <c r="CH8311" s="356">
        <v>60120</v>
      </c>
      <c r="CI8311" s="357">
        <v>45717</v>
      </c>
    </row>
    <row r="8312" spans="79:87">
      <c r="CA8312" s="351">
        <v>8309</v>
      </c>
      <c r="CB8312" s="358"/>
      <c r="CC8312" s="360" t="s">
        <v>12764</v>
      </c>
      <c r="CD8312" s="353" t="s">
        <v>8872</v>
      </c>
      <c r="CE8312" s="360" t="s">
        <v>12765</v>
      </c>
      <c r="CF8312" s="354" t="s">
        <v>2065</v>
      </c>
      <c r="CG8312" s="355" t="s">
        <v>811</v>
      </c>
      <c r="CH8312" s="356">
        <v>15000</v>
      </c>
      <c r="CI8312" s="357">
        <v>45689</v>
      </c>
    </row>
    <row r="8313" spans="79:87">
      <c r="CA8313" s="351">
        <v>8310</v>
      </c>
      <c r="CB8313" s="358"/>
      <c r="CC8313" s="360" t="s">
        <v>12766</v>
      </c>
      <c r="CD8313" s="353" t="s">
        <v>12135</v>
      </c>
      <c r="CE8313" s="360" t="s">
        <v>12767</v>
      </c>
      <c r="CF8313" s="354" t="s">
        <v>2092</v>
      </c>
      <c r="CG8313" s="355" t="s">
        <v>812</v>
      </c>
      <c r="CH8313" s="356">
        <v>-11500</v>
      </c>
      <c r="CI8313" s="357">
        <v>45658</v>
      </c>
    </row>
    <row r="8314" spans="79:87">
      <c r="CA8314" s="351">
        <v>8311</v>
      </c>
      <c r="CB8314" s="358"/>
      <c r="CC8314" s="360" t="s">
        <v>10870</v>
      </c>
      <c r="CD8314" s="353" t="s">
        <v>10871</v>
      </c>
      <c r="CE8314" s="360" t="s">
        <v>10872</v>
      </c>
      <c r="CF8314" s="354" t="s">
        <v>3749</v>
      </c>
      <c r="CG8314" s="355" t="s">
        <v>707</v>
      </c>
      <c r="CH8314" s="356">
        <v>100900</v>
      </c>
      <c r="CI8314" s="357">
        <v>45717</v>
      </c>
    </row>
    <row r="8315" spans="79:87">
      <c r="CA8315" s="351">
        <v>8312</v>
      </c>
      <c r="CB8315" s="358"/>
      <c r="CC8315" s="360" t="s">
        <v>12768</v>
      </c>
      <c r="CD8315" s="353" t="s">
        <v>12769</v>
      </c>
      <c r="CE8315" s="360" t="s">
        <v>12770</v>
      </c>
      <c r="CF8315" s="354" t="s">
        <v>2888</v>
      </c>
      <c r="CG8315" s="355" t="s">
        <v>2889</v>
      </c>
      <c r="CH8315" s="356">
        <v>12540</v>
      </c>
      <c r="CI8315" s="357">
        <v>45717</v>
      </c>
    </row>
    <row r="8316" spans="79:87">
      <c r="CA8316" s="351">
        <v>8313</v>
      </c>
      <c r="CB8316" s="358"/>
      <c r="CC8316" s="360" t="s">
        <v>12771</v>
      </c>
      <c r="CD8316" s="353" t="s">
        <v>12772</v>
      </c>
      <c r="CE8316" s="360" t="s">
        <v>12773</v>
      </c>
      <c r="CF8316" s="354" t="s">
        <v>2277</v>
      </c>
      <c r="CG8316" s="355" t="s">
        <v>684</v>
      </c>
      <c r="CH8316" s="356">
        <v>22920</v>
      </c>
      <c r="CI8316" s="357">
        <v>45717</v>
      </c>
    </row>
    <row r="8317" spans="79:87">
      <c r="CA8317" s="351">
        <v>8314</v>
      </c>
      <c r="CB8317" s="358"/>
      <c r="CC8317" s="360" t="s">
        <v>12774</v>
      </c>
      <c r="CD8317" s="353" t="s">
        <v>12775</v>
      </c>
      <c r="CE8317" s="360" t="s">
        <v>12776</v>
      </c>
      <c r="CF8317" s="354" t="s">
        <v>2137</v>
      </c>
      <c r="CG8317" s="355" t="s">
        <v>810</v>
      </c>
      <c r="CH8317" s="356">
        <v>12000</v>
      </c>
      <c r="CI8317" s="357">
        <v>45717</v>
      </c>
    </row>
    <row r="8318" spans="79:87">
      <c r="CA8318" s="351">
        <v>8315</v>
      </c>
      <c r="CB8318" s="358"/>
      <c r="CC8318" s="360" t="s">
        <v>11264</v>
      </c>
      <c r="CD8318" s="353" t="s">
        <v>1917</v>
      </c>
      <c r="CE8318" s="360" t="s">
        <v>11265</v>
      </c>
      <c r="CF8318" s="354" t="s">
        <v>2278</v>
      </c>
      <c r="CG8318" s="355" t="s">
        <v>685</v>
      </c>
      <c r="CH8318" s="356">
        <v>32340</v>
      </c>
      <c r="CI8318" s="357">
        <v>45717</v>
      </c>
    </row>
    <row r="8319" spans="79:87">
      <c r="CA8319" s="351">
        <v>8316</v>
      </c>
      <c r="CB8319" s="358"/>
      <c r="CC8319" s="360" t="s">
        <v>12777</v>
      </c>
      <c r="CD8319" s="353" t="s">
        <v>12778</v>
      </c>
      <c r="CE8319" s="360" t="s">
        <v>12779</v>
      </c>
      <c r="CF8319" s="354" t="s">
        <v>2137</v>
      </c>
      <c r="CG8319" s="355" t="s">
        <v>810</v>
      </c>
      <c r="CH8319" s="356">
        <v>12000</v>
      </c>
      <c r="CI8319" s="357">
        <v>45717</v>
      </c>
    </row>
    <row r="8320" spans="79:87">
      <c r="CA8320" s="351">
        <v>8317</v>
      </c>
      <c r="CB8320" s="358"/>
      <c r="CC8320" s="360" t="s">
        <v>12780</v>
      </c>
      <c r="CD8320" s="353" t="s">
        <v>12781</v>
      </c>
      <c r="CE8320" s="360" t="s">
        <v>12782</v>
      </c>
      <c r="CF8320" s="354" t="s">
        <v>2072</v>
      </c>
      <c r="CG8320" s="355" t="s">
        <v>800</v>
      </c>
      <c r="CH8320" s="356">
        <v>19000</v>
      </c>
      <c r="CI8320" s="357">
        <v>45717</v>
      </c>
    </row>
    <row r="8321" spans="79:87">
      <c r="CA8321" s="351">
        <v>8318</v>
      </c>
      <c r="CB8321" s="358"/>
      <c r="CC8321" s="360" t="s">
        <v>10377</v>
      </c>
      <c r="CD8321" s="353" t="s">
        <v>2027</v>
      </c>
      <c r="CE8321" s="360" t="s">
        <v>10378</v>
      </c>
      <c r="CF8321" s="354" t="s">
        <v>2147</v>
      </c>
      <c r="CG8321" s="355" t="s">
        <v>752</v>
      </c>
      <c r="CH8321" s="356">
        <v>88000</v>
      </c>
      <c r="CI8321" s="357">
        <v>45689</v>
      </c>
    </row>
    <row r="8322" spans="79:87">
      <c r="CA8322" s="351">
        <v>8319</v>
      </c>
      <c r="CB8322" s="358"/>
      <c r="CC8322" s="360" t="s">
        <v>10363</v>
      </c>
      <c r="CD8322" s="353" t="s">
        <v>1702</v>
      </c>
      <c r="CE8322" s="360" t="s">
        <v>10364</v>
      </c>
      <c r="CF8322" s="354" t="s">
        <v>2341</v>
      </c>
      <c r="CG8322" s="355" t="s">
        <v>738</v>
      </c>
      <c r="CH8322" s="356">
        <v>199500</v>
      </c>
      <c r="CI8322" s="357">
        <v>45658</v>
      </c>
    </row>
    <row r="8323" spans="79:87">
      <c r="CA8323" s="351">
        <v>8320</v>
      </c>
      <c r="CB8323" s="358"/>
      <c r="CC8323" s="360" t="s">
        <v>10355</v>
      </c>
      <c r="CD8323" s="353" t="s">
        <v>1633</v>
      </c>
      <c r="CE8323" s="360" t="s">
        <v>10356</v>
      </c>
      <c r="CF8323" s="354" t="s">
        <v>2864</v>
      </c>
      <c r="CG8323" s="355" t="s">
        <v>640</v>
      </c>
      <c r="CH8323" s="356">
        <v>10860</v>
      </c>
      <c r="CI8323" s="357">
        <v>45717</v>
      </c>
    </row>
    <row r="8324" spans="79:87">
      <c r="CA8324" s="351">
        <v>8321</v>
      </c>
      <c r="CB8324" s="358"/>
      <c r="CC8324" s="360" t="s">
        <v>12783</v>
      </c>
      <c r="CD8324" s="353" t="s">
        <v>12784</v>
      </c>
      <c r="CE8324" s="360" t="s">
        <v>12785</v>
      </c>
      <c r="CF8324" s="354" t="s">
        <v>2072</v>
      </c>
      <c r="CG8324" s="355" t="s">
        <v>800</v>
      </c>
      <c r="CH8324" s="356">
        <v>19000</v>
      </c>
      <c r="CI8324" s="357">
        <v>45717</v>
      </c>
    </row>
    <row r="8325" spans="79:87">
      <c r="CA8325" s="351">
        <v>8322</v>
      </c>
      <c r="CB8325" s="358"/>
      <c r="CC8325" s="360" t="s">
        <v>12786</v>
      </c>
      <c r="CD8325" s="353" t="s">
        <v>8186</v>
      </c>
      <c r="CE8325" s="360" t="s">
        <v>12787</v>
      </c>
      <c r="CF8325" s="354" t="s">
        <v>2147</v>
      </c>
      <c r="CG8325" s="355" t="s">
        <v>752</v>
      </c>
      <c r="CH8325" s="356">
        <v>11000</v>
      </c>
      <c r="CI8325" s="357">
        <v>45717</v>
      </c>
    </row>
    <row r="8326" spans="79:87">
      <c r="CA8326" s="351">
        <v>8323</v>
      </c>
      <c r="CB8326" s="358"/>
      <c r="CC8326" s="360" t="s">
        <v>12327</v>
      </c>
      <c r="CD8326" s="353" t="s">
        <v>12328</v>
      </c>
      <c r="CE8326" s="360" t="s">
        <v>12329</v>
      </c>
      <c r="CF8326" s="354" t="s">
        <v>3680</v>
      </c>
      <c r="CG8326" s="355" t="s">
        <v>654</v>
      </c>
      <c r="CH8326" s="356">
        <v>3090</v>
      </c>
      <c r="CI8326" s="357">
        <v>45717</v>
      </c>
    </row>
    <row r="8327" spans="79:87">
      <c r="CA8327" s="351">
        <v>8324</v>
      </c>
      <c r="CB8327" s="358"/>
      <c r="CC8327" s="360" t="s">
        <v>12788</v>
      </c>
      <c r="CD8327" s="353" t="s">
        <v>12789</v>
      </c>
      <c r="CE8327" s="360" t="s">
        <v>12790</v>
      </c>
      <c r="CF8327" s="354" t="s">
        <v>2147</v>
      </c>
      <c r="CG8327" s="355" t="s">
        <v>752</v>
      </c>
      <c r="CH8327" s="356">
        <v>5500</v>
      </c>
      <c r="CI8327" s="357">
        <v>45717</v>
      </c>
    </row>
    <row r="8328" spans="79:87">
      <c r="CA8328" s="351">
        <v>8325</v>
      </c>
      <c r="CB8328" s="358"/>
      <c r="CC8328" s="360" t="s">
        <v>12030</v>
      </c>
      <c r="CD8328" s="353" t="s">
        <v>2616</v>
      </c>
      <c r="CE8328" s="360" t="s">
        <v>10794</v>
      </c>
      <c r="CF8328" s="354" t="s">
        <v>2147</v>
      </c>
      <c r="CG8328" s="355" t="s">
        <v>752</v>
      </c>
      <c r="CH8328" s="356">
        <v>27500</v>
      </c>
      <c r="CI8328" s="357">
        <v>45717</v>
      </c>
    </row>
    <row r="8329" spans="79:87">
      <c r="CA8329" s="351">
        <v>8326</v>
      </c>
      <c r="CB8329" s="358"/>
      <c r="CC8329" s="360" t="s">
        <v>10345</v>
      </c>
      <c r="CD8329" s="353" t="s">
        <v>2010</v>
      </c>
      <c r="CE8329" s="360" t="s">
        <v>10346</v>
      </c>
      <c r="CF8329" s="354" t="s">
        <v>2869</v>
      </c>
      <c r="CG8329" s="355" t="s">
        <v>668</v>
      </c>
      <c r="CH8329" s="356">
        <v>38220</v>
      </c>
      <c r="CI8329" s="357">
        <v>45717</v>
      </c>
    </row>
    <row r="8330" spans="79:87">
      <c r="CA8330" s="351">
        <v>8327</v>
      </c>
      <c r="CB8330" s="358"/>
      <c r="CC8330" s="360" t="s">
        <v>10696</v>
      </c>
      <c r="CD8330" s="353" t="s">
        <v>1740</v>
      </c>
      <c r="CE8330" s="360" t="s">
        <v>10697</v>
      </c>
      <c r="CF8330" s="354" t="s">
        <v>2330</v>
      </c>
      <c r="CG8330" s="355" t="s">
        <v>735</v>
      </c>
      <c r="CH8330" s="356">
        <v>50100</v>
      </c>
      <c r="CI8330" s="357">
        <v>45689</v>
      </c>
    </row>
    <row r="8331" spans="79:87">
      <c r="CA8331" s="351">
        <v>8328</v>
      </c>
      <c r="CB8331" s="358"/>
      <c r="CC8331" s="360" t="s">
        <v>2610</v>
      </c>
      <c r="CD8331" s="353" t="s">
        <v>1665</v>
      </c>
      <c r="CE8331" s="360" t="s">
        <v>10354</v>
      </c>
      <c r="CF8331" s="354" t="s">
        <v>2831</v>
      </c>
      <c r="CG8331" s="355" t="s">
        <v>671</v>
      </c>
      <c r="CH8331" s="356">
        <v>39780</v>
      </c>
      <c r="CI8331" s="357">
        <v>45658</v>
      </c>
    </row>
    <row r="8332" spans="79:87">
      <c r="CA8332" s="351">
        <v>8329</v>
      </c>
      <c r="CB8332" s="358"/>
      <c r="CC8332" s="360" t="s">
        <v>12791</v>
      </c>
      <c r="CD8332" s="353" t="s">
        <v>7682</v>
      </c>
      <c r="CE8332" s="360" t="s">
        <v>12792</v>
      </c>
      <c r="CF8332" s="354" t="s">
        <v>3790</v>
      </c>
      <c r="CG8332" s="355" t="s">
        <v>817</v>
      </c>
      <c r="CH8332" s="356">
        <v>57500</v>
      </c>
      <c r="CI8332" s="357">
        <v>45717</v>
      </c>
    </row>
    <row r="8333" spans="79:87">
      <c r="CA8333" s="351">
        <v>8330</v>
      </c>
      <c r="CB8333" s="358"/>
      <c r="CC8333" s="360" t="s">
        <v>11893</v>
      </c>
      <c r="CD8333" s="353" t="s">
        <v>11894</v>
      </c>
      <c r="CE8333" s="360" t="s">
        <v>11895</v>
      </c>
      <c r="CF8333" s="354" t="s">
        <v>2092</v>
      </c>
      <c r="CG8333" s="355" t="s">
        <v>812</v>
      </c>
      <c r="CH8333" s="356">
        <v>11500</v>
      </c>
      <c r="CI8333" s="357">
        <v>45717</v>
      </c>
    </row>
    <row r="8334" spans="79:87">
      <c r="CA8334" s="351">
        <v>8331</v>
      </c>
      <c r="CB8334" s="358"/>
      <c r="CC8334" s="360" t="s">
        <v>12793</v>
      </c>
      <c r="CD8334" s="353" t="s">
        <v>7025</v>
      </c>
      <c r="CE8334" s="360" t="s">
        <v>12794</v>
      </c>
      <c r="CF8334" s="354" t="s">
        <v>2147</v>
      </c>
      <c r="CG8334" s="355" t="s">
        <v>752</v>
      </c>
      <c r="CH8334" s="356">
        <v>27500</v>
      </c>
      <c r="CI8334" s="357">
        <v>45717</v>
      </c>
    </row>
    <row r="8335" spans="79:87">
      <c r="CA8335" s="351">
        <v>8332</v>
      </c>
      <c r="CB8335" s="358"/>
      <c r="CC8335" s="360" t="s">
        <v>11354</v>
      </c>
      <c r="CD8335" s="353" t="s">
        <v>11355</v>
      </c>
      <c r="CE8335" s="360" t="s">
        <v>11356</v>
      </c>
      <c r="CF8335" s="354" t="s">
        <v>2109</v>
      </c>
      <c r="CG8335" s="355" t="s">
        <v>631</v>
      </c>
      <c r="CH8335" s="356">
        <v>57500</v>
      </c>
      <c r="CI8335" s="357">
        <v>45717</v>
      </c>
    </row>
    <row r="8336" spans="79:87">
      <c r="CA8336" s="351">
        <v>8333</v>
      </c>
      <c r="CB8336" s="358"/>
      <c r="CC8336" s="360" t="s">
        <v>10873</v>
      </c>
      <c r="CD8336" s="353" t="s">
        <v>1902</v>
      </c>
      <c r="CE8336" s="360" t="s">
        <v>10145</v>
      </c>
      <c r="CF8336" s="354" t="s">
        <v>3493</v>
      </c>
      <c r="CG8336" s="355" t="s">
        <v>748</v>
      </c>
      <c r="CH8336" s="356">
        <v>55020</v>
      </c>
      <c r="CI8336" s="357">
        <v>45717</v>
      </c>
    </row>
    <row r="8337" spans="79:87">
      <c r="CA8337" s="351">
        <v>8334</v>
      </c>
      <c r="CB8337" s="358"/>
      <c r="CC8337" s="360" t="s">
        <v>12795</v>
      </c>
      <c r="CD8337" s="353" t="s">
        <v>12796</v>
      </c>
      <c r="CE8337" s="360" t="s">
        <v>12797</v>
      </c>
      <c r="CF8337" s="354" t="s">
        <v>2347</v>
      </c>
      <c r="CG8337" s="355" t="s">
        <v>737</v>
      </c>
      <c r="CH8337" s="356">
        <v>39900</v>
      </c>
      <c r="CI8337" s="357">
        <v>45717</v>
      </c>
    </row>
    <row r="8338" spans="79:87">
      <c r="CA8338" s="351">
        <v>8335</v>
      </c>
      <c r="CB8338" s="358"/>
      <c r="CC8338" s="360" t="s">
        <v>12798</v>
      </c>
      <c r="CD8338" s="353" t="s">
        <v>12799</v>
      </c>
      <c r="CE8338" s="360" t="s">
        <v>12800</v>
      </c>
      <c r="CF8338" s="354" t="s">
        <v>2580</v>
      </c>
      <c r="CG8338" s="355" t="s">
        <v>823</v>
      </c>
      <c r="CH8338" s="356">
        <v>20500</v>
      </c>
      <c r="CI8338" s="357">
        <v>45717</v>
      </c>
    </row>
    <row r="8339" spans="79:87">
      <c r="CA8339" s="351">
        <v>8336</v>
      </c>
      <c r="CB8339" s="358"/>
      <c r="CC8339" s="360" t="s">
        <v>2610</v>
      </c>
      <c r="CD8339" s="353" t="s">
        <v>1665</v>
      </c>
      <c r="CE8339" s="360" t="s">
        <v>10354</v>
      </c>
      <c r="CF8339" s="354" t="s">
        <v>2831</v>
      </c>
      <c r="CG8339" s="355" t="s">
        <v>671</v>
      </c>
      <c r="CH8339" s="356">
        <v>59670</v>
      </c>
      <c r="CI8339" s="357">
        <v>45689</v>
      </c>
    </row>
    <row r="8340" spans="79:87">
      <c r="CA8340" s="351">
        <v>8337</v>
      </c>
      <c r="CB8340" s="358"/>
      <c r="CC8340" s="360" t="s">
        <v>2610</v>
      </c>
      <c r="CD8340" s="353" t="s">
        <v>1665</v>
      </c>
      <c r="CE8340" s="360" t="s">
        <v>10354</v>
      </c>
      <c r="CF8340" s="354" t="s">
        <v>2329</v>
      </c>
      <c r="CG8340" s="355" t="s">
        <v>663</v>
      </c>
      <c r="CH8340" s="356">
        <v>22830</v>
      </c>
      <c r="CI8340" s="357">
        <v>45658</v>
      </c>
    </row>
    <row r="8341" spans="79:87">
      <c r="CA8341" s="351">
        <v>8338</v>
      </c>
      <c r="CB8341" s="358"/>
      <c r="CC8341" s="360" t="s">
        <v>10530</v>
      </c>
      <c r="CD8341" s="353" t="s">
        <v>1718</v>
      </c>
      <c r="CE8341" s="360" t="s">
        <v>10531</v>
      </c>
      <c r="CF8341" s="354" t="s">
        <v>2329</v>
      </c>
      <c r="CG8341" s="355" t="s">
        <v>663</v>
      </c>
      <c r="CH8341" s="356">
        <v>68490</v>
      </c>
      <c r="CI8341" s="357">
        <v>45717</v>
      </c>
    </row>
    <row r="8342" spans="79:87">
      <c r="CA8342" s="351">
        <v>8339</v>
      </c>
      <c r="CB8342" s="358"/>
      <c r="CC8342" s="360" t="s">
        <v>10530</v>
      </c>
      <c r="CD8342" s="353" t="s">
        <v>1718</v>
      </c>
      <c r="CE8342" s="360" t="s">
        <v>10531</v>
      </c>
      <c r="CF8342" s="354" t="s">
        <v>3774</v>
      </c>
      <c r="CG8342" s="355" t="s">
        <v>809</v>
      </c>
      <c r="CH8342" s="356">
        <v>64000</v>
      </c>
      <c r="CI8342" s="357">
        <v>45717</v>
      </c>
    </row>
    <row r="8343" spans="79:87">
      <c r="CA8343" s="351">
        <v>8340</v>
      </c>
      <c r="CB8343" s="358"/>
      <c r="CC8343" s="360" t="s">
        <v>12801</v>
      </c>
      <c r="CD8343" s="353" t="s">
        <v>1641</v>
      </c>
      <c r="CE8343" s="360" t="s">
        <v>12802</v>
      </c>
      <c r="CF8343" s="354" t="s">
        <v>2060</v>
      </c>
      <c r="CG8343" s="355" t="s">
        <v>761</v>
      </c>
      <c r="CH8343" s="356">
        <v>31140</v>
      </c>
      <c r="CI8343" s="357">
        <v>45717</v>
      </c>
    </row>
    <row r="8344" spans="79:87">
      <c r="CA8344" s="351">
        <v>8341</v>
      </c>
      <c r="CB8344" s="358"/>
      <c r="CC8344" s="360" t="s">
        <v>11264</v>
      </c>
      <c r="CD8344" s="353" t="s">
        <v>1917</v>
      </c>
      <c r="CE8344" s="360" t="s">
        <v>11265</v>
      </c>
      <c r="CF8344" s="354" t="s">
        <v>2147</v>
      </c>
      <c r="CG8344" s="355" t="s">
        <v>752</v>
      </c>
      <c r="CH8344" s="356">
        <v>11000</v>
      </c>
      <c r="CI8344" s="357">
        <v>45717</v>
      </c>
    </row>
    <row r="8345" spans="79:87">
      <c r="CA8345" s="351">
        <v>8342</v>
      </c>
      <c r="CB8345" s="358"/>
      <c r="CC8345" s="360" t="s">
        <v>12450</v>
      </c>
      <c r="CD8345" s="353" t="s">
        <v>12451</v>
      </c>
      <c r="CE8345" s="360" t="s">
        <v>12452</v>
      </c>
      <c r="CF8345" s="354" t="s">
        <v>2329</v>
      </c>
      <c r="CG8345" s="355" t="s">
        <v>663</v>
      </c>
      <c r="CH8345" s="356">
        <v>68490</v>
      </c>
      <c r="CI8345" s="357">
        <v>45717</v>
      </c>
    </row>
    <row r="8346" spans="79:87">
      <c r="CA8346" s="351">
        <v>8343</v>
      </c>
      <c r="CB8346" s="358"/>
      <c r="CC8346" s="360" t="s">
        <v>12803</v>
      </c>
      <c r="CD8346" s="353" t="s">
        <v>12804</v>
      </c>
      <c r="CE8346" s="360" t="s">
        <v>12805</v>
      </c>
      <c r="CF8346" s="354" t="s">
        <v>2277</v>
      </c>
      <c r="CG8346" s="355" t="s">
        <v>684</v>
      </c>
      <c r="CH8346" s="356">
        <v>137520</v>
      </c>
      <c r="CI8346" s="357">
        <v>45717</v>
      </c>
    </row>
    <row r="8347" spans="79:87">
      <c r="CA8347" s="351">
        <v>8344</v>
      </c>
      <c r="CB8347" s="358"/>
      <c r="CC8347" s="360" t="s">
        <v>12492</v>
      </c>
      <c r="CD8347" s="353" t="s">
        <v>12493</v>
      </c>
      <c r="CE8347" s="360" t="s">
        <v>12494</v>
      </c>
      <c r="CF8347" s="354" t="s">
        <v>2580</v>
      </c>
      <c r="CG8347" s="355" t="s">
        <v>823</v>
      </c>
      <c r="CH8347" s="356">
        <v>41000</v>
      </c>
      <c r="CI8347" s="357">
        <v>45717</v>
      </c>
    </row>
    <row r="8348" spans="79:87">
      <c r="CA8348" s="351">
        <v>8345</v>
      </c>
      <c r="CB8348" s="358"/>
      <c r="CC8348" s="360" t="s">
        <v>11795</v>
      </c>
      <c r="CD8348" s="353" t="s">
        <v>1625</v>
      </c>
      <c r="CE8348" s="360" t="s">
        <v>11796</v>
      </c>
      <c r="CF8348" s="354" t="s">
        <v>2137</v>
      </c>
      <c r="CG8348" s="355" t="s">
        <v>810</v>
      </c>
      <c r="CH8348" s="356">
        <v>12000</v>
      </c>
      <c r="CI8348" s="357">
        <v>45689</v>
      </c>
    </row>
    <row r="8349" spans="79:87">
      <c r="CA8349" s="351">
        <v>8346</v>
      </c>
      <c r="CB8349" s="358"/>
      <c r="CC8349" s="360" t="s">
        <v>11359</v>
      </c>
      <c r="CD8349" s="353" t="s">
        <v>1915</v>
      </c>
      <c r="CE8349" s="360" t="s">
        <v>11360</v>
      </c>
      <c r="CF8349" s="354" t="s">
        <v>2348</v>
      </c>
      <c r="CG8349" s="355" t="s">
        <v>736</v>
      </c>
      <c r="CH8349" s="356">
        <v>20040</v>
      </c>
      <c r="CI8349" s="357">
        <v>45658</v>
      </c>
    </row>
    <row r="8350" spans="79:87">
      <c r="CA8350" s="351">
        <v>8347</v>
      </c>
      <c r="CB8350" s="358"/>
      <c r="CC8350" s="360" t="s">
        <v>11359</v>
      </c>
      <c r="CD8350" s="353" t="s">
        <v>1915</v>
      </c>
      <c r="CE8350" s="360" t="s">
        <v>11360</v>
      </c>
      <c r="CF8350" s="354" t="s">
        <v>2330</v>
      </c>
      <c r="CG8350" s="355" t="s">
        <v>735</v>
      </c>
      <c r="CH8350" s="356">
        <v>20040</v>
      </c>
      <c r="CI8350" s="357">
        <v>45717</v>
      </c>
    </row>
    <row r="8351" spans="79:87">
      <c r="CA8351" s="351">
        <v>8348</v>
      </c>
      <c r="CB8351" s="358"/>
      <c r="CC8351" s="360" t="s">
        <v>12806</v>
      </c>
      <c r="CD8351" s="353" t="s">
        <v>2753</v>
      </c>
      <c r="CE8351" s="360" t="s">
        <v>12807</v>
      </c>
      <c r="CF8351" s="354" t="s">
        <v>2121</v>
      </c>
      <c r="CG8351" s="355" t="s">
        <v>708</v>
      </c>
      <c r="CH8351" s="356">
        <v>5640</v>
      </c>
      <c r="CI8351" s="357">
        <v>45717</v>
      </c>
    </row>
    <row r="8352" spans="79:87">
      <c r="CA8352" s="351">
        <v>8349</v>
      </c>
      <c r="CB8352" s="358"/>
      <c r="CC8352" s="360" t="s">
        <v>12808</v>
      </c>
      <c r="CD8352" s="353" t="s">
        <v>12809</v>
      </c>
      <c r="CE8352" s="360" t="s">
        <v>12810</v>
      </c>
      <c r="CF8352" s="354" t="s">
        <v>2580</v>
      </c>
      <c r="CG8352" s="355" t="s">
        <v>823</v>
      </c>
      <c r="CH8352" s="356">
        <v>20500</v>
      </c>
      <c r="CI8352" s="357">
        <v>45717</v>
      </c>
    </row>
    <row r="8353" spans="79:87">
      <c r="CA8353" s="351">
        <v>8350</v>
      </c>
      <c r="CB8353" s="358"/>
      <c r="CC8353" s="360" t="s">
        <v>10377</v>
      </c>
      <c r="CD8353" s="353" t="s">
        <v>2027</v>
      </c>
      <c r="CE8353" s="360" t="s">
        <v>10378</v>
      </c>
      <c r="CF8353" s="354" t="s">
        <v>6765</v>
      </c>
      <c r="CG8353" s="355" t="s">
        <v>725</v>
      </c>
      <c r="CH8353" s="356">
        <v>76140</v>
      </c>
      <c r="CI8353" s="357">
        <v>45717</v>
      </c>
    </row>
    <row r="8354" spans="79:87">
      <c r="CA8354" s="351">
        <v>8351</v>
      </c>
      <c r="CB8354" s="358"/>
      <c r="CC8354" s="360" t="s">
        <v>11308</v>
      </c>
      <c r="CD8354" s="353" t="s">
        <v>1710</v>
      </c>
      <c r="CE8354" s="360" t="s">
        <v>11309</v>
      </c>
      <c r="CF8354" s="354" t="s">
        <v>2147</v>
      </c>
      <c r="CG8354" s="355" t="s">
        <v>752</v>
      </c>
      <c r="CH8354" s="356">
        <v>88000</v>
      </c>
      <c r="CI8354" s="357">
        <v>45717</v>
      </c>
    </row>
    <row r="8355" spans="79:87">
      <c r="CA8355" s="351">
        <v>8352</v>
      </c>
      <c r="CB8355" s="358"/>
      <c r="CC8355" s="360" t="s">
        <v>12811</v>
      </c>
      <c r="CD8355" s="353" t="s">
        <v>12812</v>
      </c>
      <c r="CE8355" s="360" t="s">
        <v>12813</v>
      </c>
      <c r="CF8355" s="354" t="s">
        <v>2621</v>
      </c>
      <c r="CG8355" s="355" t="s">
        <v>797</v>
      </c>
      <c r="CH8355" s="356">
        <v>17000</v>
      </c>
      <c r="CI8355" s="357">
        <v>45717</v>
      </c>
    </row>
    <row r="8356" spans="79:87">
      <c r="CA8356" s="351">
        <v>8353</v>
      </c>
      <c r="CB8356" s="358"/>
      <c r="CC8356" s="360" t="s">
        <v>12814</v>
      </c>
      <c r="CD8356" s="353" t="s">
        <v>12815</v>
      </c>
      <c r="CE8356" s="360" t="s">
        <v>12816</v>
      </c>
      <c r="CF8356" s="354" t="s">
        <v>10465</v>
      </c>
      <c r="CG8356" s="355" t="s">
        <v>653</v>
      </c>
      <c r="CH8356" s="356">
        <v>50904</v>
      </c>
      <c r="CI8356" s="357">
        <v>45717</v>
      </c>
    </row>
    <row r="8357" spans="79:87">
      <c r="CA8357" s="351">
        <v>8354</v>
      </c>
      <c r="CB8357" s="358"/>
      <c r="CC8357" s="360" t="s">
        <v>10379</v>
      </c>
      <c r="CD8357" s="353" t="s">
        <v>1778</v>
      </c>
      <c r="CE8357" s="360" t="s">
        <v>10380</v>
      </c>
      <c r="CF8357" s="354" t="s">
        <v>2065</v>
      </c>
      <c r="CG8357" s="355" t="s">
        <v>811</v>
      </c>
      <c r="CH8357" s="356">
        <v>30000</v>
      </c>
      <c r="CI8357" s="357">
        <v>45689</v>
      </c>
    </row>
    <row r="8358" spans="79:87">
      <c r="CA8358" s="351">
        <v>8355</v>
      </c>
      <c r="CB8358" s="358"/>
      <c r="CC8358" s="360" t="s">
        <v>12817</v>
      </c>
      <c r="CD8358" s="353" t="s">
        <v>12818</v>
      </c>
      <c r="CE8358" s="360" t="s">
        <v>12819</v>
      </c>
      <c r="CF8358" s="354" t="s">
        <v>2707</v>
      </c>
      <c r="CG8358" s="355" t="s">
        <v>631</v>
      </c>
      <c r="CH8358" s="356">
        <v>6900</v>
      </c>
      <c r="CI8358" s="357">
        <v>45658</v>
      </c>
    </row>
    <row r="8359" spans="79:87">
      <c r="CA8359" s="351">
        <v>8356</v>
      </c>
      <c r="CB8359" s="358"/>
      <c r="CC8359" s="360" t="s">
        <v>2561</v>
      </c>
      <c r="CD8359" s="353" t="s">
        <v>2562</v>
      </c>
      <c r="CE8359" s="360" t="s">
        <v>11733</v>
      </c>
      <c r="CF8359" s="354" t="s">
        <v>2864</v>
      </c>
      <c r="CG8359" s="355" t="s">
        <v>640</v>
      </c>
      <c r="CH8359" s="356">
        <v>21720</v>
      </c>
      <c r="CI8359" s="357">
        <v>45717</v>
      </c>
    </row>
    <row r="8360" spans="79:87">
      <c r="CA8360" s="351">
        <v>8357</v>
      </c>
      <c r="CB8360" s="358"/>
      <c r="CC8360" s="360" t="s">
        <v>2561</v>
      </c>
      <c r="CD8360" s="353" t="s">
        <v>2562</v>
      </c>
      <c r="CE8360" s="360" t="s">
        <v>11733</v>
      </c>
      <c r="CF8360" s="354" t="s">
        <v>2215</v>
      </c>
      <c r="CG8360" s="355" t="s">
        <v>683</v>
      </c>
      <c r="CH8360" s="356">
        <v>10650</v>
      </c>
      <c r="CI8360" s="357">
        <v>45717</v>
      </c>
    </row>
    <row r="8361" spans="79:87">
      <c r="CA8361" s="351">
        <v>8358</v>
      </c>
      <c r="CB8361" s="358"/>
      <c r="CC8361" s="360" t="s">
        <v>10843</v>
      </c>
      <c r="CD8361" s="353" t="s">
        <v>4127</v>
      </c>
      <c r="CE8361" s="360" t="s">
        <v>10844</v>
      </c>
      <c r="CF8361" s="354" t="s">
        <v>2347</v>
      </c>
      <c r="CG8361" s="355" t="s">
        <v>737</v>
      </c>
      <c r="CH8361" s="356">
        <v>19950</v>
      </c>
      <c r="CI8361" s="357">
        <v>45717</v>
      </c>
    </row>
    <row r="8362" spans="79:87">
      <c r="CA8362" s="351">
        <v>8359</v>
      </c>
      <c r="CB8362" s="358"/>
      <c r="CC8362" s="360" t="s">
        <v>10843</v>
      </c>
      <c r="CD8362" s="353" t="s">
        <v>4127</v>
      </c>
      <c r="CE8362" s="360" t="s">
        <v>10844</v>
      </c>
      <c r="CF8362" s="354" t="s">
        <v>3493</v>
      </c>
      <c r="CG8362" s="355" t="s">
        <v>748</v>
      </c>
      <c r="CH8362" s="356">
        <v>33012</v>
      </c>
      <c r="CI8362" s="357">
        <v>45717</v>
      </c>
    </row>
    <row r="8363" spans="79:87">
      <c r="CA8363" s="351">
        <v>8360</v>
      </c>
      <c r="CB8363" s="358"/>
      <c r="CC8363" s="360" t="s">
        <v>10843</v>
      </c>
      <c r="CD8363" s="353" t="s">
        <v>4127</v>
      </c>
      <c r="CE8363" s="360" t="s">
        <v>10844</v>
      </c>
      <c r="CF8363" s="354" t="s">
        <v>2054</v>
      </c>
      <c r="CG8363" s="355" t="s">
        <v>759</v>
      </c>
      <c r="CH8363" s="356">
        <v>18360</v>
      </c>
      <c r="CI8363" s="357">
        <v>45717</v>
      </c>
    </row>
    <row r="8364" spans="79:87">
      <c r="CA8364" s="351">
        <v>8361</v>
      </c>
      <c r="CB8364" s="358"/>
      <c r="CC8364" s="360" t="s">
        <v>12820</v>
      </c>
      <c r="CD8364" s="353" t="s">
        <v>12821</v>
      </c>
      <c r="CE8364" s="360" t="s">
        <v>12822</v>
      </c>
      <c r="CF8364" s="354" t="s">
        <v>3957</v>
      </c>
      <c r="CG8364" s="355" t="s">
        <v>655</v>
      </c>
      <c r="CH8364" s="356">
        <v>34200</v>
      </c>
      <c r="CI8364" s="357">
        <v>45717</v>
      </c>
    </row>
    <row r="8365" spans="79:87">
      <c r="CA8365" s="351">
        <v>8362</v>
      </c>
      <c r="CB8365" s="358"/>
      <c r="CC8365" s="360" t="s">
        <v>2593</v>
      </c>
      <c r="CD8365" s="353" t="s">
        <v>2594</v>
      </c>
      <c r="CE8365" s="360" t="s">
        <v>12463</v>
      </c>
      <c r="CF8365" s="354" t="s">
        <v>2312</v>
      </c>
      <c r="CG8365" s="355" t="s">
        <v>638</v>
      </c>
      <c r="CH8365" s="356">
        <v>54000</v>
      </c>
      <c r="CI8365" s="357">
        <v>45717</v>
      </c>
    </row>
    <row r="8366" spans="79:87">
      <c r="CA8366" s="351">
        <v>8363</v>
      </c>
      <c r="CB8366" s="358"/>
      <c r="CC8366" s="360" t="s">
        <v>12823</v>
      </c>
      <c r="CD8366" s="353" t="s">
        <v>12824</v>
      </c>
      <c r="CE8366" s="360" t="s">
        <v>12825</v>
      </c>
      <c r="CF8366" s="354" t="s">
        <v>2065</v>
      </c>
      <c r="CG8366" s="355" t="s">
        <v>811</v>
      </c>
      <c r="CH8366" s="356">
        <v>15000</v>
      </c>
      <c r="CI8366" s="357">
        <v>45689</v>
      </c>
    </row>
    <row r="8367" spans="79:87">
      <c r="CA8367" s="351">
        <v>8364</v>
      </c>
      <c r="CB8367" s="358"/>
      <c r="CC8367" s="360" t="s">
        <v>10530</v>
      </c>
      <c r="CD8367" s="353" t="s">
        <v>1718</v>
      </c>
      <c r="CE8367" s="360" t="s">
        <v>10531</v>
      </c>
      <c r="CF8367" s="354" t="s">
        <v>4442</v>
      </c>
      <c r="CG8367" s="355" t="s">
        <v>4443</v>
      </c>
      <c r="CH8367" s="356">
        <v>82500</v>
      </c>
      <c r="CI8367" s="357">
        <v>45658</v>
      </c>
    </row>
    <row r="8368" spans="79:87">
      <c r="CA8368" s="351">
        <v>8365</v>
      </c>
      <c r="CB8368" s="358"/>
      <c r="CC8368" s="360" t="s">
        <v>1614</v>
      </c>
      <c r="CD8368" s="353" t="s">
        <v>4030</v>
      </c>
      <c r="CE8368" s="360" t="s">
        <v>11282</v>
      </c>
      <c r="CF8368" s="354" t="s">
        <v>2127</v>
      </c>
      <c r="CG8368" s="355" t="s">
        <v>751</v>
      </c>
      <c r="CH8368" s="356">
        <v>75840</v>
      </c>
      <c r="CI8368" s="357">
        <v>45717</v>
      </c>
    </row>
    <row r="8369" spans="79:87">
      <c r="CA8369" s="351">
        <v>8366</v>
      </c>
      <c r="CB8369" s="358"/>
      <c r="CC8369" s="360" t="s">
        <v>10572</v>
      </c>
      <c r="CD8369" s="353" t="s">
        <v>2031</v>
      </c>
      <c r="CE8369" s="360" t="s">
        <v>10573</v>
      </c>
      <c r="CF8369" s="354" t="s">
        <v>2109</v>
      </c>
      <c r="CG8369" s="355" t="s">
        <v>631</v>
      </c>
      <c r="CH8369" s="356">
        <v>57500</v>
      </c>
      <c r="CI8369" s="357">
        <v>45717</v>
      </c>
    </row>
    <row r="8370" spans="79:87">
      <c r="CA8370" s="351">
        <v>8367</v>
      </c>
      <c r="CB8370" s="358"/>
      <c r="CC8370" s="360" t="s">
        <v>12826</v>
      </c>
      <c r="CD8370" s="353" t="s">
        <v>12827</v>
      </c>
      <c r="CE8370" s="360" t="s">
        <v>12828</v>
      </c>
      <c r="CF8370" s="354" t="s">
        <v>2147</v>
      </c>
      <c r="CG8370" s="355" t="s">
        <v>752</v>
      </c>
      <c r="CH8370" s="356">
        <v>11000</v>
      </c>
      <c r="CI8370" s="357">
        <v>45717</v>
      </c>
    </row>
    <row r="8371" spans="79:87">
      <c r="CA8371" s="351">
        <v>8368</v>
      </c>
      <c r="CB8371" s="358"/>
      <c r="CC8371" s="360" t="s">
        <v>10873</v>
      </c>
      <c r="CD8371" s="353" t="s">
        <v>1902</v>
      </c>
      <c r="CE8371" s="360" t="s">
        <v>10145</v>
      </c>
      <c r="CF8371" s="354" t="s">
        <v>2347</v>
      </c>
      <c r="CG8371" s="355" t="s">
        <v>737</v>
      </c>
      <c r="CH8371" s="356">
        <v>39900</v>
      </c>
      <c r="CI8371" s="357">
        <v>45717</v>
      </c>
    </row>
    <row r="8372" spans="79:87">
      <c r="CA8372" s="351">
        <v>8369</v>
      </c>
      <c r="CB8372" s="358"/>
      <c r="CC8372" s="360" t="s">
        <v>12829</v>
      </c>
      <c r="CD8372" s="353" t="s">
        <v>4238</v>
      </c>
      <c r="CE8372" s="360" t="s">
        <v>12830</v>
      </c>
      <c r="CF8372" s="354" t="s">
        <v>2127</v>
      </c>
      <c r="CG8372" s="355" t="s">
        <v>751</v>
      </c>
      <c r="CH8372" s="356">
        <v>75840</v>
      </c>
      <c r="CI8372" s="357">
        <v>45717</v>
      </c>
    </row>
    <row r="8373" spans="79:87">
      <c r="CA8373" s="351">
        <v>8370</v>
      </c>
      <c r="CB8373" s="358"/>
      <c r="CC8373" s="360" t="s">
        <v>11057</v>
      </c>
      <c r="CD8373" s="353" t="s">
        <v>1991</v>
      </c>
      <c r="CE8373" s="360" t="s">
        <v>11058</v>
      </c>
      <c r="CF8373" s="354" t="s">
        <v>2147</v>
      </c>
      <c r="CG8373" s="355" t="s">
        <v>752</v>
      </c>
      <c r="CH8373" s="356">
        <v>88000</v>
      </c>
      <c r="CI8373" s="357">
        <v>45717</v>
      </c>
    </row>
    <row r="8374" spans="79:87">
      <c r="CA8374" s="351">
        <v>8371</v>
      </c>
      <c r="CB8374" s="358"/>
      <c r="CC8374" s="360" t="s">
        <v>10351</v>
      </c>
      <c r="CD8374" s="353" t="s">
        <v>1685</v>
      </c>
      <c r="CE8374" s="360" t="s">
        <v>10352</v>
      </c>
      <c r="CF8374" s="354" t="s">
        <v>2209</v>
      </c>
      <c r="CG8374" s="355" t="s">
        <v>678</v>
      </c>
      <c r="CH8374" s="356">
        <v>37000</v>
      </c>
      <c r="CI8374" s="357">
        <v>45717</v>
      </c>
    </row>
    <row r="8375" spans="79:87">
      <c r="CA8375" s="351">
        <v>8372</v>
      </c>
      <c r="CB8375" s="358"/>
      <c r="CC8375" s="360" t="s">
        <v>12831</v>
      </c>
      <c r="CD8375" s="353" t="s">
        <v>2802</v>
      </c>
      <c r="CE8375" s="360" t="s">
        <v>12832</v>
      </c>
      <c r="CF8375" s="354" t="s">
        <v>2324</v>
      </c>
      <c r="CG8375" s="355" t="s">
        <v>642</v>
      </c>
      <c r="CH8375" s="356">
        <v>24960</v>
      </c>
      <c r="CI8375" s="357">
        <v>45689</v>
      </c>
    </row>
    <row r="8376" spans="79:87">
      <c r="CA8376" s="351">
        <v>8373</v>
      </c>
      <c r="CB8376" s="358"/>
      <c r="CC8376" s="360" t="s">
        <v>10572</v>
      </c>
      <c r="CD8376" s="353" t="s">
        <v>2031</v>
      </c>
      <c r="CE8376" s="360" t="s">
        <v>10573</v>
      </c>
      <c r="CF8376" s="354" t="s">
        <v>2869</v>
      </c>
      <c r="CG8376" s="355" t="s">
        <v>668</v>
      </c>
      <c r="CH8376" s="356">
        <v>38220</v>
      </c>
      <c r="CI8376" s="357">
        <v>45658</v>
      </c>
    </row>
    <row r="8377" spans="79:87">
      <c r="CA8377" s="351">
        <v>8374</v>
      </c>
      <c r="CB8377" s="358"/>
      <c r="CC8377" s="360" t="s">
        <v>10942</v>
      </c>
      <c r="CD8377" s="353" t="s">
        <v>1939</v>
      </c>
      <c r="CE8377" s="360" t="s">
        <v>10943</v>
      </c>
      <c r="CF8377" s="354" t="s">
        <v>2290</v>
      </c>
      <c r="CG8377" s="355" t="s">
        <v>712</v>
      </c>
      <c r="CH8377" s="356">
        <v>28800</v>
      </c>
      <c r="CI8377" s="357">
        <v>45717</v>
      </c>
    </row>
    <row r="8378" spans="79:87">
      <c r="CA8378" s="351">
        <v>8375</v>
      </c>
      <c r="CB8378" s="358"/>
      <c r="CC8378" s="360" t="s">
        <v>1781</v>
      </c>
      <c r="CD8378" s="353" t="s">
        <v>1782</v>
      </c>
      <c r="CE8378" s="360" t="s">
        <v>10347</v>
      </c>
      <c r="CF8378" s="354" t="s">
        <v>2864</v>
      </c>
      <c r="CG8378" s="355" t="s">
        <v>640</v>
      </c>
      <c r="CH8378" s="356">
        <v>108600</v>
      </c>
      <c r="CI8378" s="357">
        <v>45717</v>
      </c>
    </row>
    <row r="8379" spans="79:87">
      <c r="CA8379" s="351">
        <v>8376</v>
      </c>
      <c r="CB8379" s="358"/>
      <c r="CC8379" s="360" t="s">
        <v>1781</v>
      </c>
      <c r="CD8379" s="353" t="s">
        <v>1782</v>
      </c>
      <c r="CE8379" s="360" t="s">
        <v>10347</v>
      </c>
      <c r="CF8379" s="354" t="s">
        <v>4200</v>
      </c>
      <c r="CG8379" s="355" t="s">
        <v>726</v>
      </c>
      <c r="CH8379" s="356">
        <v>128128</v>
      </c>
      <c r="CI8379" s="357">
        <v>45717</v>
      </c>
    </row>
    <row r="8380" spans="79:87">
      <c r="CA8380" s="351">
        <v>8377</v>
      </c>
      <c r="CB8380" s="358"/>
      <c r="CC8380" s="360" t="s">
        <v>11835</v>
      </c>
      <c r="CD8380" s="353" t="s">
        <v>1985</v>
      </c>
      <c r="CE8380" s="360" t="s">
        <v>11836</v>
      </c>
      <c r="CF8380" s="354" t="s">
        <v>2864</v>
      </c>
      <c r="CG8380" s="355" t="s">
        <v>640</v>
      </c>
      <c r="CH8380" s="356">
        <v>32580</v>
      </c>
      <c r="CI8380" s="357">
        <v>45717</v>
      </c>
    </row>
    <row r="8381" spans="79:87">
      <c r="CA8381" s="351">
        <v>8378</v>
      </c>
      <c r="CB8381" s="358"/>
      <c r="CC8381" s="360" t="s">
        <v>1686</v>
      </c>
      <c r="CD8381" s="353" t="s">
        <v>1687</v>
      </c>
      <c r="CE8381" s="360" t="s">
        <v>10353</v>
      </c>
      <c r="CF8381" s="354" t="s">
        <v>2855</v>
      </c>
      <c r="CG8381" s="355" t="s">
        <v>707</v>
      </c>
      <c r="CH8381" s="356">
        <v>90810</v>
      </c>
      <c r="CI8381" s="357">
        <v>45717</v>
      </c>
    </row>
    <row r="8382" spans="79:87">
      <c r="CA8382" s="351">
        <v>8379</v>
      </c>
      <c r="CB8382" s="358"/>
      <c r="CC8382" s="360" t="s">
        <v>1686</v>
      </c>
      <c r="CD8382" s="353" t="s">
        <v>1687</v>
      </c>
      <c r="CE8382" s="360" t="s">
        <v>10353</v>
      </c>
      <c r="CF8382" s="354" t="s">
        <v>8094</v>
      </c>
      <c r="CG8382" s="355" t="s">
        <v>679</v>
      </c>
      <c r="CH8382" s="356">
        <v>7560</v>
      </c>
      <c r="CI8382" s="357">
        <v>45717</v>
      </c>
    </row>
    <row r="8383" spans="79:87">
      <c r="CA8383" s="351">
        <v>8380</v>
      </c>
      <c r="CB8383" s="358"/>
      <c r="CC8383" s="360" t="s">
        <v>1686</v>
      </c>
      <c r="CD8383" s="353" t="s">
        <v>1687</v>
      </c>
      <c r="CE8383" s="360" t="s">
        <v>10353</v>
      </c>
      <c r="CF8383" s="354" t="s">
        <v>2831</v>
      </c>
      <c r="CG8383" s="355" t="s">
        <v>671</v>
      </c>
      <c r="CH8383" s="356">
        <v>59670</v>
      </c>
      <c r="CI8383" s="357">
        <v>45717</v>
      </c>
    </row>
    <row r="8384" spans="79:87">
      <c r="CA8384" s="351">
        <v>8381</v>
      </c>
      <c r="CB8384" s="358"/>
      <c r="CC8384" s="360" t="s">
        <v>2835</v>
      </c>
      <c r="CD8384" s="353" t="s">
        <v>12833</v>
      </c>
      <c r="CE8384" s="360" t="s">
        <v>12834</v>
      </c>
      <c r="CF8384" s="354" t="s">
        <v>3381</v>
      </c>
      <c r="CG8384" s="355" t="s">
        <v>821</v>
      </c>
      <c r="CH8384" s="356">
        <v>6780</v>
      </c>
      <c r="CI8384" s="357">
        <v>45689</v>
      </c>
    </row>
    <row r="8385" spans="79:87">
      <c r="CA8385" s="351">
        <v>8382</v>
      </c>
      <c r="CB8385" s="358"/>
      <c r="CC8385" s="360" t="s">
        <v>12835</v>
      </c>
      <c r="CD8385" s="353" t="s">
        <v>12836</v>
      </c>
      <c r="CE8385" s="360" t="s">
        <v>12837</v>
      </c>
      <c r="CF8385" s="354" t="s">
        <v>2072</v>
      </c>
      <c r="CG8385" s="355" t="s">
        <v>800</v>
      </c>
      <c r="CH8385" s="356">
        <v>19000</v>
      </c>
      <c r="CI8385" s="357">
        <v>45658</v>
      </c>
    </row>
    <row r="8386" spans="79:87">
      <c r="CA8386" s="351">
        <v>8383</v>
      </c>
      <c r="CB8386" s="358"/>
      <c r="CC8386" s="360" t="s">
        <v>2001</v>
      </c>
      <c r="CD8386" s="353" t="s">
        <v>12838</v>
      </c>
      <c r="CE8386" s="360" t="s">
        <v>12839</v>
      </c>
      <c r="CF8386" s="354" t="s">
        <v>2072</v>
      </c>
      <c r="CG8386" s="355" t="s">
        <v>800</v>
      </c>
      <c r="CH8386" s="356">
        <v>19000</v>
      </c>
      <c r="CI8386" s="357">
        <v>45717</v>
      </c>
    </row>
    <row r="8387" spans="79:87">
      <c r="CA8387" s="351">
        <v>8384</v>
      </c>
      <c r="CB8387" s="358"/>
      <c r="CC8387" s="360" t="s">
        <v>12840</v>
      </c>
      <c r="CD8387" s="353" t="s">
        <v>12841</v>
      </c>
      <c r="CE8387" s="360" t="s">
        <v>12842</v>
      </c>
      <c r="CF8387" s="354" t="s">
        <v>2827</v>
      </c>
      <c r="CG8387" s="355" t="s">
        <v>627</v>
      </c>
      <c r="CH8387" s="356">
        <v>3090</v>
      </c>
      <c r="CI8387" s="357">
        <v>45717</v>
      </c>
    </row>
    <row r="8388" spans="79:87">
      <c r="CA8388" s="351">
        <v>8385</v>
      </c>
      <c r="CB8388" s="358"/>
      <c r="CC8388" s="360" t="s">
        <v>12843</v>
      </c>
      <c r="CD8388" s="353" t="s">
        <v>12844</v>
      </c>
      <c r="CE8388" s="360" t="s">
        <v>12845</v>
      </c>
      <c r="CF8388" s="354" t="s">
        <v>2134</v>
      </c>
      <c r="CG8388" s="355" t="s">
        <v>807</v>
      </c>
      <c r="CH8388" s="356">
        <v>22000</v>
      </c>
      <c r="CI8388" s="357">
        <v>45717</v>
      </c>
    </row>
    <row r="8389" spans="79:87">
      <c r="CA8389" s="351">
        <v>8386</v>
      </c>
      <c r="CB8389" s="358"/>
      <c r="CC8389" s="360" t="s">
        <v>12373</v>
      </c>
      <c r="CD8389" s="353" t="s">
        <v>12374</v>
      </c>
      <c r="CE8389" s="360" t="s">
        <v>12375</v>
      </c>
      <c r="CF8389" s="354" t="s">
        <v>6578</v>
      </c>
      <c r="CG8389" s="355" t="s">
        <v>741</v>
      </c>
      <c r="CH8389" s="356">
        <v>41280</v>
      </c>
      <c r="CI8389" s="357">
        <v>45717</v>
      </c>
    </row>
    <row r="8390" spans="79:87">
      <c r="CA8390" s="351">
        <v>8387</v>
      </c>
      <c r="CB8390" s="358"/>
      <c r="CC8390" s="360" t="s">
        <v>12846</v>
      </c>
      <c r="CD8390" s="353" t="s">
        <v>6534</v>
      </c>
      <c r="CE8390" s="360" t="s">
        <v>12847</v>
      </c>
      <c r="CF8390" s="354" t="s">
        <v>2147</v>
      </c>
      <c r="CG8390" s="355" t="s">
        <v>752</v>
      </c>
      <c r="CH8390" s="356">
        <v>16500</v>
      </c>
      <c r="CI8390" s="357">
        <v>45717</v>
      </c>
    </row>
    <row r="8391" spans="79:87">
      <c r="CA8391" s="351">
        <v>8388</v>
      </c>
      <c r="CB8391" s="358"/>
      <c r="CC8391" s="360" t="s">
        <v>11215</v>
      </c>
      <c r="CD8391" s="353" t="s">
        <v>8540</v>
      </c>
      <c r="CE8391" s="360" t="s">
        <v>11216</v>
      </c>
      <c r="CF8391" s="354" t="s">
        <v>2855</v>
      </c>
      <c r="CG8391" s="355" t="s">
        <v>707</v>
      </c>
      <c r="CH8391" s="356">
        <v>30270</v>
      </c>
      <c r="CI8391" s="357">
        <v>45717</v>
      </c>
    </row>
    <row r="8392" spans="79:87">
      <c r="CA8392" s="351">
        <v>8389</v>
      </c>
      <c r="CB8392" s="358"/>
      <c r="CC8392" s="360" t="s">
        <v>11046</v>
      </c>
      <c r="CD8392" s="353" t="s">
        <v>7818</v>
      </c>
      <c r="CE8392" s="360" t="s">
        <v>11047</v>
      </c>
      <c r="CF8392" s="354" t="s">
        <v>2198</v>
      </c>
      <c r="CG8392" s="355" t="s">
        <v>2199</v>
      </c>
      <c r="CH8392" s="356">
        <v>25000</v>
      </c>
      <c r="CI8392" s="357">
        <v>45717</v>
      </c>
    </row>
    <row r="8393" spans="79:87">
      <c r="CA8393" s="351">
        <v>8390</v>
      </c>
      <c r="CB8393" s="358"/>
      <c r="CC8393" s="360" t="s">
        <v>10966</v>
      </c>
      <c r="CD8393" s="353" t="s">
        <v>7186</v>
      </c>
      <c r="CE8393" s="360" t="s">
        <v>10967</v>
      </c>
      <c r="CF8393" s="354" t="s">
        <v>2347</v>
      </c>
      <c r="CG8393" s="355" t="s">
        <v>737</v>
      </c>
      <c r="CH8393" s="356">
        <v>199500</v>
      </c>
      <c r="CI8393" s="357">
        <v>45689</v>
      </c>
    </row>
    <row r="8394" spans="79:87">
      <c r="CA8394" s="351">
        <v>8391</v>
      </c>
      <c r="CB8394" s="358"/>
      <c r="CC8394" s="360" t="s">
        <v>12696</v>
      </c>
      <c r="CD8394" s="353" t="s">
        <v>12697</v>
      </c>
      <c r="CE8394" s="360" t="s">
        <v>12698</v>
      </c>
      <c r="CF8394" s="354" t="s">
        <v>2198</v>
      </c>
      <c r="CG8394" s="355" t="s">
        <v>2199</v>
      </c>
      <c r="CH8394" s="356">
        <v>25000</v>
      </c>
      <c r="CI8394" s="357">
        <v>45658</v>
      </c>
    </row>
    <row r="8395" spans="79:87">
      <c r="CA8395" s="351">
        <v>8392</v>
      </c>
      <c r="CB8395" s="358"/>
      <c r="CC8395" s="360" t="s">
        <v>11332</v>
      </c>
      <c r="CD8395" s="353" t="s">
        <v>1849</v>
      </c>
      <c r="CE8395" s="360" t="s">
        <v>11333</v>
      </c>
      <c r="CF8395" s="354" t="s">
        <v>7753</v>
      </c>
      <c r="CG8395" s="355" t="s">
        <v>747</v>
      </c>
      <c r="CH8395" s="356">
        <v>28380</v>
      </c>
      <c r="CI8395" s="357">
        <v>45717</v>
      </c>
    </row>
    <row r="8396" spans="79:87">
      <c r="CA8396" s="351">
        <v>8393</v>
      </c>
      <c r="CB8396" s="358"/>
      <c r="CC8396" s="360" t="s">
        <v>3280</v>
      </c>
      <c r="CD8396" s="353" t="s">
        <v>3281</v>
      </c>
      <c r="CE8396" s="360" t="s">
        <v>12848</v>
      </c>
      <c r="CF8396" s="354" t="s">
        <v>2888</v>
      </c>
      <c r="CG8396" s="355" t="s">
        <v>2889</v>
      </c>
      <c r="CH8396" s="356">
        <v>12540</v>
      </c>
      <c r="CI8396" s="357">
        <v>45717</v>
      </c>
    </row>
    <row r="8397" spans="79:87">
      <c r="CA8397" s="351">
        <v>8394</v>
      </c>
      <c r="CB8397" s="358"/>
      <c r="CC8397" s="360" t="s">
        <v>12849</v>
      </c>
      <c r="CD8397" s="353" t="s">
        <v>8971</v>
      </c>
      <c r="CE8397" s="360" t="s">
        <v>12850</v>
      </c>
      <c r="CF8397" s="354" t="s">
        <v>2580</v>
      </c>
      <c r="CG8397" s="355" t="s">
        <v>823</v>
      </c>
      <c r="CH8397" s="356">
        <v>20500</v>
      </c>
      <c r="CI8397" s="357">
        <v>45717</v>
      </c>
    </row>
    <row r="8398" spans="79:87">
      <c r="CA8398" s="351">
        <v>8395</v>
      </c>
      <c r="CB8398" s="358"/>
      <c r="CC8398" s="360" t="s">
        <v>3274</v>
      </c>
      <c r="CD8398" s="353" t="s">
        <v>3275</v>
      </c>
      <c r="CE8398" s="360" t="s">
        <v>12851</v>
      </c>
      <c r="CF8398" s="354" t="s">
        <v>2888</v>
      </c>
      <c r="CG8398" s="355" t="s">
        <v>2889</v>
      </c>
      <c r="CH8398" s="356">
        <v>41800</v>
      </c>
      <c r="CI8398" s="357">
        <v>45717</v>
      </c>
    </row>
    <row r="8399" spans="79:87">
      <c r="CA8399" s="351">
        <v>8396</v>
      </c>
      <c r="CB8399" s="358"/>
      <c r="CC8399" s="360" t="s">
        <v>3271</v>
      </c>
      <c r="CD8399" s="353" t="s">
        <v>3272</v>
      </c>
      <c r="CE8399" s="360" t="s">
        <v>11987</v>
      </c>
      <c r="CF8399" s="354" t="s">
        <v>2072</v>
      </c>
      <c r="CG8399" s="355" t="s">
        <v>800</v>
      </c>
      <c r="CH8399" s="356">
        <v>38000</v>
      </c>
      <c r="CI8399" s="357">
        <v>45717</v>
      </c>
    </row>
    <row r="8400" spans="79:87">
      <c r="CA8400" s="351">
        <v>8397</v>
      </c>
      <c r="CB8400" s="358"/>
      <c r="CC8400" s="360" t="s">
        <v>3277</v>
      </c>
      <c r="CD8400" s="353" t="s">
        <v>3278</v>
      </c>
      <c r="CE8400" s="360" t="s">
        <v>12852</v>
      </c>
      <c r="CF8400" s="354" t="s">
        <v>2388</v>
      </c>
      <c r="CG8400" s="355" t="s">
        <v>804</v>
      </c>
      <c r="CH8400" s="356">
        <v>12000</v>
      </c>
      <c r="CI8400" s="357">
        <v>45717</v>
      </c>
    </row>
    <row r="8401" spans="79:87">
      <c r="CA8401" s="351">
        <v>8398</v>
      </c>
      <c r="CB8401" s="358"/>
      <c r="CC8401" s="360" t="s">
        <v>11116</v>
      </c>
      <c r="CD8401" s="353" t="s">
        <v>1615</v>
      </c>
      <c r="CE8401" s="360" t="s">
        <v>11117</v>
      </c>
      <c r="CF8401" s="354" t="s">
        <v>3947</v>
      </c>
      <c r="CG8401" s="355" t="s">
        <v>684</v>
      </c>
      <c r="CH8401" s="356">
        <v>458400</v>
      </c>
      <c r="CI8401" s="357">
        <v>45717</v>
      </c>
    </row>
    <row r="8402" spans="79:87">
      <c r="CA8402" s="351">
        <v>8399</v>
      </c>
      <c r="CB8402" s="358"/>
      <c r="CC8402" s="360" t="s">
        <v>12853</v>
      </c>
      <c r="CD8402" s="353" t="s">
        <v>12854</v>
      </c>
      <c r="CE8402" s="360" t="s">
        <v>12855</v>
      </c>
      <c r="CF8402" s="354" t="s">
        <v>2888</v>
      </c>
      <c r="CG8402" s="355" t="s">
        <v>2889</v>
      </c>
      <c r="CH8402" s="356">
        <v>8360</v>
      </c>
      <c r="CI8402" s="357">
        <v>45689</v>
      </c>
    </row>
    <row r="8403" spans="79:87">
      <c r="CA8403" s="351">
        <v>8400</v>
      </c>
      <c r="CB8403" s="358"/>
      <c r="CC8403" s="360" t="s">
        <v>12856</v>
      </c>
      <c r="CD8403" s="353" t="s">
        <v>12857</v>
      </c>
      <c r="CE8403" s="360" t="s">
        <v>12858</v>
      </c>
      <c r="CF8403" s="354" t="s">
        <v>2557</v>
      </c>
      <c r="CG8403" s="355" t="s">
        <v>824</v>
      </c>
      <c r="CH8403" s="356">
        <v>-2850</v>
      </c>
      <c r="CI8403" s="357">
        <v>45658</v>
      </c>
    </row>
    <row r="8404" spans="79:87">
      <c r="CA8404" s="351">
        <v>8401</v>
      </c>
      <c r="CB8404" s="358"/>
      <c r="CC8404" s="360" t="s">
        <v>12859</v>
      </c>
      <c r="CD8404" s="353" t="s">
        <v>1697</v>
      </c>
      <c r="CE8404" s="360" t="s">
        <v>12860</v>
      </c>
      <c r="CF8404" s="354" t="s">
        <v>2265</v>
      </c>
      <c r="CG8404" s="355" t="s">
        <v>805</v>
      </c>
      <c r="CH8404" s="356">
        <v>-11844</v>
      </c>
      <c r="CI8404" s="357">
        <v>45717</v>
      </c>
    </row>
    <row r="8405" spans="79:87">
      <c r="CA8405" s="351">
        <v>8402</v>
      </c>
      <c r="CB8405" s="358"/>
      <c r="CC8405" s="360" t="s">
        <v>12249</v>
      </c>
      <c r="CD8405" s="353" t="s">
        <v>9639</v>
      </c>
      <c r="CE8405" s="360" t="s">
        <v>12250</v>
      </c>
      <c r="CF8405" s="354" t="s">
        <v>12861</v>
      </c>
      <c r="CG8405" s="355" t="s">
        <v>636</v>
      </c>
      <c r="CH8405" s="356">
        <v>-19440</v>
      </c>
      <c r="CI8405" s="357">
        <v>45717</v>
      </c>
    </row>
    <row r="8406" spans="79:87">
      <c r="CA8406" s="351">
        <v>8403</v>
      </c>
      <c r="CB8406" s="358"/>
      <c r="CC8406" s="360" t="s">
        <v>12862</v>
      </c>
      <c r="CD8406" s="353" t="s">
        <v>12863</v>
      </c>
      <c r="CE8406" s="360" t="s">
        <v>12864</v>
      </c>
      <c r="CF8406" s="354" t="s">
        <v>3341</v>
      </c>
      <c r="CG8406" s="355" t="s">
        <v>810</v>
      </c>
      <c r="CH8406" s="356">
        <v>-11988</v>
      </c>
      <c r="CI8406" s="357">
        <v>45717</v>
      </c>
    </row>
    <row r="8407" spans="79:87">
      <c r="CA8407" s="351">
        <v>8404</v>
      </c>
      <c r="CB8407" s="358"/>
      <c r="CC8407" s="360" t="s">
        <v>10938</v>
      </c>
      <c r="CD8407" s="353" t="s">
        <v>1637</v>
      </c>
      <c r="CE8407" s="360" t="s">
        <v>12865</v>
      </c>
      <c r="CF8407" s="354" t="s">
        <v>12866</v>
      </c>
      <c r="CG8407" s="355" t="s">
        <v>751</v>
      </c>
      <c r="CH8407" s="356">
        <v>-5056</v>
      </c>
      <c r="CI8407" s="357">
        <v>45717</v>
      </c>
    </row>
    <row r="8408" spans="79:87">
      <c r="CA8408" s="351">
        <v>8405</v>
      </c>
      <c r="CB8408" s="358"/>
      <c r="CC8408" s="360" t="s">
        <v>12867</v>
      </c>
      <c r="CD8408" s="353" t="s">
        <v>7221</v>
      </c>
      <c r="CE8408" s="360" t="s">
        <v>12868</v>
      </c>
      <c r="CF8408" s="354" t="s">
        <v>2827</v>
      </c>
      <c r="CG8408" s="355" t="s">
        <v>627</v>
      </c>
      <c r="CH8408" s="356">
        <v>-9270</v>
      </c>
      <c r="CI8408" s="357">
        <v>45717</v>
      </c>
    </row>
    <row r="8409" spans="79:87">
      <c r="CA8409" s="351">
        <v>8406</v>
      </c>
      <c r="CB8409" s="358"/>
      <c r="CC8409" s="360" t="s">
        <v>12869</v>
      </c>
      <c r="CD8409" s="353" t="s">
        <v>12870</v>
      </c>
      <c r="CE8409" s="360" t="s">
        <v>12871</v>
      </c>
      <c r="CF8409" s="354" t="s">
        <v>2580</v>
      </c>
      <c r="CG8409" s="355" t="s">
        <v>823</v>
      </c>
      <c r="CH8409" s="356">
        <v>20500</v>
      </c>
      <c r="CI8409" s="357">
        <v>45717</v>
      </c>
    </row>
    <row r="8410" spans="79:87">
      <c r="CA8410" s="351">
        <v>8407</v>
      </c>
      <c r="CB8410" s="358"/>
      <c r="CC8410" s="360" t="s">
        <v>3662</v>
      </c>
      <c r="CD8410" s="353" t="s">
        <v>3663</v>
      </c>
      <c r="CE8410" s="360" t="s">
        <v>3664</v>
      </c>
      <c r="CF8410" s="354" t="s">
        <v>2187</v>
      </c>
      <c r="CG8410" s="355" t="s">
        <v>659</v>
      </c>
      <c r="CH8410" s="356">
        <v>54600</v>
      </c>
      <c r="CI8410" s="357">
        <v>45717</v>
      </c>
    </row>
    <row r="8411" spans="79:87">
      <c r="CA8411" s="351">
        <v>8408</v>
      </c>
      <c r="CB8411" s="358"/>
      <c r="CC8411" s="360" t="s">
        <v>3631</v>
      </c>
      <c r="CD8411" s="353" t="s">
        <v>3632</v>
      </c>
      <c r="CE8411" s="360" t="s">
        <v>3633</v>
      </c>
      <c r="CF8411" s="354" t="s">
        <v>3420</v>
      </c>
      <c r="CG8411" s="355" t="s">
        <v>2169</v>
      </c>
      <c r="CH8411" s="356">
        <v>38070</v>
      </c>
      <c r="CI8411" s="357">
        <v>45689</v>
      </c>
    </row>
    <row r="8412" spans="79:87">
      <c r="CA8412" s="351">
        <v>8409</v>
      </c>
      <c r="CB8412" s="358"/>
      <c r="CC8412" s="360" t="s">
        <v>12872</v>
      </c>
      <c r="CD8412" s="353" t="s">
        <v>12873</v>
      </c>
      <c r="CE8412" s="360" t="s">
        <v>12874</v>
      </c>
      <c r="CF8412" s="354" t="s">
        <v>2065</v>
      </c>
      <c r="CG8412" s="355" t="s">
        <v>811</v>
      </c>
      <c r="CH8412" s="356">
        <v>15000</v>
      </c>
      <c r="CI8412" s="357">
        <v>45658</v>
      </c>
    </row>
    <row r="8413" spans="79:87">
      <c r="CA8413" s="351">
        <v>8410</v>
      </c>
      <c r="CB8413" s="358"/>
      <c r="CC8413" s="360" t="s">
        <v>12875</v>
      </c>
      <c r="CD8413" s="353" t="s">
        <v>12876</v>
      </c>
      <c r="CE8413" s="360" t="s">
        <v>12877</v>
      </c>
      <c r="CF8413" s="354" t="s">
        <v>2580</v>
      </c>
      <c r="CG8413" s="355" t="s">
        <v>823</v>
      </c>
      <c r="CH8413" s="356">
        <v>20500</v>
      </c>
      <c r="CI8413" s="357">
        <v>45717</v>
      </c>
    </row>
    <row r="8414" spans="79:87">
      <c r="CA8414" s="351">
        <v>8411</v>
      </c>
      <c r="CB8414" s="358"/>
      <c r="CC8414" s="360" t="s">
        <v>12878</v>
      </c>
      <c r="CD8414" s="353" t="s">
        <v>2252</v>
      </c>
      <c r="CE8414" s="360" t="s">
        <v>12879</v>
      </c>
      <c r="CF8414" s="354" t="s">
        <v>2864</v>
      </c>
      <c r="CG8414" s="355" t="s">
        <v>640</v>
      </c>
      <c r="CH8414" s="356">
        <v>21720</v>
      </c>
      <c r="CI8414" s="357">
        <v>45717</v>
      </c>
    </row>
    <row r="8415" spans="79:87">
      <c r="CA8415" s="351">
        <v>8412</v>
      </c>
      <c r="CB8415" s="358"/>
      <c r="CC8415" s="360" t="s">
        <v>10724</v>
      </c>
      <c r="CD8415" s="353" t="s">
        <v>10725</v>
      </c>
      <c r="CE8415" s="360" t="s">
        <v>10726</v>
      </c>
      <c r="CF8415" s="354" t="s">
        <v>2580</v>
      </c>
      <c r="CG8415" s="355" t="s">
        <v>823</v>
      </c>
      <c r="CH8415" s="356">
        <v>20500</v>
      </c>
      <c r="CI8415" s="357">
        <v>45717</v>
      </c>
    </row>
    <row r="8416" spans="79:87">
      <c r="CA8416" s="351">
        <v>8413</v>
      </c>
      <c r="CB8416" s="358"/>
      <c r="CC8416" s="360" t="s">
        <v>12880</v>
      </c>
      <c r="CD8416" s="353" t="s">
        <v>12881</v>
      </c>
      <c r="CE8416" s="360" t="s">
        <v>12882</v>
      </c>
      <c r="CF8416" s="354" t="s">
        <v>2888</v>
      </c>
      <c r="CG8416" s="355" t="s">
        <v>2889</v>
      </c>
      <c r="CH8416" s="356">
        <v>4180</v>
      </c>
      <c r="CI8416" s="357">
        <v>45717</v>
      </c>
    </row>
    <row r="8417" spans="79:87">
      <c r="CA8417" s="351">
        <v>8414</v>
      </c>
      <c r="CB8417" s="358"/>
      <c r="CC8417" s="360" t="s">
        <v>1895</v>
      </c>
      <c r="CD8417" s="353" t="s">
        <v>1896</v>
      </c>
      <c r="CE8417" s="360" t="s">
        <v>10464</v>
      </c>
      <c r="CF8417" s="354" t="s">
        <v>2205</v>
      </c>
      <c r="CG8417" s="355" t="s">
        <v>677</v>
      </c>
      <c r="CH8417" s="356">
        <v>14000</v>
      </c>
      <c r="CI8417" s="357">
        <v>45717</v>
      </c>
    </row>
    <row r="8418" spans="79:87">
      <c r="CA8418" s="351">
        <v>8415</v>
      </c>
      <c r="CB8418" s="358"/>
      <c r="CC8418" s="360" t="s">
        <v>12883</v>
      </c>
      <c r="CD8418" s="353" t="s">
        <v>12884</v>
      </c>
      <c r="CE8418" s="360" t="s">
        <v>12885</v>
      </c>
      <c r="CF8418" s="354" t="s">
        <v>2147</v>
      </c>
      <c r="CG8418" s="355" t="s">
        <v>752</v>
      </c>
      <c r="CH8418" s="356">
        <v>11000</v>
      </c>
      <c r="CI8418" s="357">
        <v>45717</v>
      </c>
    </row>
    <row r="8419" spans="79:87">
      <c r="CA8419" s="351">
        <v>8416</v>
      </c>
      <c r="CB8419" s="358"/>
      <c r="CC8419" s="360" t="s">
        <v>12886</v>
      </c>
      <c r="CD8419" s="353" t="s">
        <v>12887</v>
      </c>
      <c r="CE8419" s="360" t="s">
        <v>12888</v>
      </c>
      <c r="CF8419" s="354" t="s">
        <v>2580</v>
      </c>
      <c r="CG8419" s="355" t="s">
        <v>823</v>
      </c>
      <c r="CH8419" s="356">
        <v>41000</v>
      </c>
      <c r="CI8419" s="357">
        <v>45717</v>
      </c>
    </row>
    <row r="8420" spans="79:87">
      <c r="CA8420" s="351">
        <v>8417</v>
      </c>
      <c r="CB8420" s="358"/>
      <c r="CC8420" s="360" t="s">
        <v>11084</v>
      </c>
      <c r="CD8420" s="353" t="s">
        <v>11085</v>
      </c>
      <c r="CE8420" s="360" t="s">
        <v>11086</v>
      </c>
      <c r="CF8420" s="354" t="s">
        <v>2065</v>
      </c>
      <c r="CG8420" s="355" t="s">
        <v>811</v>
      </c>
      <c r="CH8420" s="356">
        <v>15000</v>
      </c>
      <c r="CI8420" s="357">
        <v>45689</v>
      </c>
    </row>
    <row r="8421" spans="79:87">
      <c r="CA8421" s="351">
        <v>8418</v>
      </c>
      <c r="CB8421" s="358"/>
      <c r="CC8421" s="360" t="s">
        <v>12889</v>
      </c>
      <c r="CD8421" s="353" t="s">
        <v>12890</v>
      </c>
      <c r="CE8421" s="360" t="s">
        <v>12891</v>
      </c>
      <c r="CF8421" s="354" t="s">
        <v>3381</v>
      </c>
      <c r="CG8421" s="355" t="s">
        <v>821</v>
      </c>
      <c r="CH8421" s="356">
        <v>6780</v>
      </c>
      <c r="CI8421" s="357">
        <v>45658</v>
      </c>
    </row>
    <row r="8422" spans="79:87">
      <c r="CA8422" s="351">
        <v>8419</v>
      </c>
      <c r="CB8422" s="358"/>
      <c r="CC8422" s="360" t="s">
        <v>12892</v>
      </c>
      <c r="CD8422" s="353" t="s">
        <v>4586</v>
      </c>
      <c r="CE8422" s="360" t="s">
        <v>11867</v>
      </c>
      <c r="CF8422" s="354" t="s">
        <v>2092</v>
      </c>
      <c r="CG8422" s="355" t="s">
        <v>812</v>
      </c>
      <c r="CH8422" s="356">
        <v>11500</v>
      </c>
      <c r="CI8422" s="357">
        <v>45717</v>
      </c>
    </row>
    <row r="8423" spans="79:87">
      <c r="CA8423" s="351">
        <v>8420</v>
      </c>
      <c r="CB8423" s="358"/>
      <c r="CC8423" s="360" t="s">
        <v>12893</v>
      </c>
      <c r="CD8423" s="353" t="s">
        <v>2781</v>
      </c>
      <c r="CE8423" s="360" t="s">
        <v>4439</v>
      </c>
      <c r="CF8423" s="354" t="s">
        <v>2127</v>
      </c>
      <c r="CG8423" s="355" t="s">
        <v>751</v>
      </c>
      <c r="CH8423" s="356">
        <v>151680</v>
      </c>
      <c r="CI8423" s="357">
        <v>45717</v>
      </c>
    </row>
    <row r="8424" spans="79:87">
      <c r="CA8424" s="351">
        <v>8421</v>
      </c>
      <c r="CB8424" s="358"/>
      <c r="CC8424" s="360" t="s">
        <v>12894</v>
      </c>
      <c r="CD8424" s="353" t="s">
        <v>1981</v>
      </c>
      <c r="CE8424" s="360" t="s">
        <v>12895</v>
      </c>
      <c r="CF8424" s="354" t="s">
        <v>2147</v>
      </c>
      <c r="CG8424" s="355" t="s">
        <v>752</v>
      </c>
      <c r="CH8424" s="356">
        <v>11000</v>
      </c>
      <c r="CI8424" s="357">
        <v>45717</v>
      </c>
    </row>
    <row r="8425" spans="79:87">
      <c r="CA8425" s="351">
        <v>8422</v>
      </c>
      <c r="CB8425" s="358"/>
      <c r="CC8425" s="360" t="s">
        <v>3494</v>
      </c>
      <c r="CD8425" s="353" t="s">
        <v>3495</v>
      </c>
      <c r="CE8425" s="360" t="s">
        <v>3496</v>
      </c>
      <c r="CF8425" s="354" t="s">
        <v>2580</v>
      </c>
      <c r="CG8425" s="355" t="s">
        <v>823</v>
      </c>
      <c r="CH8425" s="356">
        <v>-20500</v>
      </c>
      <c r="CI8425" s="357">
        <v>45717</v>
      </c>
    </row>
    <row r="8426" spans="79:87">
      <c r="CA8426" s="351">
        <v>8423</v>
      </c>
      <c r="CB8426" s="358"/>
      <c r="CC8426" s="360" t="s">
        <v>3512</v>
      </c>
      <c r="CD8426" s="353" t="s">
        <v>3513</v>
      </c>
      <c r="CE8426" s="360" t="s">
        <v>3514</v>
      </c>
      <c r="CF8426" s="354" t="s">
        <v>2065</v>
      </c>
      <c r="CG8426" s="355" t="s">
        <v>811</v>
      </c>
      <c r="CH8426" s="356">
        <v>75000</v>
      </c>
      <c r="CI8426" s="357">
        <v>45717</v>
      </c>
    </row>
    <row r="8427" spans="79:87">
      <c r="CA8427" s="351">
        <v>8424</v>
      </c>
      <c r="CB8427" s="358"/>
      <c r="CC8427" s="360" t="s">
        <v>3665</v>
      </c>
      <c r="CD8427" s="353" t="s">
        <v>3666</v>
      </c>
      <c r="CE8427" s="360" t="s">
        <v>3667</v>
      </c>
      <c r="CF8427" s="354" t="s">
        <v>2065</v>
      </c>
      <c r="CG8427" s="355" t="s">
        <v>811</v>
      </c>
      <c r="CH8427" s="356">
        <v>75000</v>
      </c>
      <c r="CI8427" s="357">
        <v>45717</v>
      </c>
    </row>
    <row r="8428" spans="79:87">
      <c r="CA8428" s="351">
        <v>8425</v>
      </c>
      <c r="CB8428" s="358"/>
      <c r="CC8428" s="360" t="s">
        <v>11292</v>
      </c>
      <c r="CD8428" s="353" t="s">
        <v>8003</v>
      </c>
      <c r="CE8428" s="360" t="s">
        <v>11293</v>
      </c>
      <c r="CF8428" s="354" t="s">
        <v>2092</v>
      </c>
      <c r="CG8428" s="355" t="s">
        <v>812</v>
      </c>
      <c r="CH8428" s="356">
        <v>11500</v>
      </c>
      <c r="CI8428" s="357">
        <v>45717</v>
      </c>
    </row>
    <row r="8429" spans="79:87">
      <c r="CA8429" s="351">
        <v>8426</v>
      </c>
      <c r="CB8429" s="358"/>
      <c r="CC8429" s="360" t="s">
        <v>11503</v>
      </c>
      <c r="CD8429" s="353" t="s">
        <v>6145</v>
      </c>
      <c r="CE8429" s="360" t="s">
        <v>11504</v>
      </c>
      <c r="CF8429" s="354" t="s">
        <v>3420</v>
      </c>
      <c r="CG8429" s="355" t="s">
        <v>2169</v>
      </c>
      <c r="CH8429" s="356">
        <v>50760</v>
      </c>
      <c r="CI8429" s="357">
        <v>45689</v>
      </c>
    </row>
    <row r="8430" spans="79:87">
      <c r="CA8430" s="351">
        <v>8427</v>
      </c>
      <c r="CB8430" s="358"/>
      <c r="CC8430" s="360" t="s">
        <v>12896</v>
      </c>
      <c r="CD8430" s="353" t="s">
        <v>2018</v>
      </c>
      <c r="CE8430" s="360" t="s">
        <v>12897</v>
      </c>
      <c r="CF8430" s="354" t="s">
        <v>2147</v>
      </c>
      <c r="CG8430" s="355" t="s">
        <v>752</v>
      </c>
      <c r="CH8430" s="356">
        <v>5500</v>
      </c>
      <c r="CI8430" s="357">
        <v>45658</v>
      </c>
    </row>
    <row r="8431" spans="79:87">
      <c r="CA8431" s="351">
        <v>8428</v>
      </c>
      <c r="CB8431" s="358"/>
      <c r="CC8431" s="360" t="s">
        <v>12898</v>
      </c>
      <c r="CD8431" s="353" t="s">
        <v>8618</v>
      </c>
      <c r="CE8431" s="360" t="s">
        <v>12899</v>
      </c>
      <c r="CF8431" s="354" t="s">
        <v>3381</v>
      </c>
      <c r="CG8431" s="355" t="s">
        <v>821</v>
      </c>
      <c r="CH8431" s="356">
        <v>6780</v>
      </c>
      <c r="CI8431" s="357">
        <v>45717</v>
      </c>
    </row>
    <row r="8432" spans="79:87">
      <c r="CA8432" s="351">
        <v>8429</v>
      </c>
      <c r="CB8432" s="358"/>
      <c r="CC8432" s="360" t="s">
        <v>12900</v>
      </c>
      <c r="CD8432" s="353" t="s">
        <v>12901</v>
      </c>
      <c r="CE8432" s="360" t="s">
        <v>12902</v>
      </c>
      <c r="CF8432" s="354" t="s">
        <v>2137</v>
      </c>
      <c r="CG8432" s="355" t="s">
        <v>810</v>
      </c>
      <c r="CH8432" s="356">
        <v>12000</v>
      </c>
      <c r="CI8432" s="357">
        <v>45717</v>
      </c>
    </row>
    <row r="8433" spans="79:87">
      <c r="CA8433" s="351">
        <v>8430</v>
      </c>
      <c r="CB8433" s="358"/>
      <c r="CC8433" s="360" t="s">
        <v>10391</v>
      </c>
      <c r="CD8433" s="353" t="s">
        <v>1824</v>
      </c>
      <c r="CE8433" s="360" t="s">
        <v>10164</v>
      </c>
      <c r="CF8433" s="354" t="s">
        <v>7753</v>
      </c>
      <c r="CG8433" s="355" t="s">
        <v>747</v>
      </c>
      <c r="CH8433" s="356">
        <v>85140</v>
      </c>
      <c r="CI8433" s="357">
        <v>45717</v>
      </c>
    </row>
    <row r="8434" spans="79:87">
      <c r="CA8434" s="351">
        <v>8431</v>
      </c>
      <c r="CB8434" s="358"/>
      <c r="CC8434" s="360" t="s">
        <v>12903</v>
      </c>
      <c r="CD8434" s="353" t="s">
        <v>12904</v>
      </c>
      <c r="CE8434" s="360" t="s">
        <v>12905</v>
      </c>
      <c r="CF8434" s="354" t="s">
        <v>2856</v>
      </c>
      <c r="CG8434" s="355" t="s">
        <v>693</v>
      </c>
      <c r="CH8434" s="356">
        <v>174000</v>
      </c>
      <c r="CI8434" s="357">
        <v>45717</v>
      </c>
    </row>
    <row r="8435" spans="79:87">
      <c r="CA8435" s="351">
        <v>8432</v>
      </c>
      <c r="CB8435" s="358"/>
      <c r="CC8435" s="360" t="s">
        <v>12906</v>
      </c>
      <c r="CD8435" s="353" t="s">
        <v>12907</v>
      </c>
      <c r="CE8435" s="360" t="s">
        <v>12908</v>
      </c>
      <c r="CF8435" s="354" t="s">
        <v>2147</v>
      </c>
      <c r="CG8435" s="355" t="s">
        <v>752</v>
      </c>
      <c r="CH8435" s="356">
        <v>5500</v>
      </c>
      <c r="CI8435" s="357">
        <v>45717</v>
      </c>
    </row>
    <row r="8436" spans="79:87">
      <c r="CA8436" s="351">
        <v>8433</v>
      </c>
      <c r="CB8436" s="358"/>
      <c r="CC8436" s="360" t="s">
        <v>12909</v>
      </c>
      <c r="CD8436" s="353" t="s">
        <v>6178</v>
      </c>
      <c r="CE8436" s="360" t="s">
        <v>12910</v>
      </c>
      <c r="CF8436" s="354" t="s">
        <v>2147</v>
      </c>
      <c r="CG8436" s="355" t="s">
        <v>752</v>
      </c>
      <c r="CH8436" s="356">
        <v>27500</v>
      </c>
      <c r="CI8436" s="357">
        <v>45717</v>
      </c>
    </row>
    <row r="8437" spans="79:87">
      <c r="CA8437" s="351">
        <v>8434</v>
      </c>
      <c r="CB8437" s="358"/>
      <c r="CC8437" s="360" t="s">
        <v>10458</v>
      </c>
      <c r="CD8437" s="353" t="s">
        <v>5916</v>
      </c>
      <c r="CE8437" s="360" t="s">
        <v>10459</v>
      </c>
      <c r="CF8437" s="354" t="s">
        <v>2209</v>
      </c>
      <c r="CG8437" s="355" t="s">
        <v>678</v>
      </c>
      <c r="CH8437" s="356">
        <v>37000</v>
      </c>
      <c r="CI8437" s="357">
        <v>45717</v>
      </c>
    </row>
    <row r="8438" spans="79:87">
      <c r="CA8438" s="351">
        <v>8435</v>
      </c>
      <c r="CB8438" s="358"/>
      <c r="CC8438" s="360" t="s">
        <v>10688</v>
      </c>
      <c r="CD8438" s="353" t="s">
        <v>1653</v>
      </c>
      <c r="CE8438" s="360" t="s">
        <v>10689</v>
      </c>
      <c r="CF8438" s="354" t="s">
        <v>2312</v>
      </c>
      <c r="CG8438" s="355" t="s">
        <v>638</v>
      </c>
      <c r="CH8438" s="356">
        <v>36000</v>
      </c>
      <c r="CI8438" s="357">
        <v>45689</v>
      </c>
    </row>
    <row r="8439" spans="79:87">
      <c r="CA8439" s="351">
        <v>8436</v>
      </c>
      <c r="CB8439" s="358"/>
      <c r="CC8439" s="360" t="s">
        <v>10688</v>
      </c>
      <c r="CD8439" s="353" t="s">
        <v>1653</v>
      </c>
      <c r="CE8439" s="360" t="s">
        <v>10689</v>
      </c>
      <c r="CF8439" s="354" t="s">
        <v>2305</v>
      </c>
      <c r="CG8439" s="355" t="s">
        <v>639</v>
      </c>
      <c r="CH8439" s="356">
        <v>43500</v>
      </c>
      <c r="CI8439" s="357">
        <v>45658</v>
      </c>
    </row>
    <row r="8440" spans="79:87">
      <c r="CA8440" s="351">
        <v>8437</v>
      </c>
      <c r="CB8440" s="358"/>
      <c r="CC8440" s="360" t="s">
        <v>10688</v>
      </c>
      <c r="CD8440" s="353" t="s">
        <v>1653</v>
      </c>
      <c r="CE8440" s="360" t="s">
        <v>10689</v>
      </c>
      <c r="CF8440" s="354" t="s">
        <v>2324</v>
      </c>
      <c r="CG8440" s="355" t="s">
        <v>642</v>
      </c>
      <c r="CH8440" s="356">
        <v>49920</v>
      </c>
      <c r="CI8440" s="357">
        <v>45717</v>
      </c>
    </row>
    <row r="8441" spans="79:87">
      <c r="CA8441" s="351">
        <v>8438</v>
      </c>
      <c r="CB8441" s="358"/>
      <c r="CC8441" s="360" t="s">
        <v>10351</v>
      </c>
      <c r="CD8441" s="353" t="s">
        <v>1685</v>
      </c>
      <c r="CE8441" s="360" t="s">
        <v>10352</v>
      </c>
      <c r="CF8441" s="354" t="s">
        <v>2330</v>
      </c>
      <c r="CG8441" s="355" t="s">
        <v>735</v>
      </c>
      <c r="CH8441" s="356">
        <v>20040</v>
      </c>
      <c r="CI8441" s="357">
        <v>45717</v>
      </c>
    </row>
    <row r="8442" spans="79:87">
      <c r="CA8442" s="351">
        <v>8439</v>
      </c>
      <c r="CB8442" s="358"/>
      <c r="CC8442" s="360" t="s">
        <v>12911</v>
      </c>
      <c r="CD8442" s="353" t="s">
        <v>12912</v>
      </c>
      <c r="CE8442" s="360" t="s">
        <v>12913</v>
      </c>
      <c r="CF8442" s="354" t="s">
        <v>2580</v>
      </c>
      <c r="CG8442" s="355" t="s">
        <v>823</v>
      </c>
      <c r="CH8442" s="356">
        <v>41000</v>
      </c>
      <c r="CI8442" s="357">
        <v>45717</v>
      </c>
    </row>
    <row r="8443" spans="79:87">
      <c r="CA8443" s="351">
        <v>8440</v>
      </c>
      <c r="CB8443" s="358"/>
      <c r="CC8443" s="360" t="s">
        <v>12914</v>
      </c>
      <c r="CD8443" s="353" t="s">
        <v>8171</v>
      </c>
      <c r="CE8443" s="360" t="s">
        <v>12915</v>
      </c>
      <c r="CF8443" s="354" t="s">
        <v>2134</v>
      </c>
      <c r="CG8443" s="355" t="s">
        <v>807</v>
      </c>
      <c r="CH8443" s="356">
        <v>22000</v>
      </c>
      <c r="CI8443" s="357">
        <v>45717</v>
      </c>
    </row>
    <row r="8444" spans="79:87">
      <c r="CA8444" s="351">
        <v>8441</v>
      </c>
      <c r="CB8444" s="358"/>
      <c r="CC8444" s="360" t="s">
        <v>11190</v>
      </c>
      <c r="CD8444" s="353" t="s">
        <v>2196</v>
      </c>
      <c r="CE8444" s="360" t="s">
        <v>11191</v>
      </c>
      <c r="CF8444" s="354" t="s">
        <v>2329</v>
      </c>
      <c r="CG8444" s="355" t="s">
        <v>663</v>
      </c>
      <c r="CH8444" s="356">
        <v>22830</v>
      </c>
      <c r="CI8444" s="357">
        <v>45717</v>
      </c>
    </row>
    <row r="8445" spans="79:87">
      <c r="CA8445" s="351">
        <v>8442</v>
      </c>
      <c r="CB8445" s="358"/>
      <c r="CC8445" s="360" t="s">
        <v>10688</v>
      </c>
      <c r="CD8445" s="353" t="s">
        <v>1653</v>
      </c>
      <c r="CE8445" s="360" t="s">
        <v>10689</v>
      </c>
      <c r="CF8445" s="354" t="s">
        <v>2864</v>
      </c>
      <c r="CG8445" s="355" t="s">
        <v>640</v>
      </c>
      <c r="CH8445" s="356">
        <v>32580</v>
      </c>
      <c r="CI8445" s="357">
        <v>45717</v>
      </c>
    </row>
    <row r="8446" spans="79:87">
      <c r="CA8446" s="351">
        <v>8443</v>
      </c>
      <c r="CB8446" s="358"/>
      <c r="CC8446" s="360" t="s">
        <v>11043</v>
      </c>
      <c r="CD8446" s="353" t="s">
        <v>2023</v>
      </c>
      <c r="CE8446" s="360" t="s">
        <v>11044</v>
      </c>
      <c r="CF8446" s="354" t="s">
        <v>2147</v>
      </c>
      <c r="CG8446" s="355" t="s">
        <v>752</v>
      </c>
      <c r="CH8446" s="356">
        <v>27500</v>
      </c>
      <c r="CI8446" s="357">
        <v>45717</v>
      </c>
    </row>
    <row r="8447" spans="79:87">
      <c r="CA8447" s="351">
        <v>8444</v>
      </c>
      <c r="CB8447" s="358"/>
      <c r="CC8447" s="360" t="s">
        <v>11043</v>
      </c>
      <c r="CD8447" s="353" t="s">
        <v>2023</v>
      </c>
      <c r="CE8447" s="360" t="s">
        <v>11044</v>
      </c>
      <c r="CF8447" s="354" t="s">
        <v>3680</v>
      </c>
      <c r="CG8447" s="355" t="s">
        <v>654</v>
      </c>
      <c r="CH8447" s="356">
        <v>30900</v>
      </c>
      <c r="CI8447" s="357">
        <v>45689</v>
      </c>
    </row>
    <row r="8448" spans="79:87">
      <c r="CA8448" s="351">
        <v>8445</v>
      </c>
      <c r="CB8448" s="358"/>
      <c r="CC8448" s="360" t="s">
        <v>12916</v>
      </c>
      <c r="CD8448" s="353" t="s">
        <v>9551</v>
      </c>
      <c r="CE8448" s="360" t="s">
        <v>12917</v>
      </c>
      <c r="CF8448" s="354" t="s">
        <v>2147</v>
      </c>
      <c r="CG8448" s="355" t="s">
        <v>752</v>
      </c>
      <c r="CH8448" s="356">
        <v>27500</v>
      </c>
      <c r="CI8448" s="357">
        <v>45658</v>
      </c>
    </row>
    <row r="8449" spans="79:87">
      <c r="CA8449" s="351">
        <v>8446</v>
      </c>
      <c r="CB8449" s="358"/>
      <c r="CC8449" s="360" t="s">
        <v>12918</v>
      </c>
      <c r="CD8449" s="353" t="s">
        <v>12919</v>
      </c>
      <c r="CE8449" s="360" t="s">
        <v>12920</v>
      </c>
      <c r="CF8449" s="354" t="s">
        <v>2072</v>
      </c>
      <c r="CG8449" s="355" t="s">
        <v>800</v>
      </c>
      <c r="CH8449" s="356">
        <v>38000</v>
      </c>
      <c r="CI8449" s="357">
        <v>45717</v>
      </c>
    </row>
    <row r="8450" spans="79:87">
      <c r="CA8450" s="351">
        <v>8447</v>
      </c>
      <c r="CB8450" s="358"/>
      <c r="CC8450" s="360" t="s">
        <v>12921</v>
      </c>
      <c r="CD8450" s="353" t="s">
        <v>12922</v>
      </c>
      <c r="CE8450" s="360" t="s">
        <v>12923</v>
      </c>
      <c r="CF8450" s="354" t="s">
        <v>2042</v>
      </c>
      <c r="CG8450" s="355" t="s">
        <v>671</v>
      </c>
      <c r="CH8450" s="356">
        <v>79560</v>
      </c>
      <c r="CI8450" s="357">
        <v>45717</v>
      </c>
    </row>
    <row r="8451" spans="79:87">
      <c r="CA8451" s="351">
        <v>8448</v>
      </c>
      <c r="CB8451" s="358"/>
      <c r="CC8451" s="360" t="s">
        <v>3497</v>
      </c>
      <c r="CD8451" s="353" t="s">
        <v>3498</v>
      </c>
      <c r="CE8451" s="360" t="s">
        <v>3499</v>
      </c>
      <c r="CF8451" s="354" t="s">
        <v>2290</v>
      </c>
      <c r="CG8451" s="355" t="s">
        <v>712</v>
      </c>
      <c r="CH8451" s="356">
        <v>28800</v>
      </c>
      <c r="CI8451" s="357">
        <v>45717</v>
      </c>
    </row>
    <row r="8452" spans="79:87">
      <c r="CA8452" s="351">
        <v>8449</v>
      </c>
      <c r="CB8452" s="358"/>
      <c r="CC8452" s="360" t="s">
        <v>11896</v>
      </c>
      <c r="CD8452" s="353" t="s">
        <v>4353</v>
      </c>
      <c r="CE8452" s="360" t="s">
        <v>11897</v>
      </c>
      <c r="CF8452" s="354" t="s">
        <v>2072</v>
      </c>
      <c r="CG8452" s="355" t="s">
        <v>800</v>
      </c>
      <c r="CH8452" s="356">
        <v>19000</v>
      </c>
      <c r="CI8452" s="357">
        <v>45717</v>
      </c>
    </row>
    <row r="8453" spans="79:87">
      <c r="CA8453" s="351">
        <v>8450</v>
      </c>
      <c r="CB8453" s="358"/>
      <c r="CC8453" s="360" t="s">
        <v>12924</v>
      </c>
      <c r="CD8453" s="353" t="s">
        <v>12925</v>
      </c>
      <c r="CE8453" s="360" t="s">
        <v>12698</v>
      </c>
      <c r="CF8453" s="354" t="s">
        <v>2092</v>
      </c>
      <c r="CG8453" s="355" t="s">
        <v>812</v>
      </c>
      <c r="CH8453" s="356">
        <v>11500</v>
      </c>
      <c r="CI8453" s="357">
        <v>45717</v>
      </c>
    </row>
    <row r="8454" spans="79:87">
      <c r="CA8454" s="351">
        <v>8451</v>
      </c>
      <c r="CB8454" s="358"/>
      <c r="CC8454" s="360" t="s">
        <v>12246</v>
      </c>
      <c r="CD8454" s="353" t="s">
        <v>12247</v>
      </c>
      <c r="CE8454" s="360" t="s">
        <v>12248</v>
      </c>
      <c r="CF8454" s="354" t="s">
        <v>2137</v>
      </c>
      <c r="CG8454" s="355" t="s">
        <v>810</v>
      </c>
      <c r="CH8454" s="356">
        <v>12000</v>
      </c>
      <c r="CI8454" s="357">
        <v>45717</v>
      </c>
    </row>
    <row r="8455" spans="79:87">
      <c r="CA8455" s="351">
        <v>8452</v>
      </c>
      <c r="CB8455" s="358"/>
      <c r="CC8455" s="360" t="s">
        <v>12246</v>
      </c>
      <c r="CD8455" s="353" t="s">
        <v>12247</v>
      </c>
      <c r="CE8455" s="360" t="s">
        <v>12248</v>
      </c>
      <c r="CF8455" s="354" t="s">
        <v>2065</v>
      </c>
      <c r="CG8455" s="355" t="s">
        <v>811</v>
      </c>
      <c r="CH8455" s="356">
        <v>15000</v>
      </c>
      <c r="CI8455" s="357">
        <v>45717</v>
      </c>
    </row>
    <row r="8456" spans="79:87">
      <c r="CA8456" s="351">
        <v>8453</v>
      </c>
      <c r="CB8456" s="358"/>
      <c r="CC8456" s="360" t="s">
        <v>12038</v>
      </c>
      <c r="CD8456" s="353" t="s">
        <v>6058</v>
      </c>
      <c r="CE8456" s="360" t="s">
        <v>12039</v>
      </c>
      <c r="CF8456" s="354" t="s">
        <v>7555</v>
      </c>
      <c r="CG8456" s="355" t="s">
        <v>662</v>
      </c>
      <c r="CH8456" s="356">
        <v>96660</v>
      </c>
      <c r="CI8456" s="357">
        <v>45689</v>
      </c>
    </row>
    <row r="8457" spans="79:87">
      <c r="CA8457" s="351">
        <v>8454</v>
      </c>
      <c r="CB8457" s="358"/>
      <c r="CC8457" s="360" t="s">
        <v>12038</v>
      </c>
      <c r="CD8457" s="353" t="s">
        <v>6058</v>
      </c>
      <c r="CE8457" s="360" t="s">
        <v>12039</v>
      </c>
      <c r="CF8457" s="354" t="s">
        <v>2325</v>
      </c>
      <c r="CG8457" s="355" t="s">
        <v>661</v>
      </c>
      <c r="CH8457" s="356">
        <v>191340</v>
      </c>
      <c r="CI8457" s="357">
        <v>45658</v>
      </c>
    </row>
    <row r="8458" spans="79:87">
      <c r="CA8458" s="351">
        <v>8455</v>
      </c>
      <c r="CB8458" s="358"/>
      <c r="CC8458" s="360" t="s">
        <v>10637</v>
      </c>
      <c r="CD8458" s="353" t="s">
        <v>10638</v>
      </c>
      <c r="CE8458" s="360" t="s">
        <v>10639</v>
      </c>
      <c r="CF8458" s="354" t="s">
        <v>2770</v>
      </c>
      <c r="CG8458" s="355" t="s">
        <v>636</v>
      </c>
      <c r="CH8458" s="356">
        <v>19440</v>
      </c>
      <c r="CI8458" s="357">
        <v>45717</v>
      </c>
    </row>
    <row r="8459" spans="79:87">
      <c r="CA8459" s="351">
        <v>8456</v>
      </c>
      <c r="CB8459" s="358"/>
      <c r="CC8459" s="360" t="s">
        <v>12926</v>
      </c>
      <c r="CD8459" s="353" t="s">
        <v>12927</v>
      </c>
      <c r="CE8459" s="360" t="s">
        <v>12928</v>
      </c>
      <c r="CF8459" s="354" t="s">
        <v>2072</v>
      </c>
      <c r="CG8459" s="355" t="s">
        <v>800</v>
      </c>
      <c r="CH8459" s="356">
        <v>19000</v>
      </c>
      <c r="CI8459" s="357">
        <v>45717</v>
      </c>
    </row>
    <row r="8460" spans="79:87">
      <c r="CA8460" s="351">
        <v>8457</v>
      </c>
      <c r="CB8460" s="358"/>
      <c r="CC8460" s="360" t="s">
        <v>12929</v>
      </c>
      <c r="CD8460" s="353" t="s">
        <v>12930</v>
      </c>
      <c r="CE8460" s="360" t="s">
        <v>12931</v>
      </c>
      <c r="CF8460" s="354" t="s">
        <v>2137</v>
      </c>
      <c r="CG8460" s="355" t="s">
        <v>810</v>
      </c>
      <c r="CH8460" s="356">
        <v>24000</v>
      </c>
      <c r="CI8460" s="357">
        <v>45717</v>
      </c>
    </row>
    <row r="8461" spans="79:87">
      <c r="CA8461" s="351">
        <v>8458</v>
      </c>
      <c r="CB8461" s="358"/>
      <c r="CC8461" s="360" t="s">
        <v>12929</v>
      </c>
      <c r="CD8461" s="353" t="s">
        <v>12930</v>
      </c>
      <c r="CE8461" s="360" t="s">
        <v>12931</v>
      </c>
      <c r="CF8461" s="354" t="s">
        <v>2065</v>
      </c>
      <c r="CG8461" s="355" t="s">
        <v>811</v>
      </c>
      <c r="CH8461" s="356">
        <v>15000</v>
      </c>
      <c r="CI8461" s="357">
        <v>45717</v>
      </c>
    </row>
    <row r="8462" spans="79:87">
      <c r="CA8462" s="351">
        <v>8459</v>
      </c>
      <c r="CB8462" s="358"/>
      <c r="CC8462" s="360" t="s">
        <v>11084</v>
      </c>
      <c r="CD8462" s="353" t="s">
        <v>11085</v>
      </c>
      <c r="CE8462" s="360" t="s">
        <v>11086</v>
      </c>
      <c r="CF8462" s="354" t="s">
        <v>2329</v>
      </c>
      <c r="CG8462" s="355" t="s">
        <v>663</v>
      </c>
      <c r="CH8462" s="356">
        <v>45660</v>
      </c>
      <c r="CI8462" s="357">
        <v>45717</v>
      </c>
    </row>
    <row r="8463" spans="79:87">
      <c r="CA8463" s="351">
        <v>8460</v>
      </c>
      <c r="CB8463" s="358"/>
      <c r="CC8463" s="360" t="s">
        <v>11084</v>
      </c>
      <c r="CD8463" s="353" t="s">
        <v>11085</v>
      </c>
      <c r="CE8463" s="360" t="s">
        <v>11086</v>
      </c>
      <c r="CF8463" s="354" t="s">
        <v>2109</v>
      </c>
      <c r="CG8463" s="355" t="s">
        <v>631</v>
      </c>
      <c r="CH8463" s="356">
        <v>287500</v>
      </c>
      <c r="CI8463" s="357">
        <v>45717</v>
      </c>
    </row>
    <row r="8464" spans="79:87">
      <c r="CA8464" s="351">
        <v>8461</v>
      </c>
      <c r="CB8464" s="358"/>
      <c r="CC8464" s="360" t="s">
        <v>12932</v>
      </c>
      <c r="CD8464" s="353" t="s">
        <v>12933</v>
      </c>
      <c r="CE8464" s="360" t="s">
        <v>12934</v>
      </c>
      <c r="CF8464" s="354" t="s">
        <v>2072</v>
      </c>
      <c r="CG8464" s="355" t="s">
        <v>800</v>
      </c>
      <c r="CH8464" s="356">
        <v>57000</v>
      </c>
      <c r="CI8464" s="357">
        <v>45717</v>
      </c>
    </row>
    <row r="8465" spans="79:87">
      <c r="CA8465" s="351">
        <v>8462</v>
      </c>
      <c r="CB8465" s="358"/>
      <c r="CC8465" s="360" t="s">
        <v>12935</v>
      </c>
      <c r="CD8465" s="353" t="s">
        <v>12936</v>
      </c>
      <c r="CE8465" s="360" t="s">
        <v>12937</v>
      </c>
      <c r="CF8465" s="354" t="s">
        <v>2147</v>
      </c>
      <c r="CG8465" s="355" t="s">
        <v>752</v>
      </c>
      <c r="CH8465" s="356">
        <v>55000</v>
      </c>
      <c r="CI8465" s="357">
        <v>45689</v>
      </c>
    </row>
    <row r="8466" spans="79:87">
      <c r="CA8466" s="351">
        <v>8463</v>
      </c>
      <c r="CB8466" s="358"/>
      <c r="CC8466" s="360" t="s">
        <v>12938</v>
      </c>
      <c r="CD8466" s="353" t="s">
        <v>12939</v>
      </c>
      <c r="CE8466" s="360" t="s">
        <v>12940</v>
      </c>
      <c r="CF8466" s="354" t="s">
        <v>2072</v>
      </c>
      <c r="CG8466" s="355" t="s">
        <v>800</v>
      </c>
      <c r="CH8466" s="356">
        <v>-19000</v>
      </c>
      <c r="CI8466" s="357">
        <v>45658</v>
      </c>
    </row>
    <row r="8467" spans="79:87">
      <c r="CA8467" s="351">
        <v>8464</v>
      </c>
      <c r="CB8467" s="358"/>
      <c r="CC8467" s="360" t="s">
        <v>12941</v>
      </c>
      <c r="CD8467" s="353" t="s">
        <v>12942</v>
      </c>
      <c r="CE8467" s="360" t="s">
        <v>12943</v>
      </c>
      <c r="CF8467" s="354" t="s">
        <v>2127</v>
      </c>
      <c r="CG8467" s="355" t="s">
        <v>751</v>
      </c>
      <c r="CH8467" s="356">
        <v>18960</v>
      </c>
      <c r="CI8467" s="357">
        <v>45717</v>
      </c>
    </row>
    <row r="8468" spans="79:87">
      <c r="CA8468" s="351">
        <v>8465</v>
      </c>
      <c r="CB8468" s="358"/>
      <c r="CC8468" s="360" t="s">
        <v>12944</v>
      </c>
      <c r="CD8468" s="353" t="s">
        <v>12945</v>
      </c>
      <c r="CE8468" s="360" t="s">
        <v>12946</v>
      </c>
      <c r="CF8468" s="354" t="s">
        <v>3156</v>
      </c>
      <c r="CG8468" s="355" t="s">
        <v>811</v>
      </c>
      <c r="CH8468" s="356">
        <v>-4350</v>
      </c>
      <c r="CI8468" s="357">
        <v>45717</v>
      </c>
    </row>
    <row r="8469" spans="79:87">
      <c r="CA8469" s="351">
        <v>8466</v>
      </c>
      <c r="CB8469" s="358"/>
      <c r="CC8469" s="360" t="s">
        <v>11835</v>
      </c>
      <c r="CD8469" s="353" t="s">
        <v>1985</v>
      </c>
      <c r="CE8469" s="360" t="s">
        <v>11836</v>
      </c>
      <c r="CF8469" s="354" t="s">
        <v>3341</v>
      </c>
      <c r="CG8469" s="355" t="s">
        <v>810</v>
      </c>
      <c r="CH8469" s="356">
        <v>-9804</v>
      </c>
      <c r="CI8469" s="357">
        <v>45717</v>
      </c>
    </row>
    <row r="8470" spans="79:87">
      <c r="CA8470" s="351">
        <v>8467</v>
      </c>
      <c r="CB8470" s="358"/>
      <c r="CC8470" s="360" t="s">
        <v>11809</v>
      </c>
      <c r="CD8470" s="353" t="s">
        <v>11810</v>
      </c>
      <c r="CE8470" s="360" t="s">
        <v>11811</v>
      </c>
      <c r="CF8470" s="354" t="s">
        <v>2864</v>
      </c>
      <c r="CG8470" s="355" t="s">
        <v>640</v>
      </c>
      <c r="CH8470" s="356">
        <v>21720</v>
      </c>
      <c r="CI8470" s="357">
        <v>45717</v>
      </c>
    </row>
    <row r="8471" spans="79:87">
      <c r="CA8471" s="351">
        <v>8468</v>
      </c>
      <c r="CB8471" s="358"/>
      <c r="CC8471" s="360" t="s">
        <v>12947</v>
      </c>
      <c r="CD8471" s="353" t="s">
        <v>12948</v>
      </c>
      <c r="CE8471" s="360" t="s">
        <v>12949</v>
      </c>
      <c r="CF8471" s="354" t="s">
        <v>6315</v>
      </c>
      <c r="CG8471" s="355" t="s">
        <v>692</v>
      </c>
      <c r="CH8471" s="356">
        <v>-18750</v>
      </c>
      <c r="CI8471" s="357">
        <v>45717</v>
      </c>
    </row>
    <row r="8472" spans="79:87">
      <c r="CA8472" s="351">
        <v>8469</v>
      </c>
      <c r="CB8472" s="358"/>
      <c r="CC8472" s="360" t="s">
        <v>10886</v>
      </c>
      <c r="CD8472" s="353" t="s">
        <v>10887</v>
      </c>
      <c r="CE8472" s="360" t="s">
        <v>10888</v>
      </c>
      <c r="CF8472" s="354" t="s">
        <v>2072</v>
      </c>
      <c r="CG8472" s="355" t="s">
        <v>800</v>
      </c>
      <c r="CH8472" s="356">
        <v>19000</v>
      </c>
      <c r="CI8472" s="357">
        <v>45717</v>
      </c>
    </row>
    <row r="8473" spans="79:87">
      <c r="CA8473" s="351">
        <v>8470</v>
      </c>
      <c r="CB8473" s="358"/>
      <c r="CC8473" s="360" t="s">
        <v>12950</v>
      </c>
      <c r="CD8473" s="353" t="s">
        <v>12951</v>
      </c>
      <c r="CE8473" s="360" t="s">
        <v>12952</v>
      </c>
      <c r="CF8473" s="354" t="s">
        <v>2831</v>
      </c>
      <c r="CG8473" s="355" t="s">
        <v>671</v>
      </c>
      <c r="CH8473" s="356">
        <v>-39780</v>
      </c>
      <c r="CI8473" s="357">
        <v>45717</v>
      </c>
    </row>
    <row r="8474" spans="79:87">
      <c r="CA8474" s="351">
        <v>8471</v>
      </c>
      <c r="CB8474" s="358"/>
      <c r="CC8474" s="360" t="s">
        <v>1723</v>
      </c>
      <c r="CD8474" s="353" t="s">
        <v>1724</v>
      </c>
      <c r="CE8474" s="360" t="s">
        <v>12953</v>
      </c>
      <c r="CF8474" s="354" t="s">
        <v>3420</v>
      </c>
      <c r="CG8474" s="355" t="s">
        <v>2169</v>
      </c>
      <c r="CH8474" s="356">
        <v>25380</v>
      </c>
      <c r="CI8474" s="357">
        <v>45689</v>
      </c>
    </row>
    <row r="8475" spans="79:87">
      <c r="CA8475" s="351">
        <v>8472</v>
      </c>
      <c r="CB8475" s="358"/>
      <c r="CC8475" s="360" t="s">
        <v>12954</v>
      </c>
      <c r="CD8475" s="353" t="s">
        <v>12955</v>
      </c>
      <c r="CE8475" s="360" t="s">
        <v>12956</v>
      </c>
      <c r="CF8475" s="354" t="s">
        <v>2137</v>
      </c>
      <c r="CG8475" s="355" t="s">
        <v>810</v>
      </c>
      <c r="CH8475" s="356">
        <v>12000</v>
      </c>
      <c r="CI8475" s="357">
        <v>45658</v>
      </c>
    </row>
    <row r="8476" spans="79:87">
      <c r="CA8476" s="351">
        <v>8473</v>
      </c>
      <c r="CB8476" s="358"/>
      <c r="CC8476" s="360" t="s">
        <v>12957</v>
      </c>
      <c r="CD8476" s="353" t="s">
        <v>8741</v>
      </c>
      <c r="CE8476" s="360" t="s">
        <v>12958</v>
      </c>
      <c r="CF8476" s="354" t="s">
        <v>2127</v>
      </c>
      <c r="CG8476" s="355" t="s">
        <v>751</v>
      </c>
      <c r="CH8476" s="356">
        <v>37920</v>
      </c>
      <c r="CI8476" s="357">
        <v>45717</v>
      </c>
    </row>
    <row r="8477" spans="79:87">
      <c r="CA8477" s="351">
        <v>8474</v>
      </c>
      <c r="CB8477" s="358"/>
      <c r="CC8477" s="360" t="s">
        <v>12909</v>
      </c>
      <c r="CD8477" s="353" t="s">
        <v>6178</v>
      </c>
      <c r="CE8477" s="360" t="s">
        <v>12910</v>
      </c>
      <c r="CF8477" s="354" t="s">
        <v>2147</v>
      </c>
      <c r="CG8477" s="355" t="s">
        <v>752</v>
      </c>
      <c r="CH8477" s="356">
        <v>16500</v>
      </c>
      <c r="CI8477" s="357">
        <v>45717</v>
      </c>
    </row>
    <row r="8478" spans="79:87">
      <c r="CA8478" s="351">
        <v>8475</v>
      </c>
      <c r="CB8478" s="358"/>
      <c r="CC8478" s="360" t="s">
        <v>12959</v>
      </c>
      <c r="CD8478" s="353" t="s">
        <v>2302</v>
      </c>
      <c r="CE8478" s="360" t="s">
        <v>12960</v>
      </c>
      <c r="CF8478" s="354" t="s">
        <v>2864</v>
      </c>
      <c r="CG8478" s="355" t="s">
        <v>640</v>
      </c>
      <c r="CH8478" s="356">
        <v>43440</v>
      </c>
      <c r="CI8478" s="357">
        <v>45717</v>
      </c>
    </row>
    <row r="8479" spans="79:87">
      <c r="CA8479" s="351">
        <v>8476</v>
      </c>
      <c r="CB8479" s="358"/>
      <c r="CC8479" s="360" t="s">
        <v>12961</v>
      </c>
      <c r="CD8479" s="353" t="s">
        <v>6261</v>
      </c>
      <c r="CE8479" s="360" t="s">
        <v>6262</v>
      </c>
      <c r="CF8479" s="354" t="s">
        <v>2065</v>
      </c>
      <c r="CG8479" s="355" t="s">
        <v>811</v>
      </c>
      <c r="CH8479" s="356">
        <v>30000</v>
      </c>
      <c r="CI8479" s="357">
        <v>45717</v>
      </c>
    </row>
    <row r="8480" spans="79:87">
      <c r="CA8480" s="351">
        <v>8477</v>
      </c>
      <c r="CB8480" s="358"/>
      <c r="CC8480" s="360" t="s">
        <v>12962</v>
      </c>
      <c r="CD8480" s="353" t="s">
        <v>12963</v>
      </c>
      <c r="CE8480" s="360" t="s">
        <v>12964</v>
      </c>
      <c r="CF8480" s="354" t="s">
        <v>2127</v>
      </c>
      <c r="CG8480" s="355" t="s">
        <v>751</v>
      </c>
      <c r="CH8480" s="356">
        <v>18960</v>
      </c>
      <c r="CI8480" s="357">
        <v>45717</v>
      </c>
    </row>
    <row r="8481" spans="79:87">
      <c r="CA8481" s="351">
        <v>8478</v>
      </c>
      <c r="CB8481" s="358"/>
      <c r="CC8481" s="360" t="s">
        <v>3076</v>
      </c>
      <c r="CD8481" s="353" t="s">
        <v>3077</v>
      </c>
      <c r="CE8481" s="360" t="s">
        <v>12965</v>
      </c>
      <c r="CF8481" s="354" t="s">
        <v>2065</v>
      </c>
      <c r="CG8481" s="355" t="s">
        <v>811</v>
      </c>
      <c r="CH8481" s="356">
        <v>15000</v>
      </c>
      <c r="CI8481" s="357">
        <v>45717</v>
      </c>
    </row>
    <row r="8482" spans="79:87">
      <c r="CA8482" s="351">
        <v>8479</v>
      </c>
      <c r="CB8482" s="358"/>
      <c r="CC8482" s="360" t="s">
        <v>11742</v>
      </c>
      <c r="CD8482" s="353" t="s">
        <v>11743</v>
      </c>
      <c r="CE8482" s="360" t="s">
        <v>11744</v>
      </c>
      <c r="CF8482" s="354" t="s">
        <v>2137</v>
      </c>
      <c r="CG8482" s="355" t="s">
        <v>810</v>
      </c>
      <c r="CH8482" s="356">
        <v>36000</v>
      </c>
      <c r="CI8482" s="357">
        <v>45717</v>
      </c>
    </row>
    <row r="8483" spans="79:87">
      <c r="CA8483" s="351">
        <v>8480</v>
      </c>
      <c r="CB8483" s="358"/>
      <c r="CC8483" s="360" t="s">
        <v>1721</v>
      </c>
      <c r="CD8483" s="353" t="s">
        <v>1722</v>
      </c>
      <c r="CE8483" s="360" t="s">
        <v>10643</v>
      </c>
      <c r="CF8483" s="354" t="s">
        <v>2347</v>
      </c>
      <c r="CG8483" s="355" t="s">
        <v>737</v>
      </c>
      <c r="CH8483" s="356">
        <v>79800</v>
      </c>
      <c r="CI8483" s="357">
        <v>45689</v>
      </c>
    </row>
    <row r="8484" spans="79:87">
      <c r="CA8484" s="351">
        <v>8481</v>
      </c>
      <c r="CB8484" s="358"/>
      <c r="CC8484" s="360" t="s">
        <v>1721</v>
      </c>
      <c r="CD8484" s="353" t="s">
        <v>1722</v>
      </c>
      <c r="CE8484" s="360" t="s">
        <v>10643</v>
      </c>
      <c r="CF8484" s="354" t="s">
        <v>2348</v>
      </c>
      <c r="CG8484" s="355" t="s">
        <v>736</v>
      </c>
      <c r="CH8484" s="356">
        <v>40080</v>
      </c>
      <c r="CI8484" s="357">
        <v>45658</v>
      </c>
    </row>
    <row r="8485" spans="79:87">
      <c r="CA8485" s="351">
        <v>8482</v>
      </c>
      <c r="CB8485" s="358"/>
      <c r="CC8485" s="360" t="s">
        <v>11084</v>
      </c>
      <c r="CD8485" s="353" t="s">
        <v>11085</v>
      </c>
      <c r="CE8485" s="360" t="s">
        <v>11086</v>
      </c>
      <c r="CF8485" s="354" t="s">
        <v>2092</v>
      </c>
      <c r="CG8485" s="355" t="s">
        <v>812</v>
      </c>
      <c r="CH8485" s="356">
        <v>11500</v>
      </c>
      <c r="CI8485" s="357">
        <v>45717</v>
      </c>
    </row>
    <row r="8486" spans="79:87">
      <c r="CA8486" s="351">
        <v>8483</v>
      </c>
      <c r="CB8486" s="358"/>
      <c r="CC8486" s="360" t="s">
        <v>3091</v>
      </c>
      <c r="CD8486" s="353" t="s">
        <v>3092</v>
      </c>
      <c r="CE8486" s="360" t="s">
        <v>11243</v>
      </c>
      <c r="CF8486" s="354" t="s">
        <v>2092</v>
      </c>
      <c r="CG8486" s="355" t="s">
        <v>812</v>
      </c>
      <c r="CH8486" s="356">
        <v>11500</v>
      </c>
      <c r="CI8486" s="357">
        <v>45717</v>
      </c>
    </row>
    <row r="8487" spans="79:87">
      <c r="CA8487" s="351">
        <v>8484</v>
      </c>
      <c r="CB8487" s="358"/>
      <c r="CC8487" s="360" t="s">
        <v>12966</v>
      </c>
      <c r="CD8487" s="353" t="s">
        <v>12967</v>
      </c>
      <c r="CE8487" s="360" t="s">
        <v>12968</v>
      </c>
      <c r="CF8487" s="354" t="s">
        <v>2137</v>
      </c>
      <c r="CG8487" s="355" t="s">
        <v>810</v>
      </c>
      <c r="CH8487" s="356">
        <v>12000</v>
      </c>
      <c r="CI8487" s="357">
        <v>45717</v>
      </c>
    </row>
    <row r="8488" spans="79:87">
      <c r="CA8488" s="351">
        <v>8485</v>
      </c>
      <c r="CB8488" s="358"/>
      <c r="CC8488" s="360" t="s">
        <v>11025</v>
      </c>
      <c r="CD8488" s="353" t="s">
        <v>6959</v>
      </c>
      <c r="CE8488" s="360" t="s">
        <v>11026</v>
      </c>
      <c r="CF8488" s="354" t="s">
        <v>2065</v>
      </c>
      <c r="CG8488" s="355" t="s">
        <v>811</v>
      </c>
      <c r="CH8488" s="356">
        <v>15000</v>
      </c>
      <c r="CI8488" s="357">
        <v>45717</v>
      </c>
    </row>
    <row r="8489" spans="79:87">
      <c r="CA8489" s="351">
        <v>8486</v>
      </c>
      <c r="CB8489" s="358"/>
      <c r="CC8489" s="360" t="s">
        <v>12969</v>
      </c>
      <c r="CD8489" s="353" t="s">
        <v>12970</v>
      </c>
      <c r="CE8489" s="360" t="s">
        <v>12971</v>
      </c>
      <c r="CF8489" s="354" t="s">
        <v>2134</v>
      </c>
      <c r="CG8489" s="355" t="s">
        <v>807</v>
      </c>
      <c r="CH8489" s="356">
        <v>440000</v>
      </c>
      <c r="CI8489" s="357">
        <v>45717</v>
      </c>
    </row>
    <row r="8490" spans="79:87">
      <c r="CA8490" s="351">
        <v>8487</v>
      </c>
      <c r="CB8490" s="358"/>
      <c r="CC8490" s="360" t="s">
        <v>12972</v>
      </c>
      <c r="CD8490" s="353" t="s">
        <v>12973</v>
      </c>
      <c r="CE8490" s="360" t="s">
        <v>12974</v>
      </c>
      <c r="CF8490" s="354" t="s">
        <v>2557</v>
      </c>
      <c r="CG8490" s="355" t="s">
        <v>824</v>
      </c>
      <c r="CH8490" s="356">
        <v>2850</v>
      </c>
      <c r="CI8490" s="357">
        <v>45717</v>
      </c>
    </row>
    <row r="8491" spans="79:87">
      <c r="CA8491" s="351">
        <v>8488</v>
      </c>
      <c r="CB8491" s="358"/>
      <c r="CC8491" s="360" t="s">
        <v>12975</v>
      </c>
      <c r="CD8491" s="353" t="s">
        <v>12976</v>
      </c>
      <c r="CE8491" s="360" t="s">
        <v>12977</v>
      </c>
      <c r="CF8491" s="354" t="s">
        <v>2134</v>
      </c>
      <c r="CG8491" s="355" t="s">
        <v>807</v>
      </c>
      <c r="CH8491" s="356">
        <v>22000</v>
      </c>
      <c r="CI8491" s="357">
        <v>45717</v>
      </c>
    </row>
    <row r="8492" spans="79:87">
      <c r="CA8492" s="351">
        <v>8489</v>
      </c>
      <c r="CB8492" s="358"/>
      <c r="CC8492" s="360" t="s">
        <v>10391</v>
      </c>
      <c r="CD8492" s="353" t="s">
        <v>1824</v>
      </c>
      <c r="CE8492" s="360" t="s">
        <v>10164</v>
      </c>
      <c r="CF8492" s="354" t="s">
        <v>2305</v>
      </c>
      <c r="CG8492" s="355" t="s">
        <v>639</v>
      </c>
      <c r="CH8492" s="356">
        <v>261000</v>
      </c>
      <c r="CI8492" s="357">
        <v>45689</v>
      </c>
    </row>
    <row r="8493" spans="79:87">
      <c r="CA8493" s="351">
        <v>8490</v>
      </c>
      <c r="CB8493" s="358"/>
      <c r="CC8493" s="360" t="s">
        <v>12978</v>
      </c>
      <c r="CD8493" s="353" t="s">
        <v>12979</v>
      </c>
      <c r="CE8493" s="360" t="s">
        <v>12980</v>
      </c>
      <c r="CF8493" s="354" t="s">
        <v>3420</v>
      </c>
      <c r="CG8493" s="355" t="s">
        <v>2169</v>
      </c>
      <c r="CH8493" s="356">
        <v>12690</v>
      </c>
      <c r="CI8493" s="357">
        <v>45658</v>
      </c>
    </row>
    <row r="8494" spans="79:87">
      <c r="CA8494" s="351">
        <v>8491</v>
      </c>
      <c r="CB8494" s="358"/>
      <c r="CC8494" s="360" t="s">
        <v>10345</v>
      </c>
      <c r="CD8494" s="353" t="s">
        <v>2010</v>
      </c>
      <c r="CE8494" s="360" t="s">
        <v>10346</v>
      </c>
      <c r="CF8494" s="354" t="s">
        <v>2290</v>
      </c>
      <c r="CG8494" s="355" t="s">
        <v>712</v>
      </c>
      <c r="CH8494" s="356">
        <v>43200</v>
      </c>
      <c r="CI8494" s="357">
        <v>45717</v>
      </c>
    </row>
    <row r="8495" spans="79:87">
      <c r="CA8495" s="351">
        <v>8492</v>
      </c>
      <c r="CB8495" s="358"/>
      <c r="CC8495" s="360" t="s">
        <v>12981</v>
      </c>
      <c r="CD8495" s="353" t="s">
        <v>8898</v>
      </c>
      <c r="CE8495" s="360" t="s">
        <v>12982</v>
      </c>
      <c r="CF8495" s="354" t="s">
        <v>2580</v>
      </c>
      <c r="CG8495" s="355" t="s">
        <v>823</v>
      </c>
      <c r="CH8495" s="356">
        <v>102500</v>
      </c>
      <c r="CI8495" s="357">
        <v>45717</v>
      </c>
    </row>
    <row r="8496" spans="79:87">
      <c r="CA8496" s="351">
        <v>8493</v>
      </c>
      <c r="CB8496" s="358"/>
      <c r="CC8496" s="360" t="s">
        <v>1713</v>
      </c>
      <c r="CD8496" s="353" t="s">
        <v>1714</v>
      </c>
      <c r="CE8496" s="360" t="s">
        <v>10645</v>
      </c>
      <c r="CF8496" s="354" t="s">
        <v>2324</v>
      </c>
      <c r="CG8496" s="355" t="s">
        <v>642</v>
      </c>
      <c r="CH8496" s="356">
        <v>74880</v>
      </c>
      <c r="CI8496" s="357">
        <v>45717</v>
      </c>
    </row>
    <row r="8497" spans="79:87">
      <c r="CA8497" s="351">
        <v>8494</v>
      </c>
      <c r="CB8497" s="358"/>
      <c r="CC8497" s="360" t="s">
        <v>12983</v>
      </c>
      <c r="CD8497" s="353" t="s">
        <v>12984</v>
      </c>
      <c r="CE8497" s="360" t="s">
        <v>12985</v>
      </c>
      <c r="CF8497" s="354" t="s">
        <v>2388</v>
      </c>
      <c r="CG8497" s="355" t="s">
        <v>804</v>
      </c>
      <c r="CH8497" s="356">
        <v>12000</v>
      </c>
      <c r="CI8497" s="357">
        <v>45717</v>
      </c>
    </row>
    <row r="8498" spans="79:87">
      <c r="CA8498" s="351">
        <v>8495</v>
      </c>
      <c r="CB8498" s="358"/>
      <c r="CC8498" s="360" t="s">
        <v>12986</v>
      </c>
      <c r="CD8498" s="353" t="s">
        <v>12987</v>
      </c>
      <c r="CE8498" s="360" t="s">
        <v>12988</v>
      </c>
      <c r="CF8498" s="354" t="s">
        <v>3381</v>
      </c>
      <c r="CG8498" s="355" t="s">
        <v>821</v>
      </c>
      <c r="CH8498" s="356">
        <v>20340</v>
      </c>
      <c r="CI8498" s="357">
        <v>45717</v>
      </c>
    </row>
    <row r="8499" spans="79:87">
      <c r="CA8499" s="351">
        <v>8496</v>
      </c>
      <c r="CB8499" s="358"/>
      <c r="CC8499" s="360" t="s">
        <v>12989</v>
      </c>
      <c r="CD8499" s="353" t="s">
        <v>12990</v>
      </c>
      <c r="CE8499" s="360" t="s">
        <v>12991</v>
      </c>
      <c r="CF8499" s="354" t="s">
        <v>2134</v>
      </c>
      <c r="CG8499" s="355" t="s">
        <v>807</v>
      </c>
      <c r="CH8499" s="356">
        <v>22000</v>
      </c>
      <c r="CI8499" s="357">
        <v>45717</v>
      </c>
    </row>
    <row r="8500" spans="79:87">
      <c r="CA8500" s="351">
        <v>8497</v>
      </c>
      <c r="CB8500" s="358"/>
      <c r="CC8500" s="360" t="s">
        <v>12992</v>
      </c>
      <c r="CD8500" s="353" t="s">
        <v>12993</v>
      </c>
      <c r="CE8500" s="360" t="s">
        <v>12994</v>
      </c>
      <c r="CF8500" s="354" t="s">
        <v>3381</v>
      </c>
      <c r="CG8500" s="355" t="s">
        <v>821</v>
      </c>
      <c r="CH8500" s="356">
        <v>-6780</v>
      </c>
      <c r="CI8500" s="357">
        <v>45717</v>
      </c>
    </row>
    <row r="8501" spans="79:87">
      <c r="CA8501" s="351">
        <v>8498</v>
      </c>
      <c r="CB8501" s="358"/>
      <c r="CC8501" s="360" t="s">
        <v>12992</v>
      </c>
      <c r="CD8501" s="353" t="s">
        <v>12993</v>
      </c>
      <c r="CE8501" s="360" t="s">
        <v>12994</v>
      </c>
      <c r="CF8501" s="354" t="s">
        <v>3381</v>
      </c>
      <c r="CG8501" s="355" t="s">
        <v>821</v>
      </c>
      <c r="CH8501" s="356">
        <v>-6780</v>
      </c>
      <c r="CI8501" s="357">
        <v>45689</v>
      </c>
    </row>
    <row r="8502" spans="79:87">
      <c r="CA8502" s="351">
        <v>8499</v>
      </c>
      <c r="CB8502" s="358"/>
      <c r="CC8502" s="360" t="s">
        <v>10688</v>
      </c>
      <c r="CD8502" s="353" t="s">
        <v>1653</v>
      </c>
      <c r="CE8502" s="360" t="s">
        <v>10689</v>
      </c>
      <c r="CF8502" s="354" t="s">
        <v>2831</v>
      </c>
      <c r="CG8502" s="355" t="s">
        <v>671</v>
      </c>
      <c r="CH8502" s="356">
        <v>397800</v>
      </c>
      <c r="CI8502" s="357">
        <v>45658</v>
      </c>
    </row>
    <row r="8503" spans="79:87">
      <c r="CA8503" s="351">
        <v>8500</v>
      </c>
      <c r="CB8503" s="358"/>
      <c r="CC8503" s="360" t="s">
        <v>10355</v>
      </c>
      <c r="CD8503" s="353" t="s">
        <v>1633</v>
      </c>
      <c r="CE8503" s="360" t="s">
        <v>10356</v>
      </c>
      <c r="CF8503" s="354" t="s">
        <v>2864</v>
      </c>
      <c r="CG8503" s="355" t="s">
        <v>640</v>
      </c>
      <c r="CH8503" s="356">
        <v>32580</v>
      </c>
      <c r="CI8503" s="357">
        <v>45717</v>
      </c>
    </row>
    <row r="8504" spans="79:87">
      <c r="CA8504" s="351">
        <v>8501</v>
      </c>
      <c r="CB8504" s="358"/>
      <c r="CC8504" s="360" t="s">
        <v>12995</v>
      </c>
      <c r="CD8504" s="353" t="s">
        <v>12996</v>
      </c>
      <c r="CE8504" s="360" t="s">
        <v>12997</v>
      </c>
      <c r="CF8504" s="354" t="s">
        <v>2072</v>
      </c>
      <c r="CG8504" s="355" t="s">
        <v>800</v>
      </c>
      <c r="CH8504" s="356">
        <v>38000</v>
      </c>
      <c r="CI8504" s="357">
        <v>45717</v>
      </c>
    </row>
    <row r="8505" spans="79:87">
      <c r="CA8505" s="351">
        <v>8502</v>
      </c>
      <c r="CB8505" s="358"/>
      <c r="CC8505" s="360" t="s">
        <v>1737</v>
      </c>
      <c r="CD8505" s="353" t="s">
        <v>10704</v>
      </c>
      <c r="CE8505" s="360" t="s">
        <v>10705</v>
      </c>
      <c r="CF8505" s="354" t="s">
        <v>2679</v>
      </c>
      <c r="CG8505" s="355" t="s">
        <v>627</v>
      </c>
      <c r="CH8505" s="356">
        <v>51500</v>
      </c>
      <c r="CI8505" s="357">
        <v>45717</v>
      </c>
    </row>
    <row r="8506" spans="79:87">
      <c r="CA8506" s="351">
        <v>8503</v>
      </c>
      <c r="CB8506" s="358"/>
      <c r="CC8506" s="360" t="s">
        <v>10698</v>
      </c>
      <c r="CD8506" s="353" t="s">
        <v>10699</v>
      </c>
      <c r="CE8506" s="360" t="s">
        <v>10700</v>
      </c>
      <c r="CF8506" s="354" t="s">
        <v>2127</v>
      </c>
      <c r="CG8506" s="355" t="s">
        <v>751</v>
      </c>
      <c r="CH8506" s="356">
        <v>37920</v>
      </c>
      <c r="CI8506" s="357">
        <v>45717</v>
      </c>
    </row>
    <row r="8507" spans="79:87">
      <c r="CA8507" s="351">
        <v>8504</v>
      </c>
      <c r="CB8507" s="358"/>
      <c r="CC8507" s="360" t="s">
        <v>9599</v>
      </c>
      <c r="CD8507" s="353" t="s">
        <v>3997</v>
      </c>
      <c r="CE8507" s="360" t="s">
        <v>9600</v>
      </c>
      <c r="CF8507" s="354" t="s">
        <v>2831</v>
      </c>
      <c r="CG8507" s="355" t="s">
        <v>671</v>
      </c>
      <c r="CH8507" s="356">
        <v>596700</v>
      </c>
      <c r="CI8507" s="357">
        <v>45717</v>
      </c>
    </row>
    <row r="8508" spans="79:87">
      <c r="CA8508" s="351">
        <v>8505</v>
      </c>
      <c r="CB8508" s="358"/>
      <c r="CC8508" s="360" t="s">
        <v>12998</v>
      </c>
      <c r="CD8508" s="353" t="s">
        <v>12999</v>
      </c>
      <c r="CE8508" s="360" t="s">
        <v>13000</v>
      </c>
      <c r="CF8508" s="354" t="s">
        <v>2137</v>
      </c>
      <c r="CG8508" s="355" t="s">
        <v>810</v>
      </c>
      <c r="CH8508" s="356">
        <v>12000</v>
      </c>
      <c r="CI8508" s="357">
        <v>45717</v>
      </c>
    </row>
    <row r="8509" spans="79:87">
      <c r="CA8509" s="351">
        <v>8506</v>
      </c>
      <c r="CB8509" s="358"/>
      <c r="CC8509" s="360" t="s">
        <v>12561</v>
      </c>
      <c r="CD8509" s="353" t="s">
        <v>12562</v>
      </c>
      <c r="CE8509" s="360" t="s">
        <v>12563</v>
      </c>
      <c r="CF8509" s="354" t="s">
        <v>2072</v>
      </c>
      <c r="CG8509" s="355" t="s">
        <v>800</v>
      </c>
      <c r="CH8509" s="356">
        <v>19000</v>
      </c>
      <c r="CI8509" s="357">
        <v>45717</v>
      </c>
    </row>
    <row r="8510" spans="79:87">
      <c r="CA8510" s="351">
        <v>8507</v>
      </c>
      <c r="CB8510" s="358"/>
      <c r="CC8510" s="360" t="s">
        <v>11391</v>
      </c>
      <c r="CD8510" s="353" t="s">
        <v>11392</v>
      </c>
      <c r="CE8510" s="360" t="s">
        <v>11393</v>
      </c>
      <c r="CF8510" s="354" t="s">
        <v>2137</v>
      </c>
      <c r="CG8510" s="355" t="s">
        <v>810</v>
      </c>
      <c r="CH8510" s="356">
        <v>12000</v>
      </c>
      <c r="CI8510" s="357">
        <v>45689</v>
      </c>
    </row>
    <row r="8511" spans="79:87">
      <c r="CA8511" s="351">
        <v>8508</v>
      </c>
      <c r="CB8511" s="358"/>
      <c r="CC8511" s="360" t="s">
        <v>13001</v>
      </c>
      <c r="CD8511" s="353" t="s">
        <v>13002</v>
      </c>
      <c r="CE8511" s="360" t="s">
        <v>13003</v>
      </c>
      <c r="CF8511" s="354" t="s">
        <v>2277</v>
      </c>
      <c r="CG8511" s="355" t="s">
        <v>684</v>
      </c>
      <c r="CH8511" s="356">
        <v>-68760</v>
      </c>
      <c r="CI8511" s="357">
        <v>45658</v>
      </c>
    </row>
    <row r="8512" spans="79:87">
      <c r="CA8512" s="351">
        <v>8509</v>
      </c>
      <c r="CB8512" s="358"/>
      <c r="CC8512" s="360" t="s">
        <v>13004</v>
      </c>
      <c r="CD8512" s="353" t="s">
        <v>13005</v>
      </c>
      <c r="CE8512" s="360" t="s">
        <v>13006</v>
      </c>
      <c r="CF8512" s="354" t="s">
        <v>2072</v>
      </c>
      <c r="CG8512" s="355" t="s">
        <v>800</v>
      </c>
      <c r="CH8512" s="356">
        <v>19000</v>
      </c>
      <c r="CI8512" s="357">
        <v>45717</v>
      </c>
    </row>
    <row r="8513" spans="79:87">
      <c r="CA8513" s="351">
        <v>8510</v>
      </c>
      <c r="CB8513" s="358"/>
      <c r="CC8513" s="360" t="s">
        <v>3674</v>
      </c>
      <c r="CD8513" s="353" t="s">
        <v>3675</v>
      </c>
      <c r="CE8513" s="360" t="s">
        <v>3676</v>
      </c>
      <c r="CF8513" s="354" t="s">
        <v>2092</v>
      </c>
      <c r="CG8513" s="355" t="s">
        <v>812</v>
      </c>
      <c r="CH8513" s="356">
        <v>11500</v>
      </c>
      <c r="CI8513" s="357">
        <v>45717</v>
      </c>
    </row>
    <row r="8514" spans="79:87">
      <c r="CA8514" s="351">
        <v>8511</v>
      </c>
      <c r="CB8514" s="358"/>
      <c r="CC8514" s="360" t="s">
        <v>13007</v>
      </c>
      <c r="CD8514" s="353" t="s">
        <v>4712</v>
      </c>
      <c r="CE8514" s="360" t="s">
        <v>13008</v>
      </c>
      <c r="CF8514" s="354" t="s">
        <v>2147</v>
      </c>
      <c r="CG8514" s="355" t="s">
        <v>752</v>
      </c>
      <c r="CH8514" s="356">
        <v>110000</v>
      </c>
      <c r="CI8514" s="357">
        <v>45717</v>
      </c>
    </row>
    <row r="8515" spans="79:87">
      <c r="CA8515" s="351">
        <v>8512</v>
      </c>
      <c r="CB8515" s="358"/>
      <c r="CC8515" s="360" t="s">
        <v>13009</v>
      </c>
      <c r="CD8515" s="353" t="s">
        <v>13010</v>
      </c>
      <c r="CE8515" s="360" t="s">
        <v>13011</v>
      </c>
      <c r="CF8515" s="354" t="s">
        <v>2109</v>
      </c>
      <c r="CG8515" s="355" t="s">
        <v>631</v>
      </c>
      <c r="CH8515" s="356">
        <v>57500</v>
      </c>
      <c r="CI8515" s="357">
        <v>45717</v>
      </c>
    </row>
    <row r="8516" spans="79:87">
      <c r="CA8516" s="351">
        <v>8513</v>
      </c>
      <c r="CB8516" s="358"/>
      <c r="CC8516" s="360" t="s">
        <v>13012</v>
      </c>
      <c r="CD8516" s="353" t="s">
        <v>7434</v>
      </c>
      <c r="CE8516" s="360" t="s">
        <v>13013</v>
      </c>
      <c r="CF8516" s="354" t="s">
        <v>2134</v>
      </c>
      <c r="CG8516" s="355" t="s">
        <v>807</v>
      </c>
      <c r="CH8516" s="356">
        <v>22000</v>
      </c>
      <c r="CI8516" s="357">
        <v>45717</v>
      </c>
    </row>
    <row r="8517" spans="79:87">
      <c r="CA8517" s="351">
        <v>8514</v>
      </c>
      <c r="CB8517" s="358"/>
      <c r="CC8517" s="360" t="s">
        <v>13014</v>
      </c>
      <c r="CD8517" s="353" t="s">
        <v>13015</v>
      </c>
      <c r="CE8517" s="360" t="s">
        <v>13016</v>
      </c>
      <c r="CF8517" s="354" t="s">
        <v>2127</v>
      </c>
      <c r="CG8517" s="355" t="s">
        <v>751</v>
      </c>
      <c r="CH8517" s="356">
        <v>75840</v>
      </c>
      <c r="CI8517" s="357">
        <v>45717</v>
      </c>
    </row>
    <row r="8518" spans="79:87">
      <c r="CA8518" s="351">
        <v>8515</v>
      </c>
      <c r="CB8518" s="358"/>
      <c r="CC8518" s="360" t="s">
        <v>12579</v>
      </c>
      <c r="CD8518" s="353" t="s">
        <v>6923</v>
      </c>
      <c r="CE8518" s="360" t="s">
        <v>12580</v>
      </c>
      <c r="CF8518" s="354" t="s">
        <v>7996</v>
      </c>
      <c r="CG8518" s="355" t="s">
        <v>758</v>
      </c>
      <c r="CH8518" s="356">
        <v>32940</v>
      </c>
      <c r="CI8518" s="357">
        <v>45717</v>
      </c>
    </row>
    <row r="8519" spans="79:87">
      <c r="CA8519" s="351">
        <v>8516</v>
      </c>
      <c r="CB8519" s="358"/>
      <c r="CC8519" s="360" t="s">
        <v>13017</v>
      </c>
      <c r="CD8519" s="353" t="s">
        <v>13018</v>
      </c>
      <c r="CE8519" s="360" t="s">
        <v>13019</v>
      </c>
      <c r="CF8519" s="354" t="s">
        <v>2305</v>
      </c>
      <c r="CG8519" s="355" t="s">
        <v>639</v>
      </c>
      <c r="CH8519" s="356">
        <v>43500</v>
      </c>
      <c r="CI8519" s="357">
        <v>45689</v>
      </c>
    </row>
    <row r="8520" spans="79:87">
      <c r="CA8520" s="351">
        <v>8517</v>
      </c>
      <c r="CB8520" s="358"/>
      <c r="CC8520" s="360" t="s">
        <v>13020</v>
      </c>
      <c r="CD8520" s="353" t="s">
        <v>10671</v>
      </c>
      <c r="CE8520" s="360" t="s">
        <v>10672</v>
      </c>
      <c r="CF8520" s="354" t="s">
        <v>2053</v>
      </c>
      <c r="CG8520" s="355" t="s">
        <v>2052</v>
      </c>
      <c r="CH8520" s="356">
        <v>15630</v>
      </c>
      <c r="CI8520" s="357">
        <v>45658</v>
      </c>
    </row>
    <row r="8521" spans="79:87">
      <c r="CA8521" s="351">
        <v>8518</v>
      </c>
      <c r="CB8521" s="358"/>
      <c r="CC8521" s="360" t="s">
        <v>10727</v>
      </c>
      <c r="CD8521" s="353" t="s">
        <v>10728</v>
      </c>
      <c r="CE8521" s="360" t="s">
        <v>10729</v>
      </c>
      <c r="CF8521" s="354" t="s">
        <v>2065</v>
      </c>
      <c r="CG8521" s="355" t="s">
        <v>811</v>
      </c>
      <c r="CH8521" s="356">
        <v>15000</v>
      </c>
      <c r="CI8521" s="357">
        <v>45717</v>
      </c>
    </row>
    <row r="8522" spans="79:87">
      <c r="CA8522" s="351">
        <v>8519</v>
      </c>
      <c r="CB8522" s="358"/>
      <c r="CC8522" s="360" t="s">
        <v>3405</v>
      </c>
      <c r="CD8522" s="353" t="s">
        <v>3406</v>
      </c>
      <c r="CE8522" s="360" t="s">
        <v>3407</v>
      </c>
      <c r="CF8522" s="354" t="s">
        <v>2072</v>
      </c>
      <c r="CG8522" s="355" t="s">
        <v>800</v>
      </c>
      <c r="CH8522" s="356">
        <v>95000</v>
      </c>
      <c r="CI8522" s="357">
        <v>45717</v>
      </c>
    </row>
    <row r="8523" spans="79:87">
      <c r="CA8523" s="351">
        <v>8520</v>
      </c>
      <c r="CB8523" s="358"/>
      <c r="CC8523" s="360" t="s">
        <v>10444</v>
      </c>
      <c r="CD8523" s="353" t="s">
        <v>1826</v>
      </c>
      <c r="CE8523" s="360" t="s">
        <v>10445</v>
      </c>
      <c r="CF8523" s="354" t="s">
        <v>10465</v>
      </c>
      <c r="CG8523" s="355" t="s">
        <v>653</v>
      </c>
      <c r="CH8523" s="356">
        <v>76356</v>
      </c>
      <c r="CI8523" s="357">
        <v>45717</v>
      </c>
    </row>
    <row r="8524" spans="79:87">
      <c r="CA8524" s="351">
        <v>8521</v>
      </c>
      <c r="CB8524" s="358"/>
      <c r="CC8524" s="360" t="s">
        <v>10472</v>
      </c>
      <c r="CD8524" s="353" t="s">
        <v>10473</v>
      </c>
      <c r="CE8524" s="360" t="s">
        <v>10474</v>
      </c>
      <c r="CF8524" s="354" t="s">
        <v>2147</v>
      </c>
      <c r="CG8524" s="355" t="s">
        <v>752</v>
      </c>
      <c r="CH8524" s="356">
        <v>264000</v>
      </c>
      <c r="CI8524" s="357">
        <v>45717</v>
      </c>
    </row>
    <row r="8525" spans="79:87">
      <c r="CA8525" s="351">
        <v>8522</v>
      </c>
      <c r="CB8525" s="358"/>
      <c r="CC8525" s="360" t="s">
        <v>13021</v>
      </c>
      <c r="CD8525" s="353" t="s">
        <v>2119</v>
      </c>
      <c r="CE8525" s="360" t="s">
        <v>13022</v>
      </c>
      <c r="CF8525" s="354" t="s">
        <v>2683</v>
      </c>
      <c r="CG8525" s="355" t="s">
        <v>708</v>
      </c>
      <c r="CH8525" s="356">
        <v>56400</v>
      </c>
      <c r="CI8525" s="357">
        <v>45717</v>
      </c>
    </row>
    <row r="8526" spans="79:87">
      <c r="CA8526" s="351">
        <v>8523</v>
      </c>
      <c r="CB8526" s="358"/>
      <c r="CC8526" s="360" t="s">
        <v>11462</v>
      </c>
      <c r="CD8526" s="353" t="s">
        <v>11463</v>
      </c>
      <c r="CE8526" s="360" t="s">
        <v>11464</v>
      </c>
      <c r="CF8526" s="354" t="s">
        <v>2234</v>
      </c>
      <c r="CG8526" s="355" t="s">
        <v>675</v>
      </c>
      <c r="CH8526" s="356">
        <v>42720</v>
      </c>
      <c r="CI8526" s="357">
        <v>45717</v>
      </c>
    </row>
    <row r="8527" spans="79:87">
      <c r="CA8527" s="351">
        <v>8524</v>
      </c>
      <c r="CB8527" s="358"/>
      <c r="CC8527" s="360" t="s">
        <v>11079</v>
      </c>
      <c r="CD8527" s="353" t="s">
        <v>8255</v>
      </c>
      <c r="CE8527" s="360" t="s">
        <v>11080</v>
      </c>
      <c r="CF8527" s="354" t="s">
        <v>3680</v>
      </c>
      <c r="CG8527" s="355" t="s">
        <v>654</v>
      </c>
      <c r="CH8527" s="356">
        <v>30900</v>
      </c>
      <c r="CI8527" s="357">
        <v>45717</v>
      </c>
    </row>
    <row r="8528" spans="79:87">
      <c r="CA8528" s="351">
        <v>8525</v>
      </c>
      <c r="CB8528" s="358"/>
      <c r="CC8528" s="360" t="s">
        <v>3322</v>
      </c>
      <c r="CD8528" s="353" t="s">
        <v>3323</v>
      </c>
      <c r="CE8528" s="360" t="s">
        <v>13023</v>
      </c>
      <c r="CF8528" s="354" t="s">
        <v>2127</v>
      </c>
      <c r="CG8528" s="355" t="s">
        <v>751</v>
      </c>
      <c r="CH8528" s="356">
        <v>18960</v>
      </c>
      <c r="CI8528" s="357">
        <v>45689</v>
      </c>
    </row>
    <row r="8529" spans="79:87">
      <c r="CA8529" s="351">
        <v>8526</v>
      </c>
      <c r="CB8529" s="358"/>
      <c r="CC8529" s="360" t="s">
        <v>13024</v>
      </c>
      <c r="CD8529" s="353" t="s">
        <v>4673</v>
      </c>
      <c r="CE8529" s="360" t="s">
        <v>13025</v>
      </c>
      <c r="CF8529" s="354" t="s">
        <v>2137</v>
      </c>
      <c r="CG8529" s="355" t="s">
        <v>810</v>
      </c>
      <c r="CH8529" s="356">
        <v>12000</v>
      </c>
      <c r="CI8529" s="357">
        <v>45658</v>
      </c>
    </row>
    <row r="8530" spans="79:87">
      <c r="CA8530" s="351">
        <v>8527</v>
      </c>
      <c r="CB8530" s="358"/>
      <c r="CC8530" s="360" t="s">
        <v>11092</v>
      </c>
      <c r="CD8530" s="353" t="s">
        <v>8034</v>
      </c>
      <c r="CE8530" s="360" t="s">
        <v>11093</v>
      </c>
      <c r="CF8530" s="354" t="s">
        <v>2072</v>
      </c>
      <c r="CG8530" s="355" t="s">
        <v>800</v>
      </c>
      <c r="CH8530" s="356">
        <v>57000</v>
      </c>
      <c r="CI8530" s="357">
        <v>45717</v>
      </c>
    </row>
    <row r="8531" spans="79:87">
      <c r="CA8531" s="351">
        <v>8528</v>
      </c>
      <c r="CB8531" s="358"/>
      <c r="CC8531" s="360" t="s">
        <v>11185</v>
      </c>
      <c r="CD8531" s="353" t="s">
        <v>1965</v>
      </c>
      <c r="CE8531" s="360" t="s">
        <v>11186</v>
      </c>
      <c r="CF8531" s="354" t="s">
        <v>2147</v>
      </c>
      <c r="CG8531" s="355" t="s">
        <v>752</v>
      </c>
      <c r="CH8531" s="356">
        <v>220000</v>
      </c>
      <c r="CI8531" s="357">
        <v>45717</v>
      </c>
    </row>
    <row r="8532" spans="79:87">
      <c r="CA8532" s="351">
        <v>8529</v>
      </c>
      <c r="CB8532" s="358"/>
      <c r="CC8532" s="360" t="s">
        <v>12935</v>
      </c>
      <c r="CD8532" s="353" t="s">
        <v>12936</v>
      </c>
      <c r="CE8532" s="360" t="s">
        <v>12937</v>
      </c>
      <c r="CF8532" s="354" t="s">
        <v>2147</v>
      </c>
      <c r="CG8532" s="355" t="s">
        <v>752</v>
      </c>
      <c r="CH8532" s="356">
        <v>55000</v>
      </c>
      <c r="CI8532" s="357">
        <v>45717</v>
      </c>
    </row>
    <row r="8533" spans="79:87">
      <c r="CA8533" s="351">
        <v>8530</v>
      </c>
      <c r="CB8533" s="358"/>
      <c r="CC8533" s="360" t="s">
        <v>3460</v>
      </c>
      <c r="CD8533" s="353" t="s">
        <v>3461</v>
      </c>
      <c r="CE8533" s="360" t="s">
        <v>3462</v>
      </c>
      <c r="CF8533" s="354" t="s">
        <v>2198</v>
      </c>
      <c r="CG8533" s="355" t="s">
        <v>2199</v>
      </c>
      <c r="CH8533" s="356">
        <v>-25000</v>
      </c>
      <c r="CI8533" s="357">
        <v>45717</v>
      </c>
    </row>
    <row r="8534" spans="79:87">
      <c r="CA8534" s="351">
        <v>8531</v>
      </c>
      <c r="CB8534" s="358"/>
      <c r="CC8534" s="360" t="s">
        <v>3631</v>
      </c>
      <c r="CD8534" s="353" t="s">
        <v>3632</v>
      </c>
      <c r="CE8534" s="360" t="s">
        <v>3633</v>
      </c>
      <c r="CF8534" s="354" t="s">
        <v>3420</v>
      </c>
      <c r="CG8534" s="355" t="s">
        <v>2169</v>
      </c>
      <c r="CH8534" s="356">
        <v>25380</v>
      </c>
      <c r="CI8534" s="357">
        <v>45717</v>
      </c>
    </row>
    <row r="8535" spans="79:87">
      <c r="CA8535" s="351">
        <v>8532</v>
      </c>
      <c r="CB8535" s="358"/>
      <c r="CC8535" s="360" t="s">
        <v>13026</v>
      </c>
      <c r="CD8535" s="353" t="s">
        <v>13027</v>
      </c>
      <c r="CE8535" s="360" t="s">
        <v>13028</v>
      </c>
      <c r="CF8535" s="354" t="s">
        <v>2065</v>
      </c>
      <c r="CG8535" s="355" t="s">
        <v>811</v>
      </c>
      <c r="CH8535" s="356">
        <v>15000</v>
      </c>
      <c r="CI8535" s="357">
        <v>45717</v>
      </c>
    </row>
    <row r="8536" spans="79:87">
      <c r="CA8536" s="351">
        <v>8533</v>
      </c>
      <c r="CB8536" s="358"/>
      <c r="CC8536" s="360" t="s">
        <v>13029</v>
      </c>
      <c r="CD8536" s="353" t="s">
        <v>13030</v>
      </c>
      <c r="CE8536" s="360" t="s">
        <v>13031</v>
      </c>
      <c r="CF8536" s="354" t="s">
        <v>2131</v>
      </c>
      <c r="CG8536" s="355" t="s">
        <v>808</v>
      </c>
      <c r="CH8536" s="356">
        <v>30000</v>
      </c>
      <c r="CI8536" s="357">
        <v>45717</v>
      </c>
    </row>
    <row r="8537" spans="79:87">
      <c r="CA8537" s="351">
        <v>8534</v>
      </c>
      <c r="CB8537" s="358"/>
      <c r="CC8537" s="360" t="s">
        <v>13032</v>
      </c>
      <c r="CD8537" s="353" t="s">
        <v>13033</v>
      </c>
      <c r="CE8537" s="360" t="s">
        <v>13034</v>
      </c>
      <c r="CF8537" s="354" t="s">
        <v>2493</v>
      </c>
      <c r="CG8537" s="355" t="s">
        <v>820</v>
      </c>
      <c r="CH8537" s="356">
        <v>6600</v>
      </c>
      <c r="CI8537" s="357">
        <v>45689</v>
      </c>
    </row>
    <row r="8538" spans="79:87">
      <c r="CA8538" s="351">
        <v>8535</v>
      </c>
      <c r="CB8538" s="358"/>
      <c r="CC8538" s="360" t="s">
        <v>11084</v>
      </c>
      <c r="CD8538" s="353" t="s">
        <v>11085</v>
      </c>
      <c r="CE8538" s="360" t="s">
        <v>11086</v>
      </c>
      <c r="CF8538" s="354" t="s">
        <v>2277</v>
      </c>
      <c r="CG8538" s="355" t="s">
        <v>684</v>
      </c>
      <c r="CH8538" s="356">
        <v>114600</v>
      </c>
      <c r="CI8538" s="357">
        <v>45658</v>
      </c>
    </row>
    <row r="8539" spans="79:87">
      <c r="CA8539" s="351">
        <v>8536</v>
      </c>
      <c r="CB8539" s="358"/>
      <c r="CC8539" s="360" t="s">
        <v>13035</v>
      </c>
      <c r="CD8539" s="353" t="s">
        <v>11341</v>
      </c>
      <c r="CE8539" s="360" t="s">
        <v>13036</v>
      </c>
      <c r="CF8539" s="354" t="s">
        <v>2065</v>
      </c>
      <c r="CG8539" s="355" t="s">
        <v>811</v>
      </c>
      <c r="CH8539" s="356">
        <v>15000</v>
      </c>
      <c r="CI8539" s="357">
        <v>45717</v>
      </c>
    </row>
    <row r="8540" spans="79:87">
      <c r="CA8540" s="351">
        <v>8537</v>
      </c>
      <c r="CB8540" s="358"/>
      <c r="CC8540" s="360" t="s">
        <v>3644</v>
      </c>
      <c r="CD8540" s="353" t="s">
        <v>3645</v>
      </c>
      <c r="CE8540" s="360" t="s">
        <v>3646</v>
      </c>
      <c r="CF8540" s="354" t="s">
        <v>2137</v>
      </c>
      <c r="CG8540" s="355" t="s">
        <v>810</v>
      </c>
      <c r="CH8540" s="356">
        <v>12000</v>
      </c>
      <c r="CI8540" s="357">
        <v>45717</v>
      </c>
    </row>
    <row r="8541" spans="79:87">
      <c r="CA8541" s="351">
        <v>8538</v>
      </c>
      <c r="CB8541" s="358"/>
      <c r="CC8541" s="360" t="s">
        <v>13037</v>
      </c>
      <c r="CD8541" s="353" t="s">
        <v>9463</v>
      </c>
      <c r="CE8541" s="360" t="s">
        <v>9464</v>
      </c>
      <c r="CF8541" s="354" t="s">
        <v>2065</v>
      </c>
      <c r="CG8541" s="355" t="s">
        <v>811</v>
      </c>
      <c r="CH8541" s="356">
        <v>15000</v>
      </c>
      <c r="CI8541" s="357">
        <v>45717</v>
      </c>
    </row>
    <row r="8542" spans="79:87">
      <c r="CA8542" s="351">
        <v>8539</v>
      </c>
      <c r="CB8542" s="358"/>
      <c r="CC8542" s="360" t="s">
        <v>13038</v>
      </c>
      <c r="CD8542" s="353" t="s">
        <v>8903</v>
      </c>
      <c r="CE8542" s="360" t="s">
        <v>13039</v>
      </c>
      <c r="CF8542" s="354" t="s">
        <v>2122</v>
      </c>
      <c r="CG8542" s="355" t="s">
        <v>713</v>
      </c>
      <c r="CH8542" s="356">
        <v>57500</v>
      </c>
      <c r="CI8542" s="357">
        <v>45717</v>
      </c>
    </row>
    <row r="8543" spans="79:87">
      <c r="CA8543" s="351">
        <v>8540</v>
      </c>
      <c r="CB8543" s="358"/>
      <c r="CC8543" s="360" t="s">
        <v>13040</v>
      </c>
      <c r="CD8543" s="353" t="s">
        <v>13041</v>
      </c>
      <c r="CE8543" s="360" t="s">
        <v>13042</v>
      </c>
      <c r="CF8543" s="354" t="s">
        <v>2072</v>
      </c>
      <c r="CG8543" s="355" t="s">
        <v>800</v>
      </c>
      <c r="CH8543" s="356">
        <v>19000</v>
      </c>
      <c r="CI8543" s="357">
        <v>45717</v>
      </c>
    </row>
    <row r="8544" spans="79:87">
      <c r="CA8544" s="351">
        <v>8541</v>
      </c>
      <c r="CB8544" s="358"/>
      <c r="CC8544" s="360" t="s">
        <v>13043</v>
      </c>
      <c r="CD8544" s="353" t="s">
        <v>13044</v>
      </c>
      <c r="CE8544" s="360" t="s">
        <v>13045</v>
      </c>
      <c r="CF8544" s="354" t="s">
        <v>2127</v>
      </c>
      <c r="CG8544" s="355" t="s">
        <v>751</v>
      </c>
      <c r="CH8544" s="356">
        <v>37920</v>
      </c>
      <c r="CI8544" s="357">
        <v>45717</v>
      </c>
    </row>
    <row r="8545" spans="79:87">
      <c r="CA8545" s="351">
        <v>8542</v>
      </c>
      <c r="CB8545" s="358"/>
      <c r="CC8545" s="360" t="s">
        <v>13046</v>
      </c>
      <c r="CD8545" s="353" t="s">
        <v>13047</v>
      </c>
      <c r="CE8545" s="360" t="s">
        <v>13048</v>
      </c>
      <c r="CF8545" s="354" t="s">
        <v>2072</v>
      </c>
      <c r="CG8545" s="355" t="s">
        <v>800</v>
      </c>
      <c r="CH8545" s="356">
        <v>38000</v>
      </c>
      <c r="CI8545" s="357">
        <v>45717</v>
      </c>
    </row>
    <row r="8546" spans="79:87">
      <c r="CA8546" s="351">
        <v>8543</v>
      </c>
      <c r="CB8546" s="358"/>
      <c r="CC8546" s="360" t="s">
        <v>13049</v>
      </c>
      <c r="CD8546" s="353" t="s">
        <v>13050</v>
      </c>
      <c r="CE8546" s="360" t="s">
        <v>13051</v>
      </c>
      <c r="CF8546" s="354" t="s">
        <v>2831</v>
      </c>
      <c r="CG8546" s="355" t="s">
        <v>671</v>
      </c>
      <c r="CH8546" s="356">
        <v>19890</v>
      </c>
      <c r="CI8546" s="357">
        <v>45689</v>
      </c>
    </row>
    <row r="8547" spans="79:87">
      <c r="CA8547" s="351">
        <v>8544</v>
      </c>
      <c r="CB8547" s="358"/>
      <c r="CC8547" s="360" t="s">
        <v>13052</v>
      </c>
      <c r="CD8547" s="353" t="s">
        <v>13053</v>
      </c>
      <c r="CE8547" s="360" t="s">
        <v>13054</v>
      </c>
      <c r="CF8547" s="354" t="s">
        <v>2065</v>
      </c>
      <c r="CG8547" s="355" t="s">
        <v>811</v>
      </c>
      <c r="CH8547" s="356">
        <v>15000</v>
      </c>
      <c r="CI8547" s="357">
        <v>45658</v>
      </c>
    </row>
    <row r="8548" spans="79:87">
      <c r="CA8548" s="351">
        <v>8545</v>
      </c>
      <c r="CB8548" s="358"/>
      <c r="CC8548" s="360" t="s">
        <v>13055</v>
      </c>
      <c r="CD8548" s="353" t="s">
        <v>13056</v>
      </c>
      <c r="CE8548" s="360" t="s">
        <v>13057</v>
      </c>
      <c r="CF8548" s="354" t="s">
        <v>8154</v>
      </c>
      <c r="CG8548" s="355" t="s">
        <v>700</v>
      </c>
      <c r="CH8548" s="356">
        <v>24640</v>
      </c>
      <c r="CI8548" s="357">
        <v>45717</v>
      </c>
    </row>
    <row r="8549" spans="79:87">
      <c r="CA8549" s="351">
        <v>8546</v>
      </c>
      <c r="CB8549" s="358"/>
      <c r="CC8549" s="360" t="s">
        <v>13058</v>
      </c>
      <c r="CD8549" s="353" t="s">
        <v>13059</v>
      </c>
      <c r="CE8549" s="360" t="s">
        <v>13060</v>
      </c>
      <c r="CF8549" s="354" t="s">
        <v>2134</v>
      </c>
      <c r="CG8549" s="355" t="s">
        <v>807</v>
      </c>
      <c r="CH8549" s="356">
        <v>22000</v>
      </c>
      <c r="CI8549" s="357">
        <v>45717</v>
      </c>
    </row>
    <row r="8550" spans="79:87">
      <c r="CA8550" s="351">
        <v>8547</v>
      </c>
      <c r="CB8550" s="358"/>
      <c r="CC8550" s="360" t="s">
        <v>11521</v>
      </c>
      <c r="CD8550" s="353" t="s">
        <v>11522</v>
      </c>
      <c r="CE8550" s="360" t="s">
        <v>11523</v>
      </c>
      <c r="CF8550" s="354" t="s">
        <v>3381</v>
      </c>
      <c r="CG8550" s="355" t="s">
        <v>821</v>
      </c>
      <c r="CH8550" s="356">
        <v>33900</v>
      </c>
      <c r="CI8550" s="357">
        <v>45717</v>
      </c>
    </row>
    <row r="8551" spans="79:87">
      <c r="CA8551" s="351">
        <v>8548</v>
      </c>
      <c r="CB8551" s="358"/>
      <c r="CC8551" s="360" t="s">
        <v>13061</v>
      </c>
      <c r="CD8551" s="353" t="s">
        <v>13062</v>
      </c>
      <c r="CE8551" s="360" t="s">
        <v>13063</v>
      </c>
      <c r="CF8551" s="354" t="s">
        <v>2065</v>
      </c>
      <c r="CG8551" s="355" t="s">
        <v>811</v>
      </c>
      <c r="CH8551" s="356">
        <v>15000</v>
      </c>
      <c r="CI8551" s="357">
        <v>45717</v>
      </c>
    </row>
    <row r="8552" spans="79:87">
      <c r="CA8552" s="351">
        <v>8549</v>
      </c>
      <c r="CB8552" s="358"/>
      <c r="CC8552" s="360" t="s">
        <v>3316</v>
      </c>
      <c r="CD8552" s="353" t="s">
        <v>3317</v>
      </c>
      <c r="CE8552" s="360" t="s">
        <v>3318</v>
      </c>
      <c r="CF8552" s="354" t="s">
        <v>2065</v>
      </c>
      <c r="CG8552" s="355" t="s">
        <v>811</v>
      </c>
      <c r="CH8552" s="356">
        <v>15000</v>
      </c>
      <c r="CI8552" s="357">
        <v>45717</v>
      </c>
    </row>
    <row r="8553" spans="79:87">
      <c r="CA8553" s="351">
        <v>8550</v>
      </c>
      <c r="CB8553" s="358"/>
      <c r="CC8553" s="360" t="s">
        <v>13064</v>
      </c>
      <c r="CD8553" s="353" t="s">
        <v>13065</v>
      </c>
      <c r="CE8553" s="360" t="s">
        <v>13066</v>
      </c>
      <c r="CF8553" s="354" t="s">
        <v>2065</v>
      </c>
      <c r="CG8553" s="355" t="s">
        <v>811</v>
      </c>
      <c r="CH8553" s="356">
        <v>15000</v>
      </c>
      <c r="CI8553" s="357">
        <v>45717</v>
      </c>
    </row>
    <row r="8554" spans="79:87">
      <c r="CA8554" s="351">
        <v>8551</v>
      </c>
      <c r="CB8554" s="358"/>
      <c r="CC8554" s="360" t="s">
        <v>13067</v>
      </c>
      <c r="CD8554" s="353" t="s">
        <v>13068</v>
      </c>
      <c r="CE8554" s="360" t="s">
        <v>13069</v>
      </c>
      <c r="CF8554" s="354" t="s">
        <v>2137</v>
      </c>
      <c r="CG8554" s="355" t="s">
        <v>810</v>
      </c>
      <c r="CH8554" s="356">
        <v>24000</v>
      </c>
      <c r="CI8554" s="357">
        <v>45717</v>
      </c>
    </row>
    <row r="8555" spans="79:87">
      <c r="CA8555" s="351">
        <v>8552</v>
      </c>
      <c r="CB8555" s="358"/>
      <c r="CC8555" s="360" t="s">
        <v>11280</v>
      </c>
      <c r="CD8555" s="353" t="s">
        <v>8406</v>
      </c>
      <c r="CE8555" s="360" t="s">
        <v>11281</v>
      </c>
      <c r="CF8555" s="354" t="s">
        <v>3531</v>
      </c>
      <c r="CG8555" s="355" t="s">
        <v>659</v>
      </c>
      <c r="CH8555" s="356">
        <v>10920</v>
      </c>
      <c r="CI8555" s="357">
        <v>45689</v>
      </c>
    </row>
    <row r="8556" spans="79:87">
      <c r="CA8556" s="351">
        <v>8553</v>
      </c>
      <c r="CB8556" s="358"/>
      <c r="CC8556" s="360" t="s">
        <v>13070</v>
      </c>
      <c r="CD8556" s="353" t="s">
        <v>13071</v>
      </c>
      <c r="CE8556" s="360" t="s">
        <v>13072</v>
      </c>
      <c r="CF8556" s="354" t="s">
        <v>2580</v>
      </c>
      <c r="CG8556" s="355" t="s">
        <v>823</v>
      </c>
      <c r="CH8556" s="356">
        <v>20500</v>
      </c>
      <c r="CI8556" s="357">
        <v>45658</v>
      </c>
    </row>
    <row r="8557" spans="79:87">
      <c r="CA8557" s="351">
        <v>8554</v>
      </c>
      <c r="CB8557" s="358"/>
      <c r="CC8557" s="360" t="s">
        <v>13073</v>
      </c>
      <c r="CD8557" s="353" t="s">
        <v>13074</v>
      </c>
      <c r="CE8557" s="360" t="s">
        <v>13075</v>
      </c>
      <c r="CF8557" s="354" t="s">
        <v>2137</v>
      </c>
      <c r="CG8557" s="355" t="s">
        <v>810</v>
      </c>
      <c r="CH8557" s="356">
        <v>36000</v>
      </c>
      <c r="CI8557" s="357">
        <v>45717</v>
      </c>
    </row>
    <row r="8558" spans="79:87">
      <c r="CA8558" s="351">
        <v>8555</v>
      </c>
      <c r="CB8558" s="358"/>
      <c r="CC8558" s="360" t="s">
        <v>11802</v>
      </c>
      <c r="CD8558" s="353" t="s">
        <v>11803</v>
      </c>
      <c r="CE8558" s="360" t="s">
        <v>11804</v>
      </c>
      <c r="CF8558" s="354" t="s">
        <v>2065</v>
      </c>
      <c r="CG8558" s="355" t="s">
        <v>811</v>
      </c>
      <c r="CH8558" s="356">
        <v>30000</v>
      </c>
      <c r="CI8558" s="357">
        <v>45717</v>
      </c>
    </row>
    <row r="8559" spans="79:87">
      <c r="CA8559" s="351">
        <v>8556</v>
      </c>
      <c r="CB8559" s="358"/>
      <c r="CC8559" s="360" t="s">
        <v>13076</v>
      </c>
      <c r="CD8559" s="353" t="s">
        <v>13077</v>
      </c>
      <c r="CE8559" s="360" t="s">
        <v>13078</v>
      </c>
      <c r="CF8559" s="354" t="s">
        <v>2707</v>
      </c>
      <c r="CG8559" s="355" t="s">
        <v>631</v>
      </c>
      <c r="CH8559" s="356">
        <v>-6900</v>
      </c>
      <c r="CI8559" s="357">
        <v>45717</v>
      </c>
    </row>
    <row r="8560" spans="79:87">
      <c r="CA8560" s="351">
        <v>8557</v>
      </c>
      <c r="CB8560" s="358"/>
      <c r="CC8560" s="360" t="s">
        <v>13079</v>
      </c>
      <c r="CD8560" s="353" t="s">
        <v>13080</v>
      </c>
      <c r="CE8560" s="360" t="s">
        <v>13081</v>
      </c>
      <c r="CF8560" s="354" t="s">
        <v>3790</v>
      </c>
      <c r="CG8560" s="355" t="s">
        <v>817</v>
      </c>
      <c r="CH8560" s="356">
        <v>115000</v>
      </c>
      <c r="CI8560" s="357">
        <v>45717</v>
      </c>
    </row>
    <row r="8561" spans="79:87">
      <c r="CA8561" s="351">
        <v>8558</v>
      </c>
      <c r="CB8561" s="358"/>
      <c r="CC8561" s="360" t="s">
        <v>13082</v>
      </c>
      <c r="CD8561" s="353" t="s">
        <v>13083</v>
      </c>
      <c r="CE8561" s="360" t="s">
        <v>13084</v>
      </c>
      <c r="CF8561" s="354" t="s">
        <v>2134</v>
      </c>
      <c r="CG8561" s="355" t="s">
        <v>807</v>
      </c>
      <c r="CH8561" s="356">
        <v>22000</v>
      </c>
      <c r="CI8561" s="357">
        <v>45717</v>
      </c>
    </row>
    <row r="8562" spans="79:87">
      <c r="CA8562" s="351">
        <v>8559</v>
      </c>
      <c r="CB8562" s="358"/>
      <c r="CC8562" s="360" t="s">
        <v>13085</v>
      </c>
      <c r="CD8562" s="353" t="s">
        <v>13086</v>
      </c>
      <c r="CE8562" s="360" t="s">
        <v>13087</v>
      </c>
      <c r="CF8562" s="354" t="s">
        <v>3381</v>
      </c>
      <c r="CG8562" s="355" t="s">
        <v>821</v>
      </c>
      <c r="CH8562" s="356">
        <v>20340</v>
      </c>
      <c r="CI8562" s="357">
        <v>45717</v>
      </c>
    </row>
    <row r="8563" spans="79:87">
      <c r="CA8563" s="351">
        <v>8560</v>
      </c>
      <c r="CB8563" s="358"/>
      <c r="CC8563" s="360" t="s">
        <v>11185</v>
      </c>
      <c r="CD8563" s="353" t="s">
        <v>1965</v>
      </c>
      <c r="CE8563" s="360" t="s">
        <v>11186</v>
      </c>
      <c r="CF8563" s="354" t="s">
        <v>2703</v>
      </c>
      <c r="CG8563" s="355" t="s">
        <v>689</v>
      </c>
      <c r="CH8563" s="356">
        <v>131400</v>
      </c>
      <c r="CI8563" s="357">
        <v>45717</v>
      </c>
    </row>
    <row r="8564" spans="79:87">
      <c r="CA8564" s="351">
        <v>8561</v>
      </c>
      <c r="CB8564" s="358"/>
      <c r="CC8564" s="360" t="s">
        <v>2879</v>
      </c>
      <c r="CD8564" s="353" t="s">
        <v>2880</v>
      </c>
      <c r="CE8564" s="360" t="s">
        <v>2881</v>
      </c>
      <c r="CF8564" s="354" t="s">
        <v>2092</v>
      </c>
      <c r="CG8564" s="355" t="s">
        <v>812</v>
      </c>
      <c r="CH8564" s="356">
        <v>11500</v>
      </c>
      <c r="CI8564" s="357">
        <v>45689</v>
      </c>
    </row>
    <row r="8565" spans="79:87">
      <c r="CA8565" s="351">
        <v>8562</v>
      </c>
      <c r="CB8565" s="358"/>
      <c r="CC8565" s="360" t="s">
        <v>13088</v>
      </c>
      <c r="CD8565" s="353" t="s">
        <v>13089</v>
      </c>
      <c r="CE8565" s="360" t="s">
        <v>13090</v>
      </c>
      <c r="CF8565" s="354" t="s">
        <v>2134</v>
      </c>
      <c r="CG8565" s="355" t="s">
        <v>807</v>
      </c>
      <c r="CH8565" s="356">
        <v>176000</v>
      </c>
      <c r="CI8565" s="357">
        <v>45658</v>
      </c>
    </row>
    <row r="8566" spans="79:87">
      <c r="CA8566" s="351">
        <v>8563</v>
      </c>
      <c r="CB8566" s="358"/>
      <c r="CC8566" s="360" t="s">
        <v>13091</v>
      </c>
      <c r="CD8566" s="353" t="s">
        <v>13092</v>
      </c>
      <c r="CE8566" s="360" t="s">
        <v>13093</v>
      </c>
      <c r="CF8566" s="354" t="s">
        <v>2065</v>
      </c>
      <c r="CG8566" s="355" t="s">
        <v>811</v>
      </c>
      <c r="CH8566" s="356">
        <v>15000</v>
      </c>
      <c r="CI8566" s="357">
        <v>45717</v>
      </c>
    </row>
    <row r="8567" spans="79:87">
      <c r="CA8567" s="351">
        <v>8564</v>
      </c>
      <c r="CB8567" s="358"/>
      <c r="CC8567" s="360" t="s">
        <v>13094</v>
      </c>
      <c r="CD8567" s="353" t="s">
        <v>13095</v>
      </c>
      <c r="CE8567" s="360" t="s">
        <v>13096</v>
      </c>
      <c r="CF8567" s="354" t="s">
        <v>2305</v>
      </c>
      <c r="CG8567" s="355" t="s">
        <v>639</v>
      </c>
      <c r="CH8567" s="356">
        <v>-65250</v>
      </c>
      <c r="CI8567" s="357">
        <v>45717</v>
      </c>
    </row>
    <row r="8568" spans="79:87">
      <c r="CA8568" s="351">
        <v>8565</v>
      </c>
      <c r="CB8568" s="358"/>
      <c r="CC8568" s="360" t="s">
        <v>12292</v>
      </c>
      <c r="CD8568" s="353" t="s">
        <v>12293</v>
      </c>
      <c r="CE8568" s="360" t="s">
        <v>12294</v>
      </c>
      <c r="CF8568" s="354" t="s">
        <v>2065</v>
      </c>
      <c r="CG8568" s="355" t="s">
        <v>811</v>
      </c>
      <c r="CH8568" s="356">
        <v>-15000</v>
      </c>
      <c r="CI8568" s="357">
        <v>45717</v>
      </c>
    </row>
    <row r="8569" spans="79:87">
      <c r="CA8569" s="351">
        <v>8566</v>
      </c>
      <c r="CB8569" s="358"/>
      <c r="CC8569" s="360" t="s">
        <v>10821</v>
      </c>
      <c r="CD8569" s="353" t="s">
        <v>10822</v>
      </c>
      <c r="CE8569" s="360" t="s">
        <v>10823</v>
      </c>
      <c r="CF8569" s="354" t="s">
        <v>2072</v>
      </c>
      <c r="CG8569" s="355" t="s">
        <v>800</v>
      </c>
      <c r="CH8569" s="356">
        <v>114000</v>
      </c>
      <c r="CI8569" s="357">
        <v>45717</v>
      </c>
    </row>
    <row r="8570" spans="79:87">
      <c r="CA8570" s="351">
        <v>8567</v>
      </c>
      <c r="CB8570" s="358"/>
      <c r="CC8570" s="360" t="s">
        <v>3328</v>
      </c>
      <c r="CD8570" s="353" t="s">
        <v>3329</v>
      </c>
      <c r="CE8570" s="360" t="s">
        <v>3330</v>
      </c>
      <c r="CF8570" s="354" t="s">
        <v>2732</v>
      </c>
      <c r="CG8570" s="355" t="s">
        <v>802</v>
      </c>
      <c r="CH8570" s="356">
        <v>29000</v>
      </c>
      <c r="CI8570" s="357">
        <v>45717</v>
      </c>
    </row>
    <row r="8571" spans="79:87">
      <c r="CA8571" s="351">
        <v>8568</v>
      </c>
      <c r="CB8571" s="358"/>
      <c r="CC8571" s="360" t="s">
        <v>12289</v>
      </c>
      <c r="CD8571" s="353" t="s">
        <v>12290</v>
      </c>
      <c r="CE8571" s="360" t="s">
        <v>12291</v>
      </c>
      <c r="CF8571" s="354" t="s">
        <v>2621</v>
      </c>
      <c r="CG8571" s="355" t="s">
        <v>797</v>
      </c>
      <c r="CH8571" s="356">
        <v>34000</v>
      </c>
      <c r="CI8571" s="357">
        <v>45717</v>
      </c>
    </row>
    <row r="8572" spans="79:87">
      <c r="CA8572" s="351">
        <v>8569</v>
      </c>
      <c r="CB8572" s="358"/>
      <c r="CC8572" s="360" t="s">
        <v>12384</v>
      </c>
      <c r="CD8572" s="353" t="s">
        <v>12385</v>
      </c>
      <c r="CE8572" s="360" t="s">
        <v>12386</v>
      </c>
      <c r="CF8572" s="354" t="s">
        <v>2137</v>
      </c>
      <c r="CG8572" s="355" t="s">
        <v>810</v>
      </c>
      <c r="CH8572" s="356">
        <v>12000</v>
      </c>
      <c r="CI8572" s="357">
        <v>45717</v>
      </c>
    </row>
    <row r="8573" spans="79:87">
      <c r="CA8573" s="351">
        <v>8570</v>
      </c>
      <c r="CB8573" s="358"/>
      <c r="CC8573" s="360" t="s">
        <v>13097</v>
      </c>
      <c r="CD8573" s="353" t="s">
        <v>13098</v>
      </c>
      <c r="CE8573" s="360" t="s">
        <v>13099</v>
      </c>
      <c r="CF8573" s="354" t="s">
        <v>2065</v>
      </c>
      <c r="CG8573" s="355" t="s">
        <v>811</v>
      </c>
      <c r="CH8573" s="356">
        <v>150000</v>
      </c>
      <c r="CI8573" s="357">
        <v>45689</v>
      </c>
    </row>
    <row r="8574" spans="79:87">
      <c r="CA8574" s="351">
        <v>8571</v>
      </c>
      <c r="CB8574" s="358"/>
      <c r="CC8574" s="360" t="s">
        <v>13100</v>
      </c>
      <c r="CD8574" s="353" t="s">
        <v>13101</v>
      </c>
      <c r="CE8574" s="360" t="s">
        <v>13102</v>
      </c>
      <c r="CF8574" s="354" t="s">
        <v>2621</v>
      </c>
      <c r="CG8574" s="355" t="s">
        <v>797</v>
      </c>
      <c r="CH8574" s="356">
        <v>17000</v>
      </c>
      <c r="CI8574" s="357">
        <v>45658</v>
      </c>
    </row>
    <row r="8575" spans="79:87">
      <c r="CA8575" s="351">
        <v>8572</v>
      </c>
      <c r="CB8575" s="358"/>
      <c r="CC8575" s="360" t="s">
        <v>13103</v>
      </c>
      <c r="CD8575" s="353" t="s">
        <v>13104</v>
      </c>
      <c r="CE8575" s="360" t="s">
        <v>13105</v>
      </c>
      <c r="CF8575" s="354" t="s">
        <v>2137</v>
      </c>
      <c r="CG8575" s="355" t="s">
        <v>810</v>
      </c>
      <c r="CH8575" s="356">
        <v>60000</v>
      </c>
      <c r="CI8575" s="357">
        <v>45717</v>
      </c>
    </row>
    <row r="8576" spans="79:87">
      <c r="CA8576" s="351">
        <v>8573</v>
      </c>
      <c r="CB8576" s="358"/>
      <c r="CC8576" s="360" t="s">
        <v>10391</v>
      </c>
      <c r="CD8576" s="353" t="s">
        <v>1824</v>
      </c>
      <c r="CE8576" s="360" t="s">
        <v>10164</v>
      </c>
      <c r="CF8576" s="354" t="s">
        <v>3493</v>
      </c>
      <c r="CG8576" s="355" t="s">
        <v>748</v>
      </c>
      <c r="CH8576" s="356">
        <v>55020</v>
      </c>
      <c r="CI8576" s="357">
        <v>45717</v>
      </c>
    </row>
    <row r="8577" spans="79:87">
      <c r="CA8577" s="351">
        <v>8574</v>
      </c>
      <c r="CB8577" s="358"/>
      <c r="CC8577" s="360" t="s">
        <v>10392</v>
      </c>
      <c r="CD8577" s="353" t="s">
        <v>1806</v>
      </c>
      <c r="CE8577" s="360" t="s">
        <v>10393</v>
      </c>
      <c r="CF8577" s="354" t="s">
        <v>7918</v>
      </c>
      <c r="CG8577" s="355" t="s">
        <v>744</v>
      </c>
      <c r="CH8577" s="356">
        <v>12516</v>
      </c>
      <c r="CI8577" s="357">
        <v>45717</v>
      </c>
    </row>
    <row r="8578" spans="79:87">
      <c r="CA8578" s="351">
        <v>8575</v>
      </c>
      <c r="CB8578" s="358"/>
      <c r="CC8578" s="360" t="s">
        <v>12981</v>
      </c>
      <c r="CD8578" s="353" t="s">
        <v>8898</v>
      </c>
      <c r="CE8578" s="360" t="s">
        <v>12982</v>
      </c>
      <c r="CF8578" s="354" t="s">
        <v>2557</v>
      </c>
      <c r="CG8578" s="355" t="s">
        <v>824</v>
      </c>
      <c r="CH8578" s="356">
        <v>14250</v>
      </c>
      <c r="CI8578" s="357">
        <v>45717</v>
      </c>
    </row>
    <row r="8579" spans="79:87">
      <c r="CA8579" s="351">
        <v>8576</v>
      </c>
      <c r="CB8579" s="358"/>
      <c r="CC8579" s="360" t="s">
        <v>13106</v>
      </c>
      <c r="CD8579" s="353" t="s">
        <v>13107</v>
      </c>
      <c r="CE8579" s="360" t="s">
        <v>13108</v>
      </c>
      <c r="CF8579" s="354" t="s">
        <v>2707</v>
      </c>
      <c r="CG8579" s="355" t="s">
        <v>631</v>
      </c>
      <c r="CH8579" s="356">
        <v>3450</v>
      </c>
      <c r="CI8579" s="357">
        <v>45717</v>
      </c>
    </row>
    <row r="8580" spans="79:87">
      <c r="CA8580" s="351">
        <v>8577</v>
      </c>
      <c r="CB8580" s="358"/>
      <c r="CC8580" s="360" t="s">
        <v>11137</v>
      </c>
      <c r="CD8580" s="353" t="s">
        <v>11138</v>
      </c>
      <c r="CE8580" s="360" t="s">
        <v>11139</v>
      </c>
      <c r="CF8580" s="354" t="s">
        <v>2312</v>
      </c>
      <c r="CG8580" s="355" t="s">
        <v>638</v>
      </c>
      <c r="CH8580" s="356">
        <v>54000</v>
      </c>
      <c r="CI8580" s="357">
        <v>45717</v>
      </c>
    </row>
    <row r="8581" spans="79:87">
      <c r="CA8581" s="351">
        <v>8578</v>
      </c>
      <c r="CB8581" s="358"/>
      <c r="CC8581" s="360" t="s">
        <v>11137</v>
      </c>
      <c r="CD8581" s="353" t="s">
        <v>11138</v>
      </c>
      <c r="CE8581" s="360" t="s">
        <v>11139</v>
      </c>
      <c r="CF8581" s="354" t="s">
        <v>3773</v>
      </c>
      <c r="CG8581" s="355" t="s">
        <v>734</v>
      </c>
      <c r="CH8581" s="356">
        <v>121500</v>
      </c>
      <c r="CI8581" s="357">
        <v>45717</v>
      </c>
    </row>
    <row r="8582" spans="79:87">
      <c r="CA8582" s="351">
        <v>8579</v>
      </c>
      <c r="CB8582" s="358"/>
      <c r="CC8582" s="360" t="s">
        <v>13109</v>
      </c>
      <c r="CD8582" s="353" t="s">
        <v>7012</v>
      </c>
      <c r="CE8582" s="360" t="s">
        <v>13110</v>
      </c>
      <c r="CF8582" s="354" t="s">
        <v>2072</v>
      </c>
      <c r="CG8582" s="355" t="s">
        <v>800</v>
      </c>
      <c r="CH8582" s="356">
        <v>19000</v>
      </c>
      <c r="CI8582" s="357">
        <v>45689</v>
      </c>
    </row>
    <row r="8583" spans="79:87">
      <c r="CA8583" s="351">
        <v>8580</v>
      </c>
      <c r="CB8583" s="358"/>
      <c r="CC8583" s="360" t="s">
        <v>12552</v>
      </c>
      <c r="CD8583" s="353" t="s">
        <v>12553</v>
      </c>
      <c r="CE8583" s="360" t="s">
        <v>12554</v>
      </c>
      <c r="CF8583" s="354" t="s">
        <v>2888</v>
      </c>
      <c r="CG8583" s="355" t="s">
        <v>2889</v>
      </c>
      <c r="CH8583" s="356">
        <v>4180</v>
      </c>
      <c r="CI8583" s="357">
        <v>45658</v>
      </c>
    </row>
    <row r="8584" spans="79:87">
      <c r="CA8584" s="351">
        <v>8581</v>
      </c>
      <c r="CB8584" s="358"/>
      <c r="CC8584" s="360" t="s">
        <v>13111</v>
      </c>
      <c r="CD8584" s="353" t="s">
        <v>13112</v>
      </c>
      <c r="CE8584" s="360" t="s">
        <v>13113</v>
      </c>
      <c r="CF8584" s="354" t="s">
        <v>2065</v>
      </c>
      <c r="CG8584" s="355" t="s">
        <v>811</v>
      </c>
      <c r="CH8584" s="356">
        <v>15000</v>
      </c>
      <c r="CI8584" s="357">
        <v>45717</v>
      </c>
    </row>
    <row r="8585" spans="79:87">
      <c r="CA8585" s="351">
        <v>8582</v>
      </c>
      <c r="CB8585" s="358"/>
      <c r="CC8585" s="360" t="s">
        <v>13114</v>
      </c>
      <c r="CD8585" s="353" t="s">
        <v>13115</v>
      </c>
      <c r="CE8585" s="360" t="s">
        <v>13116</v>
      </c>
      <c r="CF8585" s="354" t="s">
        <v>2388</v>
      </c>
      <c r="CG8585" s="355" t="s">
        <v>804</v>
      </c>
      <c r="CH8585" s="356">
        <v>2400</v>
      </c>
      <c r="CI8585" s="357">
        <v>45717</v>
      </c>
    </row>
    <row r="8586" spans="79:87">
      <c r="CA8586" s="351">
        <v>8583</v>
      </c>
      <c r="CB8586" s="358"/>
      <c r="CC8586" s="360" t="s">
        <v>13117</v>
      </c>
      <c r="CD8586" s="353" t="s">
        <v>13118</v>
      </c>
      <c r="CE8586" s="360" t="s">
        <v>13119</v>
      </c>
      <c r="CF8586" s="354" t="s">
        <v>2065</v>
      </c>
      <c r="CG8586" s="355" t="s">
        <v>811</v>
      </c>
      <c r="CH8586" s="356">
        <v>30000</v>
      </c>
      <c r="CI8586" s="357">
        <v>45717</v>
      </c>
    </row>
    <row r="8587" spans="79:87">
      <c r="CA8587" s="351">
        <v>8584</v>
      </c>
      <c r="CB8587" s="358"/>
      <c r="CC8587" s="360" t="s">
        <v>10414</v>
      </c>
      <c r="CD8587" s="353" t="s">
        <v>1949</v>
      </c>
      <c r="CE8587" s="360" t="s">
        <v>10415</v>
      </c>
      <c r="CF8587" s="354" t="s">
        <v>2122</v>
      </c>
      <c r="CG8587" s="355" t="s">
        <v>713</v>
      </c>
      <c r="CH8587" s="356">
        <v>115000</v>
      </c>
      <c r="CI8587" s="357">
        <v>45717</v>
      </c>
    </row>
    <row r="8588" spans="79:87">
      <c r="CA8588" s="351">
        <v>8585</v>
      </c>
      <c r="CB8588" s="358"/>
      <c r="CC8588" s="360" t="s">
        <v>9609</v>
      </c>
      <c r="CD8588" s="353" t="s">
        <v>9610</v>
      </c>
      <c r="CE8588" s="360" t="s">
        <v>13120</v>
      </c>
      <c r="CF8588" s="354" t="s">
        <v>2092</v>
      </c>
      <c r="CG8588" s="355" t="s">
        <v>812</v>
      </c>
      <c r="CH8588" s="356">
        <v>11500</v>
      </c>
      <c r="CI8588" s="357">
        <v>45717</v>
      </c>
    </row>
    <row r="8589" spans="79:87">
      <c r="CA8589" s="351">
        <v>8586</v>
      </c>
      <c r="CB8589" s="358"/>
      <c r="CC8589" s="360" t="s">
        <v>3307</v>
      </c>
      <c r="CD8589" s="353" t="s">
        <v>3308</v>
      </c>
      <c r="CE8589" s="360" t="s">
        <v>3309</v>
      </c>
      <c r="CF8589" s="354" t="s">
        <v>2065</v>
      </c>
      <c r="CG8589" s="355" t="s">
        <v>811</v>
      </c>
      <c r="CH8589" s="356">
        <v>15000</v>
      </c>
      <c r="CI8589" s="357">
        <v>45717</v>
      </c>
    </row>
    <row r="8590" spans="79:87">
      <c r="CA8590" s="351">
        <v>8587</v>
      </c>
      <c r="CB8590" s="358"/>
      <c r="CC8590" s="360" t="s">
        <v>13121</v>
      </c>
      <c r="CD8590" s="353" t="s">
        <v>11592</v>
      </c>
      <c r="CE8590" s="360" t="s">
        <v>13122</v>
      </c>
      <c r="CF8590" s="354" t="s">
        <v>10465</v>
      </c>
      <c r="CG8590" s="355" t="s">
        <v>653</v>
      </c>
      <c r="CH8590" s="356">
        <v>25452</v>
      </c>
      <c r="CI8590" s="357">
        <v>45717</v>
      </c>
    </row>
    <row r="8591" spans="79:87">
      <c r="CA8591" s="351">
        <v>8588</v>
      </c>
      <c r="CB8591" s="358"/>
      <c r="CC8591" s="360" t="s">
        <v>2013</v>
      </c>
      <c r="CD8591" s="353" t="s">
        <v>2014</v>
      </c>
      <c r="CE8591" s="360" t="s">
        <v>12231</v>
      </c>
      <c r="CF8591" s="354" t="s">
        <v>2869</v>
      </c>
      <c r="CG8591" s="355" t="s">
        <v>668</v>
      </c>
      <c r="CH8591" s="356">
        <v>76440</v>
      </c>
      <c r="CI8591" s="357">
        <v>45689</v>
      </c>
    </row>
    <row r="8592" spans="79:87">
      <c r="CA8592" s="351">
        <v>8589</v>
      </c>
      <c r="CB8592" s="358"/>
      <c r="CC8592" s="360" t="s">
        <v>13123</v>
      </c>
      <c r="CD8592" s="353" t="s">
        <v>13124</v>
      </c>
      <c r="CE8592" s="360" t="s">
        <v>13125</v>
      </c>
      <c r="CF8592" s="354" t="s">
        <v>3493</v>
      </c>
      <c r="CG8592" s="355" t="s">
        <v>748</v>
      </c>
      <c r="CH8592" s="356">
        <v>44016</v>
      </c>
      <c r="CI8592" s="357">
        <v>45658</v>
      </c>
    </row>
    <row r="8593" spans="79:87">
      <c r="CA8593" s="351">
        <v>8590</v>
      </c>
      <c r="CB8593" s="358"/>
      <c r="CC8593" s="360" t="s">
        <v>12957</v>
      </c>
      <c r="CD8593" s="353" t="s">
        <v>8741</v>
      </c>
      <c r="CE8593" s="360" t="s">
        <v>12958</v>
      </c>
      <c r="CF8593" s="354" t="s">
        <v>2127</v>
      </c>
      <c r="CG8593" s="355" t="s">
        <v>751</v>
      </c>
      <c r="CH8593" s="356">
        <v>18960</v>
      </c>
      <c r="CI8593" s="357">
        <v>45717</v>
      </c>
    </row>
    <row r="8594" spans="79:87">
      <c r="CA8594" s="351">
        <v>8591</v>
      </c>
      <c r="CB8594" s="358"/>
      <c r="CC8594" s="360" t="s">
        <v>3569</v>
      </c>
      <c r="CD8594" s="353" t="s">
        <v>3570</v>
      </c>
      <c r="CE8594" s="360" t="s">
        <v>3571</v>
      </c>
      <c r="CF8594" s="354" t="s">
        <v>3680</v>
      </c>
      <c r="CG8594" s="355" t="s">
        <v>654</v>
      </c>
      <c r="CH8594" s="356">
        <v>3090</v>
      </c>
      <c r="CI8594" s="357">
        <v>45717</v>
      </c>
    </row>
    <row r="8595" spans="79:87">
      <c r="CA8595" s="351">
        <v>8592</v>
      </c>
      <c r="CB8595" s="358"/>
      <c r="CC8595" s="360" t="s">
        <v>3313</v>
      </c>
      <c r="CD8595" s="353" t="s">
        <v>3314</v>
      </c>
      <c r="CE8595" s="360" t="s">
        <v>3315</v>
      </c>
      <c r="CF8595" s="354" t="s">
        <v>2137</v>
      </c>
      <c r="CG8595" s="355" t="s">
        <v>810</v>
      </c>
      <c r="CH8595" s="356">
        <v>12000</v>
      </c>
      <c r="CI8595" s="357">
        <v>45717</v>
      </c>
    </row>
    <row r="8596" spans="79:87">
      <c r="CA8596" s="351">
        <v>8593</v>
      </c>
      <c r="CB8596" s="358"/>
      <c r="CC8596" s="360" t="s">
        <v>10634</v>
      </c>
      <c r="CD8596" s="353" t="s">
        <v>10635</v>
      </c>
      <c r="CE8596" s="360" t="s">
        <v>10636</v>
      </c>
      <c r="CF8596" s="354" t="s">
        <v>2092</v>
      </c>
      <c r="CG8596" s="355" t="s">
        <v>812</v>
      </c>
      <c r="CH8596" s="356">
        <v>11500</v>
      </c>
      <c r="CI8596" s="357">
        <v>45717</v>
      </c>
    </row>
    <row r="8597" spans="79:87">
      <c r="CA8597" s="351">
        <v>8594</v>
      </c>
      <c r="CB8597" s="358"/>
      <c r="CC8597" s="360" t="s">
        <v>10696</v>
      </c>
      <c r="CD8597" s="353" t="s">
        <v>1740</v>
      </c>
      <c r="CE8597" s="360" t="s">
        <v>10697</v>
      </c>
      <c r="CF8597" s="354" t="s">
        <v>2312</v>
      </c>
      <c r="CG8597" s="355" t="s">
        <v>638</v>
      </c>
      <c r="CH8597" s="356">
        <v>54000</v>
      </c>
      <c r="CI8597" s="357">
        <v>45717</v>
      </c>
    </row>
    <row r="8598" spans="79:87">
      <c r="CA8598" s="351">
        <v>8595</v>
      </c>
      <c r="CB8598" s="358"/>
      <c r="CC8598" s="360" t="s">
        <v>10696</v>
      </c>
      <c r="CD8598" s="353" t="s">
        <v>1740</v>
      </c>
      <c r="CE8598" s="360" t="s">
        <v>10697</v>
      </c>
      <c r="CF8598" s="354" t="s">
        <v>2341</v>
      </c>
      <c r="CG8598" s="355" t="s">
        <v>738</v>
      </c>
      <c r="CH8598" s="356">
        <v>39900</v>
      </c>
      <c r="CI8598" s="357">
        <v>45717</v>
      </c>
    </row>
    <row r="8599" spans="79:87">
      <c r="CA8599" s="351">
        <v>8596</v>
      </c>
      <c r="CB8599" s="358"/>
      <c r="CC8599" s="360" t="s">
        <v>10696</v>
      </c>
      <c r="CD8599" s="353" t="s">
        <v>1740</v>
      </c>
      <c r="CE8599" s="360" t="s">
        <v>10697</v>
      </c>
      <c r="CF8599" s="354" t="s">
        <v>2348</v>
      </c>
      <c r="CG8599" s="355" t="s">
        <v>736</v>
      </c>
      <c r="CH8599" s="356">
        <v>10020</v>
      </c>
      <c r="CI8599" s="357">
        <v>45717</v>
      </c>
    </row>
    <row r="8600" spans="79:87">
      <c r="CA8600" s="351">
        <v>8597</v>
      </c>
      <c r="CB8600" s="358"/>
      <c r="CC8600" s="360" t="s">
        <v>10696</v>
      </c>
      <c r="CD8600" s="353" t="s">
        <v>1740</v>
      </c>
      <c r="CE8600" s="360" t="s">
        <v>10697</v>
      </c>
      <c r="CF8600" s="354" t="s">
        <v>2054</v>
      </c>
      <c r="CG8600" s="355" t="s">
        <v>759</v>
      </c>
      <c r="CH8600" s="356">
        <v>36720</v>
      </c>
      <c r="CI8600" s="357">
        <v>45689</v>
      </c>
    </row>
    <row r="8601" spans="79:87">
      <c r="CA8601" s="351">
        <v>8598</v>
      </c>
      <c r="CB8601" s="358"/>
      <c r="CC8601" s="360" t="s">
        <v>10696</v>
      </c>
      <c r="CD8601" s="353" t="s">
        <v>1740</v>
      </c>
      <c r="CE8601" s="360" t="s">
        <v>10697</v>
      </c>
      <c r="CF8601" s="354" t="s">
        <v>2060</v>
      </c>
      <c r="CG8601" s="355" t="s">
        <v>761</v>
      </c>
      <c r="CH8601" s="356">
        <v>20760</v>
      </c>
      <c r="CI8601" s="357">
        <v>45658</v>
      </c>
    </row>
    <row r="8602" spans="79:87">
      <c r="CA8602" s="351">
        <v>8599</v>
      </c>
      <c r="CB8602" s="358"/>
      <c r="CC8602" s="360" t="s">
        <v>13126</v>
      </c>
      <c r="CD8602" s="353" t="s">
        <v>13127</v>
      </c>
      <c r="CE8602" s="360" t="s">
        <v>13128</v>
      </c>
      <c r="CF8602" s="354" t="s">
        <v>2065</v>
      </c>
      <c r="CG8602" s="355" t="s">
        <v>811</v>
      </c>
      <c r="CH8602" s="356">
        <v>15000</v>
      </c>
      <c r="CI8602" s="357">
        <v>45717</v>
      </c>
    </row>
    <row r="8603" spans="79:87">
      <c r="CA8603" s="351">
        <v>8600</v>
      </c>
      <c r="CB8603" s="358"/>
      <c r="CC8603" s="360" t="s">
        <v>13129</v>
      </c>
      <c r="CD8603" s="353" t="s">
        <v>8830</v>
      </c>
      <c r="CE8603" s="360" t="s">
        <v>13130</v>
      </c>
      <c r="CF8603" s="354" t="s">
        <v>2147</v>
      </c>
      <c r="CG8603" s="355" t="s">
        <v>752</v>
      </c>
      <c r="CH8603" s="356">
        <v>11000</v>
      </c>
      <c r="CI8603" s="357">
        <v>45717</v>
      </c>
    </row>
    <row r="8604" spans="79:87">
      <c r="CA8604" s="351">
        <v>8601</v>
      </c>
      <c r="CB8604" s="358"/>
      <c r="CC8604" s="360" t="s">
        <v>13131</v>
      </c>
      <c r="CD8604" s="353" t="s">
        <v>13132</v>
      </c>
      <c r="CE8604" s="360" t="s">
        <v>13133</v>
      </c>
      <c r="CF8604" s="354" t="s">
        <v>3381</v>
      </c>
      <c r="CG8604" s="355" t="s">
        <v>821</v>
      </c>
      <c r="CH8604" s="356">
        <v>27120</v>
      </c>
      <c r="CI8604" s="357">
        <v>45717</v>
      </c>
    </row>
    <row r="8605" spans="79:87">
      <c r="CA8605" s="351">
        <v>8602</v>
      </c>
      <c r="CB8605" s="358"/>
      <c r="CC8605" s="360" t="s">
        <v>3119</v>
      </c>
      <c r="CD8605" s="353" t="s">
        <v>3120</v>
      </c>
      <c r="CE8605" s="360" t="s">
        <v>11968</v>
      </c>
      <c r="CF8605" s="354" t="s">
        <v>2831</v>
      </c>
      <c r="CG8605" s="355" t="s">
        <v>671</v>
      </c>
      <c r="CH8605" s="356">
        <v>39780</v>
      </c>
      <c r="CI8605" s="357">
        <v>45717</v>
      </c>
    </row>
    <row r="8606" spans="79:87">
      <c r="CA8606" s="351">
        <v>8603</v>
      </c>
      <c r="CB8606" s="358"/>
      <c r="CC8606" s="360" t="s">
        <v>3304</v>
      </c>
      <c r="CD8606" s="353" t="s">
        <v>3305</v>
      </c>
      <c r="CE8606" s="360" t="s">
        <v>11877</v>
      </c>
      <c r="CF8606" s="354" t="s">
        <v>2888</v>
      </c>
      <c r="CG8606" s="355" t="s">
        <v>2889</v>
      </c>
      <c r="CH8606" s="356">
        <v>20900</v>
      </c>
      <c r="CI8606" s="357">
        <v>45717</v>
      </c>
    </row>
    <row r="8607" spans="79:87">
      <c r="CA8607" s="351">
        <v>8604</v>
      </c>
      <c r="CB8607" s="358"/>
      <c r="CC8607" s="360" t="s">
        <v>10572</v>
      </c>
      <c r="CD8607" s="353" t="s">
        <v>2031</v>
      </c>
      <c r="CE8607" s="360" t="s">
        <v>10573</v>
      </c>
      <c r="CF8607" s="354" t="s">
        <v>2147</v>
      </c>
      <c r="CG8607" s="355" t="s">
        <v>752</v>
      </c>
      <c r="CH8607" s="356">
        <v>5500</v>
      </c>
      <c r="CI8607" s="357">
        <v>45717</v>
      </c>
    </row>
    <row r="8608" spans="79:87">
      <c r="CA8608" s="351">
        <v>8605</v>
      </c>
      <c r="CB8608" s="358"/>
      <c r="CC8608" s="360" t="s">
        <v>13134</v>
      </c>
      <c r="CD8608" s="353" t="s">
        <v>13135</v>
      </c>
      <c r="CE8608" s="360" t="s">
        <v>13136</v>
      </c>
      <c r="CF8608" s="354" t="s">
        <v>2290</v>
      </c>
      <c r="CG8608" s="355" t="s">
        <v>712</v>
      </c>
      <c r="CH8608" s="356">
        <v>28800</v>
      </c>
      <c r="CI8608" s="357">
        <v>45717</v>
      </c>
    </row>
    <row r="8609" spans="79:87">
      <c r="CA8609" s="351">
        <v>8606</v>
      </c>
      <c r="CB8609" s="358"/>
      <c r="CC8609" s="360" t="s">
        <v>13137</v>
      </c>
      <c r="CD8609" s="353" t="s">
        <v>13138</v>
      </c>
      <c r="CE8609" s="360" t="s">
        <v>13139</v>
      </c>
      <c r="CF8609" s="354" t="s">
        <v>2065</v>
      </c>
      <c r="CG8609" s="355" t="s">
        <v>811</v>
      </c>
      <c r="CH8609" s="356">
        <v>15000</v>
      </c>
      <c r="CI8609" s="357">
        <v>45689</v>
      </c>
    </row>
    <row r="8610" spans="79:87">
      <c r="CA8610" s="351">
        <v>8607</v>
      </c>
      <c r="CB8610" s="358"/>
      <c r="CC8610" s="360" t="s">
        <v>10372</v>
      </c>
      <c r="CD8610" s="353" t="s">
        <v>4033</v>
      </c>
      <c r="CE8610" s="360" t="s">
        <v>10373</v>
      </c>
      <c r="CF8610" s="354" t="s">
        <v>3680</v>
      </c>
      <c r="CG8610" s="355" t="s">
        <v>654</v>
      </c>
      <c r="CH8610" s="356">
        <v>9270</v>
      </c>
      <c r="CI8610" s="357">
        <v>45658</v>
      </c>
    </row>
    <row r="8611" spans="79:87">
      <c r="CA8611" s="351">
        <v>8608</v>
      </c>
      <c r="CB8611" s="358"/>
      <c r="CC8611" s="360" t="s">
        <v>3319</v>
      </c>
      <c r="CD8611" s="353" t="s">
        <v>3320</v>
      </c>
      <c r="CE8611" s="360" t="s">
        <v>13140</v>
      </c>
      <c r="CF8611" s="354" t="s">
        <v>2888</v>
      </c>
      <c r="CG8611" s="355" t="s">
        <v>2889</v>
      </c>
      <c r="CH8611" s="356">
        <v>4180</v>
      </c>
      <c r="CI8611" s="357">
        <v>45717</v>
      </c>
    </row>
    <row r="8612" spans="79:87">
      <c r="CA8612" s="351">
        <v>8609</v>
      </c>
      <c r="CB8612" s="358"/>
      <c r="CC8612" s="360" t="s">
        <v>3440</v>
      </c>
      <c r="CD8612" s="353" t="s">
        <v>3441</v>
      </c>
      <c r="CE8612" s="360" t="s">
        <v>3442</v>
      </c>
      <c r="CF8612" s="354" t="s">
        <v>3036</v>
      </c>
      <c r="CG8612" s="355" t="s">
        <v>799</v>
      </c>
      <c r="CH8612" s="356">
        <v>57000</v>
      </c>
      <c r="CI8612" s="357">
        <v>45717</v>
      </c>
    </row>
    <row r="8613" spans="79:87">
      <c r="CA8613" s="351">
        <v>8610</v>
      </c>
      <c r="CB8613" s="358"/>
      <c r="CC8613" s="360" t="s">
        <v>12840</v>
      </c>
      <c r="CD8613" s="353" t="s">
        <v>12841</v>
      </c>
      <c r="CE8613" s="360" t="s">
        <v>12842</v>
      </c>
      <c r="CF8613" s="354" t="s">
        <v>2092</v>
      </c>
      <c r="CG8613" s="355" t="s">
        <v>812</v>
      </c>
      <c r="CH8613" s="356">
        <v>11500</v>
      </c>
      <c r="CI8613" s="357">
        <v>45717</v>
      </c>
    </row>
    <row r="8614" spans="79:87">
      <c r="CA8614" s="351">
        <v>8611</v>
      </c>
      <c r="CB8614" s="358"/>
      <c r="CC8614" s="360" t="s">
        <v>13141</v>
      </c>
      <c r="CD8614" s="353" t="s">
        <v>13142</v>
      </c>
      <c r="CE8614" s="360" t="s">
        <v>13143</v>
      </c>
      <c r="CF8614" s="354" t="s">
        <v>3381</v>
      </c>
      <c r="CG8614" s="355" t="s">
        <v>821</v>
      </c>
      <c r="CH8614" s="356">
        <v>20340</v>
      </c>
      <c r="CI8614" s="357">
        <v>45717</v>
      </c>
    </row>
    <row r="8615" spans="79:87">
      <c r="CA8615" s="351">
        <v>8612</v>
      </c>
      <c r="CB8615" s="358"/>
      <c r="CC8615" s="360" t="s">
        <v>10377</v>
      </c>
      <c r="CD8615" s="353" t="s">
        <v>2027</v>
      </c>
      <c r="CE8615" s="360" t="s">
        <v>10378</v>
      </c>
      <c r="CF8615" s="354" t="s">
        <v>2147</v>
      </c>
      <c r="CG8615" s="355" t="s">
        <v>752</v>
      </c>
      <c r="CH8615" s="356">
        <v>88000</v>
      </c>
      <c r="CI8615" s="357">
        <v>45717</v>
      </c>
    </row>
    <row r="8616" spans="79:87">
      <c r="CA8616" s="351">
        <v>8613</v>
      </c>
      <c r="CB8616" s="358"/>
      <c r="CC8616" s="360" t="s">
        <v>1994</v>
      </c>
      <c r="CD8616" s="353" t="s">
        <v>1995</v>
      </c>
      <c r="CE8616" s="360" t="s">
        <v>10532</v>
      </c>
      <c r="CF8616" s="354" t="s">
        <v>2679</v>
      </c>
      <c r="CG8616" s="355" t="s">
        <v>627</v>
      </c>
      <c r="CH8616" s="356">
        <v>51500</v>
      </c>
      <c r="CI8616" s="357">
        <v>45717</v>
      </c>
    </row>
    <row r="8617" spans="79:87">
      <c r="CA8617" s="351">
        <v>8614</v>
      </c>
      <c r="CB8617" s="358"/>
      <c r="CC8617" s="360" t="s">
        <v>13144</v>
      </c>
      <c r="CD8617" s="353" t="s">
        <v>13145</v>
      </c>
      <c r="CE8617" s="360" t="s">
        <v>13146</v>
      </c>
      <c r="CF8617" s="354" t="s">
        <v>2676</v>
      </c>
      <c r="CG8617" s="355" t="s">
        <v>812</v>
      </c>
      <c r="CH8617" s="356">
        <v>-46</v>
      </c>
      <c r="CI8617" s="357">
        <v>45717</v>
      </c>
    </row>
    <row r="8618" spans="79:87">
      <c r="CA8618" s="351">
        <v>8615</v>
      </c>
      <c r="CB8618" s="358"/>
      <c r="CC8618" s="360" t="s">
        <v>13147</v>
      </c>
      <c r="CD8618" s="353" t="s">
        <v>13148</v>
      </c>
      <c r="CE8618" s="360" t="s">
        <v>13149</v>
      </c>
      <c r="CF8618" s="354" t="s">
        <v>2065</v>
      </c>
      <c r="CG8618" s="355" t="s">
        <v>811</v>
      </c>
      <c r="CH8618" s="356">
        <v>15000</v>
      </c>
      <c r="CI8618" s="357">
        <v>45689</v>
      </c>
    </row>
    <row r="8619" spans="79:87">
      <c r="CA8619" s="351">
        <v>8616</v>
      </c>
      <c r="CB8619" s="358"/>
      <c r="CC8619" s="360" t="s">
        <v>13150</v>
      </c>
      <c r="CD8619" s="353" t="s">
        <v>13151</v>
      </c>
      <c r="CE8619" s="360" t="s">
        <v>13152</v>
      </c>
      <c r="CF8619" s="354" t="s">
        <v>5456</v>
      </c>
      <c r="CG8619" s="355" t="s">
        <v>783</v>
      </c>
      <c r="CH8619" s="356">
        <v>63000</v>
      </c>
      <c r="CI8619" s="357">
        <v>45658</v>
      </c>
    </row>
    <row r="8620" spans="79:87">
      <c r="CA8620" s="351">
        <v>8617</v>
      </c>
      <c r="CB8620" s="358"/>
      <c r="CC8620" s="360" t="s">
        <v>10911</v>
      </c>
      <c r="CD8620" s="353" t="s">
        <v>2874</v>
      </c>
      <c r="CE8620" s="360" t="s">
        <v>10912</v>
      </c>
      <c r="CF8620" s="354" t="s">
        <v>2092</v>
      </c>
      <c r="CG8620" s="355" t="s">
        <v>812</v>
      </c>
      <c r="CH8620" s="356">
        <v>11500</v>
      </c>
      <c r="CI8620" s="357">
        <v>45717</v>
      </c>
    </row>
    <row r="8621" spans="79:87">
      <c r="CA8621" s="351">
        <v>8618</v>
      </c>
      <c r="CB8621" s="358"/>
      <c r="CC8621" s="360" t="s">
        <v>11221</v>
      </c>
      <c r="CD8621" s="353" t="s">
        <v>11222</v>
      </c>
      <c r="CE8621" s="360" t="s">
        <v>11223</v>
      </c>
      <c r="CF8621" s="354" t="s">
        <v>2277</v>
      </c>
      <c r="CG8621" s="355" t="s">
        <v>684</v>
      </c>
      <c r="CH8621" s="356">
        <v>91680</v>
      </c>
      <c r="CI8621" s="357">
        <v>45717</v>
      </c>
    </row>
    <row r="8622" spans="79:87">
      <c r="CA8622" s="351">
        <v>8619</v>
      </c>
      <c r="CB8622" s="358"/>
      <c r="CC8622" s="360" t="s">
        <v>1895</v>
      </c>
      <c r="CD8622" s="353" t="s">
        <v>1896</v>
      </c>
      <c r="CE8622" s="360" t="s">
        <v>10464</v>
      </c>
      <c r="CF8622" s="354" t="s">
        <v>7958</v>
      </c>
      <c r="CG8622" s="355" t="s">
        <v>679</v>
      </c>
      <c r="CH8622" s="356">
        <v>25200</v>
      </c>
      <c r="CI8622" s="357">
        <v>45717</v>
      </c>
    </row>
    <row r="8623" spans="79:87">
      <c r="CA8623" s="351">
        <v>8620</v>
      </c>
      <c r="CB8623" s="358"/>
      <c r="CC8623" s="360" t="s">
        <v>3463</v>
      </c>
      <c r="CD8623" s="353" t="s">
        <v>3464</v>
      </c>
      <c r="CE8623" s="360" t="s">
        <v>3465</v>
      </c>
      <c r="CF8623" s="354" t="s">
        <v>2621</v>
      </c>
      <c r="CG8623" s="355" t="s">
        <v>797</v>
      </c>
      <c r="CH8623" s="356">
        <v>51000</v>
      </c>
      <c r="CI8623" s="357">
        <v>45717</v>
      </c>
    </row>
    <row r="8624" spans="79:87">
      <c r="CA8624" s="351">
        <v>8621</v>
      </c>
      <c r="CB8624" s="358"/>
      <c r="CC8624" s="360" t="s">
        <v>12384</v>
      </c>
      <c r="CD8624" s="353" t="s">
        <v>12385</v>
      </c>
      <c r="CE8624" s="360" t="s">
        <v>12386</v>
      </c>
      <c r="CF8624" s="354" t="s">
        <v>2137</v>
      </c>
      <c r="CG8624" s="355" t="s">
        <v>810</v>
      </c>
      <c r="CH8624" s="356">
        <v>12000</v>
      </c>
      <c r="CI8624" s="357">
        <v>45717</v>
      </c>
    </row>
    <row r="8625" spans="79:87">
      <c r="CA8625" s="351">
        <v>8622</v>
      </c>
      <c r="CB8625" s="358"/>
      <c r="CC8625" s="360" t="s">
        <v>10475</v>
      </c>
      <c r="CD8625" s="353" t="s">
        <v>10476</v>
      </c>
      <c r="CE8625" s="360" t="s">
        <v>10477</v>
      </c>
      <c r="CF8625" s="354" t="s">
        <v>2134</v>
      </c>
      <c r="CG8625" s="355" t="s">
        <v>807</v>
      </c>
      <c r="CH8625" s="356">
        <v>66000</v>
      </c>
      <c r="CI8625" s="357">
        <v>45717</v>
      </c>
    </row>
    <row r="8626" spans="79:87">
      <c r="CA8626" s="351">
        <v>8623</v>
      </c>
      <c r="CB8626" s="358"/>
      <c r="CC8626" s="360" t="s">
        <v>2968</v>
      </c>
      <c r="CD8626" s="353" t="s">
        <v>2969</v>
      </c>
      <c r="CE8626" s="360" t="s">
        <v>2970</v>
      </c>
      <c r="CF8626" s="354" t="s">
        <v>2137</v>
      </c>
      <c r="CG8626" s="355" t="s">
        <v>810</v>
      </c>
      <c r="CH8626" s="356">
        <v>240000</v>
      </c>
      <c r="CI8626" s="357">
        <v>45717</v>
      </c>
    </row>
    <row r="8627" spans="79:87">
      <c r="CA8627" s="351">
        <v>8624</v>
      </c>
      <c r="CB8627" s="358"/>
      <c r="CC8627" s="360" t="s">
        <v>3342</v>
      </c>
      <c r="CD8627" s="353" t="s">
        <v>3343</v>
      </c>
      <c r="CE8627" s="360" t="s">
        <v>13153</v>
      </c>
      <c r="CF8627" s="354" t="s">
        <v>2888</v>
      </c>
      <c r="CG8627" s="355" t="s">
        <v>2889</v>
      </c>
      <c r="CH8627" s="356">
        <v>41800</v>
      </c>
      <c r="CI8627" s="357">
        <v>45689</v>
      </c>
    </row>
    <row r="8628" spans="79:87">
      <c r="CA8628" s="351">
        <v>8625</v>
      </c>
      <c r="CB8628" s="358"/>
      <c r="CC8628" s="360" t="s">
        <v>12801</v>
      </c>
      <c r="CD8628" s="353" t="s">
        <v>1641</v>
      </c>
      <c r="CE8628" s="360" t="s">
        <v>12802</v>
      </c>
      <c r="CF8628" s="354" t="s">
        <v>2855</v>
      </c>
      <c r="CG8628" s="355" t="s">
        <v>707</v>
      </c>
      <c r="CH8628" s="356">
        <v>30270</v>
      </c>
      <c r="CI8628" s="357">
        <v>45658</v>
      </c>
    </row>
    <row r="8629" spans="79:87">
      <c r="CA8629" s="351">
        <v>8626</v>
      </c>
      <c r="CB8629" s="358"/>
      <c r="CC8629" s="360" t="s">
        <v>10466</v>
      </c>
      <c r="CD8629" s="353" t="s">
        <v>10467</v>
      </c>
      <c r="CE8629" s="360" t="s">
        <v>10468</v>
      </c>
      <c r="CF8629" s="354" t="s">
        <v>2137</v>
      </c>
      <c r="CG8629" s="355" t="s">
        <v>810</v>
      </c>
      <c r="CH8629" s="356">
        <v>12000</v>
      </c>
      <c r="CI8629" s="357">
        <v>45717</v>
      </c>
    </row>
    <row r="8630" spans="79:87">
      <c r="CA8630" s="351">
        <v>8627</v>
      </c>
      <c r="CB8630" s="358"/>
      <c r="CC8630" s="360" t="s">
        <v>13154</v>
      </c>
      <c r="CD8630" s="353" t="s">
        <v>6117</v>
      </c>
      <c r="CE8630" s="360" t="s">
        <v>13155</v>
      </c>
      <c r="CF8630" s="354" t="s">
        <v>2131</v>
      </c>
      <c r="CG8630" s="355" t="s">
        <v>808</v>
      </c>
      <c r="CH8630" s="356">
        <v>30000</v>
      </c>
      <c r="CI8630" s="357">
        <v>45717</v>
      </c>
    </row>
    <row r="8631" spans="79:87">
      <c r="CA8631" s="351">
        <v>8628</v>
      </c>
      <c r="CB8631" s="358"/>
      <c r="CC8631" s="360" t="s">
        <v>13156</v>
      </c>
      <c r="CD8631" s="353" t="s">
        <v>13157</v>
      </c>
      <c r="CE8631" s="360" t="s">
        <v>13158</v>
      </c>
      <c r="CF8631" s="354" t="s">
        <v>2072</v>
      </c>
      <c r="CG8631" s="355" t="s">
        <v>800</v>
      </c>
      <c r="CH8631" s="356">
        <v>19000</v>
      </c>
      <c r="CI8631" s="357">
        <v>45717</v>
      </c>
    </row>
    <row r="8632" spans="79:87">
      <c r="CA8632" s="351">
        <v>8629</v>
      </c>
      <c r="CB8632" s="358"/>
      <c r="CC8632" s="360" t="s">
        <v>13159</v>
      </c>
      <c r="CD8632" s="353" t="s">
        <v>13160</v>
      </c>
      <c r="CE8632" s="360" t="s">
        <v>13161</v>
      </c>
      <c r="CF8632" s="354" t="s">
        <v>2147</v>
      </c>
      <c r="CG8632" s="355" t="s">
        <v>752</v>
      </c>
      <c r="CH8632" s="356">
        <v>16500</v>
      </c>
      <c r="CI8632" s="357">
        <v>45717</v>
      </c>
    </row>
    <row r="8633" spans="79:87">
      <c r="CA8633" s="351">
        <v>8630</v>
      </c>
      <c r="CB8633" s="358"/>
      <c r="CC8633" s="360" t="s">
        <v>10391</v>
      </c>
      <c r="CD8633" s="353" t="s">
        <v>1824</v>
      </c>
      <c r="CE8633" s="360" t="s">
        <v>10164</v>
      </c>
      <c r="CF8633" s="354" t="s">
        <v>2134</v>
      </c>
      <c r="CG8633" s="355" t="s">
        <v>807</v>
      </c>
      <c r="CH8633" s="356">
        <v>66000</v>
      </c>
      <c r="CI8633" s="357">
        <v>45717</v>
      </c>
    </row>
    <row r="8634" spans="79:87">
      <c r="CA8634" s="351">
        <v>8631</v>
      </c>
      <c r="CB8634" s="358"/>
      <c r="CC8634" s="360" t="s">
        <v>11111</v>
      </c>
      <c r="CD8634" s="353" t="s">
        <v>8850</v>
      </c>
      <c r="CE8634" s="360" t="s">
        <v>11112</v>
      </c>
      <c r="CF8634" s="354" t="s">
        <v>7996</v>
      </c>
      <c r="CG8634" s="355" t="s">
        <v>758</v>
      </c>
      <c r="CH8634" s="356">
        <v>214110</v>
      </c>
      <c r="CI8634" s="357">
        <v>45717</v>
      </c>
    </row>
    <row r="8635" spans="79:87">
      <c r="CA8635" s="351">
        <v>8632</v>
      </c>
      <c r="CB8635" s="358"/>
      <c r="CC8635" s="360" t="s">
        <v>12213</v>
      </c>
      <c r="CD8635" s="353" t="s">
        <v>12214</v>
      </c>
      <c r="CE8635" s="360" t="s">
        <v>12215</v>
      </c>
      <c r="CF8635" s="354" t="s">
        <v>2092</v>
      </c>
      <c r="CG8635" s="355" t="s">
        <v>812</v>
      </c>
      <c r="CH8635" s="356">
        <v>23000</v>
      </c>
      <c r="CI8635" s="357">
        <v>45717</v>
      </c>
    </row>
    <row r="8636" spans="79:87">
      <c r="CA8636" s="351">
        <v>8633</v>
      </c>
      <c r="CB8636" s="358"/>
      <c r="CC8636" s="360" t="s">
        <v>13082</v>
      </c>
      <c r="CD8636" s="353" t="s">
        <v>13083</v>
      </c>
      <c r="CE8636" s="360" t="s">
        <v>13084</v>
      </c>
      <c r="CF8636" s="354" t="s">
        <v>2134</v>
      </c>
      <c r="CG8636" s="355" t="s">
        <v>807</v>
      </c>
      <c r="CH8636" s="356">
        <v>220000</v>
      </c>
      <c r="CI8636" s="357">
        <v>45689</v>
      </c>
    </row>
    <row r="8637" spans="79:87">
      <c r="CA8637" s="351">
        <v>8634</v>
      </c>
      <c r="CB8637" s="358"/>
      <c r="CC8637" s="360" t="s">
        <v>13162</v>
      </c>
      <c r="CD8637" s="353" t="s">
        <v>13163</v>
      </c>
      <c r="CE8637" s="360" t="s">
        <v>13164</v>
      </c>
      <c r="CF8637" s="354" t="s">
        <v>2131</v>
      </c>
      <c r="CG8637" s="355" t="s">
        <v>808</v>
      </c>
      <c r="CH8637" s="356">
        <v>30000</v>
      </c>
      <c r="CI8637" s="357">
        <v>45658</v>
      </c>
    </row>
    <row r="8638" spans="79:87">
      <c r="CA8638" s="351">
        <v>8635</v>
      </c>
      <c r="CB8638" s="358"/>
      <c r="CC8638" s="360" t="s">
        <v>3310</v>
      </c>
      <c r="CD8638" s="353" t="s">
        <v>3311</v>
      </c>
      <c r="CE8638" s="360" t="s">
        <v>3312</v>
      </c>
      <c r="CF8638" s="354" t="s">
        <v>2127</v>
      </c>
      <c r="CG8638" s="355" t="s">
        <v>751</v>
      </c>
      <c r="CH8638" s="356">
        <v>18960</v>
      </c>
      <c r="CI8638" s="357">
        <v>45717</v>
      </c>
    </row>
    <row r="8639" spans="79:87">
      <c r="CA8639" s="351">
        <v>8636</v>
      </c>
      <c r="CB8639" s="358"/>
      <c r="CC8639" s="360" t="s">
        <v>13165</v>
      </c>
      <c r="CD8639" s="353" t="s">
        <v>13166</v>
      </c>
      <c r="CE8639" s="360" t="s">
        <v>13167</v>
      </c>
      <c r="CF8639" s="354" t="s">
        <v>2241</v>
      </c>
      <c r="CG8639" s="355" t="s">
        <v>824</v>
      </c>
      <c r="CH8639" s="356">
        <v>47500</v>
      </c>
      <c r="CI8639" s="357">
        <v>45717</v>
      </c>
    </row>
    <row r="8640" spans="79:87">
      <c r="CA8640" s="351">
        <v>8637</v>
      </c>
      <c r="CB8640" s="358"/>
      <c r="CC8640" s="360" t="s">
        <v>11151</v>
      </c>
      <c r="CD8640" s="353" t="s">
        <v>1600</v>
      </c>
      <c r="CE8640" s="360" t="s">
        <v>11152</v>
      </c>
      <c r="CF8640" s="354" t="s">
        <v>2147</v>
      </c>
      <c r="CG8640" s="355" t="s">
        <v>752</v>
      </c>
      <c r="CH8640" s="356">
        <v>16500</v>
      </c>
      <c r="CI8640" s="357">
        <v>45717</v>
      </c>
    </row>
    <row r="8641" spans="79:87">
      <c r="CA8641" s="351">
        <v>8638</v>
      </c>
      <c r="CB8641" s="358"/>
      <c r="CC8641" s="360" t="s">
        <v>12244</v>
      </c>
      <c r="CD8641" s="353" t="s">
        <v>1830</v>
      </c>
      <c r="CE8641" s="360" t="s">
        <v>12245</v>
      </c>
      <c r="CF8641" s="354" t="s">
        <v>2065</v>
      </c>
      <c r="CG8641" s="355" t="s">
        <v>811</v>
      </c>
      <c r="CH8641" s="356">
        <v>30000</v>
      </c>
      <c r="CI8641" s="357">
        <v>45717</v>
      </c>
    </row>
    <row r="8642" spans="79:87">
      <c r="CA8642" s="351">
        <v>8639</v>
      </c>
      <c r="CB8642" s="358"/>
      <c r="CC8642" s="360" t="s">
        <v>13168</v>
      </c>
      <c r="CD8642" s="353" t="s">
        <v>13169</v>
      </c>
      <c r="CE8642" s="360" t="s">
        <v>13170</v>
      </c>
      <c r="CF8642" s="354" t="s">
        <v>2065</v>
      </c>
      <c r="CG8642" s="355" t="s">
        <v>811</v>
      </c>
      <c r="CH8642" s="356">
        <v>30000</v>
      </c>
      <c r="CI8642" s="357">
        <v>45717</v>
      </c>
    </row>
    <row r="8643" spans="79:87">
      <c r="CA8643" s="351">
        <v>8640</v>
      </c>
      <c r="CB8643" s="358"/>
      <c r="CC8643" s="360" t="s">
        <v>13171</v>
      </c>
      <c r="CD8643" s="353" t="s">
        <v>13172</v>
      </c>
      <c r="CE8643" s="360" t="s">
        <v>13173</v>
      </c>
      <c r="CF8643" s="354" t="s">
        <v>2198</v>
      </c>
      <c r="CG8643" s="355" t="s">
        <v>2199</v>
      </c>
      <c r="CH8643" s="356">
        <v>25000</v>
      </c>
      <c r="CI8643" s="357">
        <v>45717</v>
      </c>
    </row>
    <row r="8644" spans="79:87">
      <c r="CA8644" s="351">
        <v>8641</v>
      </c>
      <c r="CB8644" s="358"/>
      <c r="CC8644" s="360" t="s">
        <v>9628</v>
      </c>
      <c r="CD8644" s="353" t="s">
        <v>2504</v>
      </c>
      <c r="CE8644" s="360" t="s">
        <v>10788</v>
      </c>
      <c r="CF8644" s="354" t="s">
        <v>3493</v>
      </c>
      <c r="CG8644" s="355" t="s">
        <v>748</v>
      </c>
      <c r="CH8644" s="356">
        <v>11004</v>
      </c>
      <c r="CI8644" s="357">
        <v>45717</v>
      </c>
    </row>
    <row r="8645" spans="79:87">
      <c r="CA8645" s="351">
        <v>8642</v>
      </c>
      <c r="CB8645" s="358"/>
      <c r="CC8645" s="360" t="s">
        <v>11638</v>
      </c>
      <c r="CD8645" s="353" t="s">
        <v>1606</v>
      </c>
      <c r="CE8645" s="360" t="s">
        <v>11639</v>
      </c>
      <c r="CF8645" s="354" t="s">
        <v>2147</v>
      </c>
      <c r="CG8645" s="355" t="s">
        <v>752</v>
      </c>
      <c r="CH8645" s="356">
        <v>16500</v>
      </c>
      <c r="CI8645" s="357">
        <v>45689</v>
      </c>
    </row>
    <row r="8646" spans="79:87">
      <c r="CA8646" s="351">
        <v>8643</v>
      </c>
      <c r="CB8646" s="358"/>
      <c r="CC8646" s="360" t="s">
        <v>13174</v>
      </c>
      <c r="CD8646" s="353" t="s">
        <v>9131</v>
      </c>
      <c r="CE8646" s="360" t="s">
        <v>13175</v>
      </c>
      <c r="CF8646" s="354" t="s">
        <v>2127</v>
      </c>
      <c r="CG8646" s="355" t="s">
        <v>751</v>
      </c>
      <c r="CH8646" s="356">
        <v>37920</v>
      </c>
      <c r="CI8646" s="357">
        <v>45658</v>
      </c>
    </row>
    <row r="8647" spans="79:87">
      <c r="CA8647" s="351">
        <v>8644</v>
      </c>
      <c r="CB8647" s="358"/>
      <c r="CC8647" s="360" t="s">
        <v>10560</v>
      </c>
      <c r="CD8647" s="353" t="s">
        <v>1983</v>
      </c>
      <c r="CE8647" s="360" t="s">
        <v>10561</v>
      </c>
      <c r="CF8647" s="354" t="s">
        <v>2869</v>
      </c>
      <c r="CG8647" s="355" t="s">
        <v>668</v>
      </c>
      <c r="CH8647" s="356">
        <v>38220</v>
      </c>
      <c r="CI8647" s="357">
        <v>45717</v>
      </c>
    </row>
    <row r="8648" spans="79:87">
      <c r="CA8648" s="351">
        <v>8645</v>
      </c>
      <c r="CB8648" s="358"/>
      <c r="CC8648" s="360" t="s">
        <v>10971</v>
      </c>
      <c r="CD8648" s="353" t="s">
        <v>1845</v>
      </c>
      <c r="CE8648" s="360" t="s">
        <v>10972</v>
      </c>
      <c r="CF8648" s="354" t="s">
        <v>10465</v>
      </c>
      <c r="CG8648" s="355" t="s">
        <v>653</v>
      </c>
      <c r="CH8648" s="356">
        <v>25452</v>
      </c>
      <c r="CI8648" s="357">
        <v>45717</v>
      </c>
    </row>
    <row r="8649" spans="79:87">
      <c r="CA8649" s="351">
        <v>8646</v>
      </c>
      <c r="CB8649" s="358"/>
      <c r="CC8649" s="360" t="s">
        <v>10793</v>
      </c>
      <c r="CD8649" s="353" t="s">
        <v>2616</v>
      </c>
      <c r="CE8649" s="360" t="s">
        <v>10794</v>
      </c>
      <c r="CF8649" s="354" t="s">
        <v>7861</v>
      </c>
      <c r="CG8649" s="355" t="s">
        <v>713</v>
      </c>
      <c r="CH8649" s="356">
        <v>6900</v>
      </c>
      <c r="CI8649" s="357">
        <v>45717</v>
      </c>
    </row>
    <row r="8650" spans="79:87">
      <c r="CA8650" s="351">
        <v>8647</v>
      </c>
      <c r="CB8650" s="358"/>
      <c r="CC8650" s="360" t="s">
        <v>12059</v>
      </c>
      <c r="CD8650" s="353" t="s">
        <v>12060</v>
      </c>
      <c r="CE8650" s="360" t="s">
        <v>12061</v>
      </c>
      <c r="CF8650" s="354" t="s">
        <v>2092</v>
      </c>
      <c r="CG8650" s="355" t="s">
        <v>812</v>
      </c>
      <c r="CH8650" s="356">
        <v>11500</v>
      </c>
      <c r="CI8650" s="357">
        <v>45717</v>
      </c>
    </row>
    <row r="8651" spans="79:87">
      <c r="CA8651" s="351">
        <v>8648</v>
      </c>
      <c r="CB8651" s="358"/>
      <c r="CC8651" s="360" t="s">
        <v>13176</v>
      </c>
      <c r="CD8651" s="353" t="s">
        <v>13177</v>
      </c>
      <c r="CE8651" s="360" t="s">
        <v>13178</v>
      </c>
      <c r="CF8651" s="354" t="s">
        <v>2137</v>
      </c>
      <c r="CG8651" s="355" t="s">
        <v>810</v>
      </c>
      <c r="CH8651" s="356">
        <v>36000</v>
      </c>
      <c r="CI8651" s="357">
        <v>45717</v>
      </c>
    </row>
    <row r="8652" spans="79:87">
      <c r="CA8652" s="351">
        <v>8649</v>
      </c>
      <c r="CB8652" s="358"/>
      <c r="CC8652" s="360" t="s">
        <v>1856</v>
      </c>
      <c r="CD8652" s="353" t="s">
        <v>13179</v>
      </c>
      <c r="CE8652" s="360" t="s">
        <v>13180</v>
      </c>
      <c r="CF8652" s="354" t="s">
        <v>2072</v>
      </c>
      <c r="CG8652" s="355" t="s">
        <v>800</v>
      </c>
      <c r="CH8652" s="356">
        <v>95000</v>
      </c>
      <c r="CI8652" s="357">
        <v>45717</v>
      </c>
    </row>
    <row r="8653" spans="79:87">
      <c r="CA8653" s="351">
        <v>8650</v>
      </c>
      <c r="CB8653" s="358"/>
      <c r="CC8653" s="360" t="s">
        <v>10363</v>
      </c>
      <c r="CD8653" s="353" t="s">
        <v>1702</v>
      </c>
      <c r="CE8653" s="360" t="s">
        <v>10364</v>
      </c>
      <c r="CF8653" s="354" t="s">
        <v>2869</v>
      </c>
      <c r="CG8653" s="355" t="s">
        <v>668</v>
      </c>
      <c r="CH8653" s="356">
        <v>76440</v>
      </c>
      <c r="CI8653" s="357">
        <v>45717</v>
      </c>
    </row>
    <row r="8654" spans="79:87">
      <c r="CA8654" s="351">
        <v>8651</v>
      </c>
      <c r="CB8654" s="358"/>
      <c r="CC8654" s="360" t="s">
        <v>10363</v>
      </c>
      <c r="CD8654" s="353" t="s">
        <v>1702</v>
      </c>
      <c r="CE8654" s="360" t="s">
        <v>10364</v>
      </c>
      <c r="CF8654" s="354" t="s">
        <v>2300</v>
      </c>
      <c r="CG8654" s="355" t="s">
        <v>641</v>
      </c>
      <c r="CH8654" s="356">
        <v>29220</v>
      </c>
      <c r="CI8654" s="357">
        <v>45689</v>
      </c>
    </row>
    <row r="8655" spans="79:87">
      <c r="CA8655" s="351">
        <v>8652</v>
      </c>
      <c r="CB8655" s="358"/>
      <c r="CC8655" s="360" t="s">
        <v>10363</v>
      </c>
      <c r="CD8655" s="353" t="s">
        <v>1702</v>
      </c>
      <c r="CE8655" s="360" t="s">
        <v>10364</v>
      </c>
      <c r="CF8655" s="354" t="s">
        <v>2325</v>
      </c>
      <c r="CG8655" s="355" t="s">
        <v>661</v>
      </c>
      <c r="CH8655" s="356">
        <v>63780</v>
      </c>
      <c r="CI8655" s="357">
        <v>45658</v>
      </c>
    </row>
    <row r="8656" spans="79:87">
      <c r="CA8656" s="351">
        <v>8653</v>
      </c>
      <c r="CB8656" s="358"/>
      <c r="CC8656" s="360" t="s">
        <v>11079</v>
      </c>
      <c r="CD8656" s="353" t="s">
        <v>8255</v>
      </c>
      <c r="CE8656" s="360" t="s">
        <v>11080</v>
      </c>
      <c r="CF8656" s="354" t="s">
        <v>2072</v>
      </c>
      <c r="CG8656" s="355" t="s">
        <v>800</v>
      </c>
      <c r="CH8656" s="356">
        <v>19000</v>
      </c>
      <c r="CI8656" s="357">
        <v>45717</v>
      </c>
    </row>
    <row r="8657" spans="79:87">
      <c r="CA8657" s="351">
        <v>8654</v>
      </c>
      <c r="CB8657" s="358"/>
      <c r="CC8657" s="360" t="s">
        <v>3334</v>
      </c>
      <c r="CD8657" s="353" t="s">
        <v>3335</v>
      </c>
      <c r="CE8657" s="360" t="s">
        <v>3336</v>
      </c>
      <c r="CF8657" s="354" t="s">
        <v>3337</v>
      </c>
      <c r="CG8657" s="355" t="s">
        <v>797</v>
      </c>
      <c r="CH8657" s="356">
        <v>-16490</v>
      </c>
      <c r="CI8657" s="357">
        <v>45717</v>
      </c>
    </row>
    <row r="8658" spans="79:87">
      <c r="CA8658" s="351">
        <v>8655</v>
      </c>
      <c r="CB8658" s="358"/>
      <c r="CC8658" s="360" t="s">
        <v>3338</v>
      </c>
      <c r="CD8658" s="353" t="s">
        <v>3339</v>
      </c>
      <c r="CE8658" s="360" t="s">
        <v>3340</v>
      </c>
      <c r="CF8658" s="354" t="s">
        <v>3341</v>
      </c>
      <c r="CG8658" s="355" t="s">
        <v>810</v>
      </c>
      <c r="CH8658" s="356">
        <v>-7632</v>
      </c>
      <c r="CI8658" s="357">
        <v>45717</v>
      </c>
    </row>
    <row r="8659" spans="79:87">
      <c r="CA8659" s="351">
        <v>8656</v>
      </c>
      <c r="CB8659" s="358"/>
      <c r="CC8659" s="360" t="s">
        <v>13181</v>
      </c>
      <c r="CD8659" s="353" t="s">
        <v>13182</v>
      </c>
      <c r="CE8659" s="360" t="s">
        <v>13183</v>
      </c>
      <c r="CF8659" s="354" t="s">
        <v>2046</v>
      </c>
      <c r="CG8659" s="355" t="s">
        <v>821</v>
      </c>
      <c r="CH8659" s="356">
        <v>45200</v>
      </c>
      <c r="CI8659" s="357">
        <v>45717</v>
      </c>
    </row>
    <row r="8660" spans="79:87">
      <c r="CA8660" s="351">
        <v>8657</v>
      </c>
      <c r="CB8660" s="358"/>
      <c r="CC8660" s="360" t="s">
        <v>13184</v>
      </c>
      <c r="CD8660" s="353" t="s">
        <v>5862</v>
      </c>
      <c r="CE8660" s="360" t="s">
        <v>13185</v>
      </c>
      <c r="CF8660" s="354" t="s">
        <v>2072</v>
      </c>
      <c r="CG8660" s="355" t="s">
        <v>800</v>
      </c>
      <c r="CH8660" s="356">
        <v>19000</v>
      </c>
      <c r="CI8660" s="357">
        <v>45717</v>
      </c>
    </row>
    <row r="8661" spans="79:87">
      <c r="CA8661" s="351">
        <v>8658</v>
      </c>
      <c r="CB8661" s="358"/>
      <c r="CC8661" s="360" t="s">
        <v>12652</v>
      </c>
      <c r="CD8661" s="353" t="s">
        <v>12653</v>
      </c>
      <c r="CE8661" s="360" t="s">
        <v>12654</v>
      </c>
      <c r="CF8661" s="354" t="s">
        <v>2137</v>
      </c>
      <c r="CG8661" s="355" t="s">
        <v>810</v>
      </c>
      <c r="CH8661" s="356">
        <v>60000</v>
      </c>
      <c r="CI8661" s="357">
        <v>45717</v>
      </c>
    </row>
    <row r="8662" spans="79:87">
      <c r="CA8662" s="351">
        <v>8659</v>
      </c>
      <c r="CB8662" s="358"/>
      <c r="CC8662" s="360" t="s">
        <v>10771</v>
      </c>
      <c r="CD8662" s="353" t="s">
        <v>10772</v>
      </c>
      <c r="CE8662" s="360" t="s">
        <v>10773</v>
      </c>
      <c r="CF8662" s="354" t="s">
        <v>2134</v>
      </c>
      <c r="CG8662" s="355" t="s">
        <v>807</v>
      </c>
      <c r="CH8662" s="356">
        <v>440000</v>
      </c>
      <c r="CI8662" s="357">
        <v>45717</v>
      </c>
    </row>
    <row r="8663" spans="79:87">
      <c r="CA8663" s="351">
        <v>8660</v>
      </c>
      <c r="CB8663" s="358"/>
      <c r="CC8663" s="360" t="s">
        <v>10620</v>
      </c>
      <c r="CD8663" s="353" t="s">
        <v>10621</v>
      </c>
      <c r="CE8663" s="360" t="s">
        <v>10622</v>
      </c>
      <c r="CF8663" s="354" t="s">
        <v>2137</v>
      </c>
      <c r="CG8663" s="355" t="s">
        <v>810</v>
      </c>
      <c r="CH8663" s="356">
        <v>120000</v>
      </c>
      <c r="CI8663" s="357">
        <v>45689</v>
      </c>
    </row>
    <row r="8664" spans="79:87">
      <c r="CA8664" s="351">
        <v>8661</v>
      </c>
      <c r="CB8664" s="358"/>
      <c r="CC8664" s="360" t="s">
        <v>13186</v>
      </c>
      <c r="CD8664" s="353" t="s">
        <v>5862</v>
      </c>
      <c r="CE8664" s="360" t="s">
        <v>13187</v>
      </c>
      <c r="CF8664" s="354" t="s">
        <v>2072</v>
      </c>
      <c r="CG8664" s="355" t="s">
        <v>800</v>
      </c>
      <c r="CH8664" s="356">
        <v>38000</v>
      </c>
      <c r="CI8664" s="357">
        <v>45658</v>
      </c>
    </row>
    <row r="8665" spans="79:87">
      <c r="CA8665" s="351">
        <v>8662</v>
      </c>
      <c r="CB8665" s="358"/>
      <c r="CC8665" s="360" t="s">
        <v>11837</v>
      </c>
      <c r="CD8665" s="353" t="s">
        <v>1877</v>
      </c>
      <c r="CE8665" s="360" t="s">
        <v>11838</v>
      </c>
      <c r="CF8665" s="354" t="s">
        <v>2131</v>
      </c>
      <c r="CG8665" s="355" t="s">
        <v>808</v>
      </c>
      <c r="CH8665" s="356">
        <v>30000</v>
      </c>
      <c r="CI8665" s="357">
        <v>45717</v>
      </c>
    </row>
    <row r="8666" spans="79:87">
      <c r="CA8666" s="351">
        <v>8663</v>
      </c>
      <c r="CB8666" s="358"/>
      <c r="CC8666" s="360" t="s">
        <v>13097</v>
      </c>
      <c r="CD8666" s="353" t="s">
        <v>13098</v>
      </c>
      <c r="CE8666" s="360" t="s">
        <v>13099</v>
      </c>
      <c r="CF8666" s="354" t="s">
        <v>2092</v>
      </c>
      <c r="CG8666" s="355" t="s">
        <v>812</v>
      </c>
      <c r="CH8666" s="356">
        <v>69000</v>
      </c>
      <c r="CI8666" s="357">
        <v>45717</v>
      </c>
    </row>
    <row r="8667" spans="79:87">
      <c r="CA8667" s="351">
        <v>8664</v>
      </c>
      <c r="CB8667" s="358"/>
      <c r="CC8667" s="360" t="s">
        <v>13188</v>
      </c>
      <c r="CD8667" s="353" t="s">
        <v>13189</v>
      </c>
      <c r="CE8667" s="360" t="s">
        <v>13190</v>
      </c>
      <c r="CF8667" s="354" t="s">
        <v>2134</v>
      </c>
      <c r="CG8667" s="355" t="s">
        <v>807</v>
      </c>
      <c r="CH8667" s="356">
        <v>110000</v>
      </c>
      <c r="CI8667" s="357">
        <v>45717</v>
      </c>
    </row>
    <row r="8668" spans="79:87">
      <c r="CA8668" s="351">
        <v>8665</v>
      </c>
      <c r="CB8668" s="358"/>
      <c r="CC8668" s="360" t="s">
        <v>11116</v>
      </c>
      <c r="CD8668" s="353" t="s">
        <v>1615</v>
      </c>
      <c r="CE8668" s="360" t="s">
        <v>11117</v>
      </c>
      <c r="CF8668" s="354" t="s">
        <v>2277</v>
      </c>
      <c r="CG8668" s="355" t="s">
        <v>684</v>
      </c>
      <c r="CH8668" s="356">
        <v>229200</v>
      </c>
      <c r="CI8668" s="357">
        <v>45717</v>
      </c>
    </row>
    <row r="8669" spans="79:87">
      <c r="CA8669" s="351">
        <v>8666</v>
      </c>
      <c r="CB8669" s="358"/>
      <c r="CC8669" s="360" t="s">
        <v>3345</v>
      </c>
      <c r="CD8669" s="353" t="s">
        <v>3346</v>
      </c>
      <c r="CE8669" s="360" t="s">
        <v>13191</v>
      </c>
      <c r="CF8669" s="354" t="s">
        <v>2888</v>
      </c>
      <c r="CG8669" s="355" t="s">
        <v>2889</v>
      </c>
      <c r="CH8669" s="356">
        <v>8360</v>
      </c>
      <c r="CI8669" s="357">
        <v>45717</v>
      </c>
    </row>
    <row r="8670" spans="79:87">
      <c r="CA8670" s="351">
        <v>8667</v>
      </c>
      <c r="CB8670" s="358"/>
      <c r="CC8670" s="360" t="s">
        <v>3690</v>
      </c>
      <c r="CD8670" s="353" t="s">
        <v>3691</v>
      </c>
      <c r="CE8670" s="360" t="s">
        <v>3692</v>
      </c>
      <c r="CF8670" s="354" t="s">
        <v>3561</v>
      </c>
      <c r="CG8670" s="355" t="s">
        <v>3562</v>
      </c>
      <c r="CH8670" s="356">
        <v>54000</v>
      </c>
      <c r="CI8670" s="357">
        <v>45717</v>
      </c>
    </row>
    <row r="8671" spans="79:87">
      <c r="CA8671" s="351">
        <v>8668</v>
      </c>
      <c r="CB8671" s="358"/>
      <c r="CC8671" s="360" t="s">
        <v>13192</v>
      </c>
      <c r="CD8671" s="353" t="s">
        <v>13193</v>
      </c>
      <c r="CE8671" s="360" t="s">
        <v>13194</v>
      </c>
      <c r="CF8671" s="354" t="s">
        <v>2131</v>
      </c>
      <c r="CG8671" s="355" t="s">
        <v>808</v>
      </c>
      <c r="CH8671" s="356">
        <v>30000</v>
      </c>
      <c r="CI8671" s="357">
        <v>45717</v>
      </c>
    </row>
    <row r="8672" spans="79:87">
      <c r="CA8672" s="351">
        <v>8669</v>
      </c>
      <c r="CB8672" s="358"/>
      <c r="CC8672" s="360" t="s">
        <v>13195</v>
      </c>
      <c r="CD8672" s="353" t="s">
        <v>13196</v>
      </c>
      <c r="CE8672" s="360" t="s">
        <v>13197</v>
      </c>
      <c r="CF8672" s="354" t="s">
        <v>2388</v>
      </c>
      <c r="CG8672" s="355" t="s">
        <v>804</v>
      </c>
      <c r="CH8672" s="356">
        <v>48000</v>
      </c>
      <c r="CI8672" s="357">
        <v>45689</v>
      </c>
    </row>
    <row r="8673" spans="79:87">
      <c r="CA8673" s="351">
        <v>8670</v>
      </c>
      <c r="CB8673" s="358"/>
      <c r="CC8673" s="360" t="s">
        <v>13198</v>
      </c>
      <c r="CD8673" s="353" t="s">
        <v>13199</v>
      </c>
      <c r="CE8673" s="360" t="s">
        <v>13200</v>
      </c>
      <c r="CF8673" s="354" t="s">
        <v>10465</v>
      </c>
      <c r="CG8673" s="355" t="s">
        <v>653</v>
      </c>
      <c r="CH8673" s="356">
        <v>76356</v>
      </c>
      <c r="CI8673" s="357">
        <v>45658</v>
      </c>
    </row>
    <row r="8674" spans="79:87">
      <c r="CA8674" s="351">
        <v>8671</v>
      </c>
      <c r="CB8674" s="358"/>
      <c r="CC8674" s="360" t="s">
        <v>13201</v>
      </c>
      <c r="CD8674" s="353" t="s">
        <v>7867</v>
      </c>
      <c r="CE8674" s="360" t="s">
        <v>13202</v>
      </c>
      <c r="CF8674" s="354" t="s">
        <v>2621</v>
      </c>
      <c r="CG8674" s="355" t="s">
        <v>797</v>
      </c>
      <c r="CH8674" s="356">
        <v>-17000</v>
      </c>
      <c r="CI8674" s="357">
        <v>45717</v>
      </c>
    </row>
    <row r="8675" spans="79:87">
      <c r="CA8675" s="351">
        <v>8672</v>
      </c>
      <c r="CB8675" s="358"/>
      <c r="CC8675" s="360" t="s">
        <v>13203</v>
      </c>
      <c r="CD8675" s="353" t="s">
        <v>13204</v>
      </c>
      <c r="CE8675" s="360" t="s">
        <v>13205</v>
      </c>
      <c r="CF8675" s="354" t="s">
        <v>2092</v>
      </c>
      <c r="CG8675" s="355" t="s">
        <v>812</v>
      </c>
      <c r="CH8675" s="356">
        <v>345000</v>
      </c>
      <c r="CI8675" s="357">
        <v>45717</v>
      </c>
    </row>
    <row r="8676" spans="79:87">
      <c r="CA8676" s="351">
        <v>8673</v>
      </c>
      <c r="CB8676" s="358"/>
      <c r="CC8676" s="360" t="s">
        <v>2610</v>
      </c>
      <c r="CD8676" s="353" t="s">
        <v>1665</v>
      </c>
      <c r="CE8676" s="360" t="s">
        <v>10354</v>
      </c>
      <c r="CF8676" s="354" t="s">
        <v>2869</v>
      </c>
      <c r="CG8676" s="355" t="s">
        <v>668</v>
      </c>
      <c r="CH8676" s="356">
        <v>38220</v>
      </c>
      <c r="CI8676" s="357">
        <v>45717</v>
      </c>
    </row>
    <row r="8677" spans="79:87">
      <c r="CA8677" s="351">
        <v>8674</v>
      </c>
      <c r="CB8677" s="358"/>
      <c r="CC8677" s="360" t="s">
        <v>2610</v>
      </c>
      <c r="CD8677" s="353" t="s">
        <v>1665</v>
      </c>
      <c r="CE8677" s="360" t="s">
        <v>10354</v>
      </c>
      <c r="CF8677" s="354" t="s">
        <v>2341</v>
      </c>
      <c r="CG8677" s="355" t="s">
        <v>738</v>
      </c>
      <c r="CH8677" s="356">
        <v>19950</v>
      </c>
      <c r="CI8677" s="357">
        <v>45717</v>
      </c>
    </row>
    <row r="8678" spans="79:87">
      <c r="CA8678" s="351">
        <v>8675</v>
      </c>
      <c r="CB8678" s="358"/>
      <c r="CC8678" s="360" t="s">
        <v>13038</v>
      </c>
      <c r="CD8678" s="353" t="s">
        <v>8903</v>
      </c>
      <c r="CE8678" s="360" t="s">
        <v>13039</v>
      </c>
      <c r="CF8678" s="354" t="s">
        <v>2831</v>
      </c>
      <c r="CG8678" s="355" t="s">
        <v>671</v>
      </c>
      <c r="CH8678" s="356">
        <v>59670</v>
      </c>
      <c r="CI8678" s="357">
        <v>45717</v>
      </c>
    </row>
    <row r="8679" spans="79:87">
      <c r="CA8679" s="351">
        <v>8676</v>
      </c>
      <c r="CB8679" s="358"/>
      <c r="CC8679" s="360" t="s">
        <v>10696</v>
      </c>
      <c r="CD8679" s="353" t="s">
        <v>1740</v>
      </c>
      <c r="CE8679" s="360" t="s">
        <v>10697</v>
      </c>
      <c r="CF8679" s="354" t="s">
        <v>2215</v>
      </c>
      <c r="CG8679" s="355" t="s">
        <v>683</v>
      </c>
      <c r="CH8679" s="356">
        <v>10650</v>
      </c>
      <c r="CI8679" s="357">
        <v>45717</v>
      </c>
    </row>
    <row r="8680" spans="79:87">
      <c r="CA8680" s="351">
        <v>8677</v>
      </c>
      <c r="CB8680" s="358"/>
      <c r="CC8680" s="360" t="s">
        <v>13206</v>
      </c>
      <c r="CD8680" s="353" t="s">
        <v>13207</v>
      </c>
      <c r="CE8680" s="360" t="s">
        <v>13208</v>
      </c>
      <c r="CF8680" s="354" t="s">
        <v>2065</v>
      </c>
      <c r="CG8680" s="355" t="s">
        <v>811</v>
      </c>
      <c r="CH8680" s="356">
        <v>15000</v>
      </c>
      <c r="CI8680" s="357">
        <v>45717</v>
      </c>
    </row>
    <row r="8681" spans="79:87">
      <c r="CA8681" s="351">
        <v>8678</v>
      </c>
      <c r="CB8681" s="358"/>
      <c r="CC8681" s="360" t="s">
        <v>13209</v>
      </c>
      <c r="CD8681" s="353" t="s">
        <v>13210</v>
      </c>
      <c r="CE8681" s="360" t="s">
        <v>13211</v>
      </c>
      <c r="CF8681" s="354" t="s">
        <v>3420</v>
      </c>
      <c r="CG8681" s="355" t="s">
        <v>2169</v>
      </c>
      <c r="CH8681" s="356">
        <v>12690</v>
      </c>
      <c r="CI8681" s="357">
        <v>45689</v>
      </c>
    </row>
    <row r="8682" spans="79:87">
      <c r="CA8682" s="351">
        <v>8679</v>
      </c>
      <c r="CB8682" s="358"/>
      <c r="CC8682" s="360" t="s">
        <v>11521</v>
      </c>
      <c r="CD8682" s="353" t="s">
        <v>11522</v>
      </c>
      <c r="CE8682" s="360" t="s">
        <v>11523</v>
      </c>
      <c r="CF8682" s="354" t="s">
        <v>3424</v>
      </c>
      <c r="CG8682" s="355" t="s">
        <v>798</v>
      </c>
      <c r="CH8682" s="356">
        <v>30000</v>
      </c>
      <c r="CI8682" s="357">
        <v>45658</v>
      </c>
    </row>
    <row r="8683" spans="79:87">
      <c r="CA8683" s="351">
        <v>8680</v>
      </c>
      <c r="CB8683" s="358"/>
      <c r="CC8683" s="360" t="s">
        <v>2517</v>
      </c>
      <c r="CD8683" s="353" t="s">
        <v>2518</v>
      </c>
      <c r="CE8683" s="360" t="s">
        <v>13212</v>
      </c>
      <c r="CF8683" s="354" t="s">
        <v>13213</v>
      </c>
      <c r="CG8683" s="355" t="s">
        <v>734</v>
      </c>
      <c r="CH8683" s="356">
        <v>-17550</v>
      </c>
      <c r="CI8683" s="357">
        <v>45717</v>
      </c>
    </row>
    <row r="8684" spans="79:87">
      <c r="CA8684" s="351">
        <v>8681</v>
      </c>
      <c r="CB8684" s="358"/>
      <c r="CC8684" s="360" t="s">
        <v>13214</v>
      </c>
      <c r="CD8684" s="353" t="s">
        <v>13215</v>
      </c>
      <c r="CE8684" s="360" t="s">
        <v>13216</v>
      </c>
      <c r="CF8684" s="354" t="s">
        <v>2134</v>
      </c>
      <c r="CG8684" s="355" t="s">
        <v>807</v>
      </c>
      <c r="CH8684" s="356">
        <v>-66000</v>
      </c>
      <c r="CI8684" s="357">
        <v>45717</v>
      </c>
    </row>
    <row r="8685" spans="79:87">
      <c r="CA8685" s="351">
        <v>8682</v>
      </c>
      <c r="CB8685" s="358"/>
      <c r="CC8685" s="360" t="s">
        <v>1713</v>
      </c>
      <c r="CD8685" s="353" t="s">
        <v>1714</v>
      </c>
      <c r="CE8685" s="360" t="s">
        <v>10645</v>
      </c>
      <c r="CF8685" s="354" t="s">
        <v>3493</v>
      </c>
      <c r="CG8685" s="355" t="s">
        <v>748</v>
      </c>
      <c r="CH8685" s="356">
        <v>11004</v>
      </c>
      <c r="CI8685" s="357">
        <v>45717</v>
      </c>
    </row>
    <row r="8686" spans="79:87">
      <c r="CA8686" s="351">
        <v>8683</v>
      </c>
      <c r="CB8686" s="358"/>
      <c r="CC8686" s="360" t="s">
        <v>10351</v>
      </c>
      <c r="CD8686" s="353" t="s">
        <v>1685</v>
      </c>
      <c r="CE8686" s="360" t="s">
        <v>10352</v>
      </c>
      <c r="CF8686" s="354" t="s">
        <v>2209</v>
      </c>
      <c r="CG8686" s="355" t="s">
        <v>678</v>
      </c>
      <c r="CH8686" s="356">
        <v>37000</v>
      </c>
      <c r="CI8686" s="357">
        <v>45717</v>
      </c>
    </row>
    <row r="8687" spans="79:87">
      <c r="CA8687" s="351">
        <v>8684</v>
      </c>
      <c r="CB8687" s="358"/>
      <c r="CC8687" s="360" t="s">
        <v>13217</v>
      </c>
      <c r="CD8687" s="353" t="s">
        <v>13218</v>
      </c>
      <c r="CE8687" s="360" t="s">
        <v>13219</v>
      </c>
      <c r="CF8687" s="354" t="s">
        <v>2072</v>
      </c>
      <c r="CG8687" s="355" t="s">
        <v>800</v>
      </c>
      <c r="CH8687" s="356">
        <v>-19000</v>
      </c>
      <c r="CI8687" s="357">
        <v>45717</v>
      </c>
    </row>
    <row r="8688" spans="79:87">
      <c r="CA8688" s="351">
        <v>8685</v>
      </c>
      <c r="CB8688" s="358"/>
      <c r="CC8688" s="360" t="s">
        <v>2926</v>
      </c>
      <c r="CD8688" s="353" t="s">
        <v>2927</v>
      </c>
      <c r="CE8688" s="360" t="s">
        <v>2928</v>
      </c>
      <c r="CF8688" s="354" t="s">
        <v>2127</v>
      </c>
      <c r="CG8688" s="355" t="s">
        <v>751</v>
      </c>
      <c r="CH8688" s="356">
        <v>18960</v>
      </c>
      <c r="CI8688" s="357">
        <v>45717</v>
      </c>
    </row>
    <row r="8689" spans="79:87">
      <c r="CA8689" s="351">
        <v>8686</v>
      </c>
      <c r="CB8689" s="358"/>
      <c r="CC8689" s="360" t="s">
        <v>13220</v>
      </c>
      <c r="CD8689" s="353" t="s">
        <v>13221</v>
      </c>
      <c r="CE8689" s="360" t="s">
        <v>13222</v>
      </c>
      <c r="CF8689" s="354" t="s">
        <v>2137</v>
      </c>
      <c r="CG8689" s="355" t="s">
        <v>810</v>
      </c>
      <c r="CH8689" s="356">
        <v>12000</v>
      </c>
      <c r="CI8689" s="357">
        <v>45717</v>
      </c>
    </row>
    <row r="8690" spans="79:87">
      <c r="CA8690" s="351">
        <v>8687</v>
      </c>
      <c r="CB8690" s="358"/>
      <c r="CC8690" s="360" t="s">
        <v>13223</v>
      </c>
      <c r="CD8690" s="353" t="s">
        <v>13224</v>
      </c>
      <c r="CE8690" s="360" t="s">
        <v>13225</v>
      </c>
      <c r="CF8690" s="354" t="s">
        <v>2137</v>
      </c>
      <c r="CG8690" s="355" t="s">
        <v>810</v>
      </c>
      <c r="CH8690" s="356">
        <v>12000</v>
      </c>
      <c r="CI8690" s="357">
        <v>45689</v>
      </c>
    </row>
    <row r="8691" spans="79:87">
      <c r="CA8691" s="351">
        <v>8688</v>
      </c>
      <c r="CB8691" s="358"/>
      <c r="CC8691" s="360" t="s">
        <v>13226</v>
      </c>
      <c r="CD8691" s="353" t="s">
        <v>13227</v>
      </c>
      <c r="CE8691" s="360" t="s">
        <v>13228</v>
      </c>
      <c r="CF8691" s="354" t="s">
        <v>2065</v>
      </c>
      <c r="CG8691" s="355" t="s">
        <v>811</v>
      </c>
      <c r="CH8691" s="356">
        <v>15000</v>
      </c>
      <c r="CI8691" s="357">
        <v>45658</v>
      </c>
    </row>
    <row r="8692" spans="79:87">
      <c r="CA8692" s="351">
        <v>8689</v>
      </c>
      <c r="CB8692" s="358"/>
      <c r="CC8692" s="360" t="s">
        <v>10372</v>
      </c>
      <c r="CD8692" s="353" t="s">
        <v>4033</v>
      </c>
      <c r="CE8692" s="360" t="s">
        <v>10373</v>
      </c>
      <c r="CF8692" s="354" t="s">
        <v>7861</v>
      </c>
      <c r="CG8692" s="355" t="s">
        <v>713</v>
      </c>
      <c r="CH8692" s="356">
        <v>3450</v>
      </c>
      <c r="CI8692" s="357">
        <v>45717</v>
      </c>
    </row>
    <row r="8693" spans="79:87">
      <c r="CA8693" s="351">
        <v>8690</v>
      </c>
      <c r="CB8693" s="358"/>
      <c r="CC8693" s="360" t="s">
        <v>2512</v>
      </c>
      <c r="CD8693" s="353" t="s">
        <v>1693</v>
      </c>
      <c r="CE8693" s="360" t="s">
        <v>11042</v>
      </c>
      <c r="CF8693" s="354" t="s">
        <v>2147</v>
      </c>
      <c r="CG8693" s="355" t="s">
        <v>752</v>
      </c>
      <c r="CH8693" s="356">
        <v>16500</v>
      </c>
      <c r="CI8693" s="357">
        <v>45717</v>
      </c>
    </row>
    <row r="8694" spans="79:87">
      <c r="CA8694" s="351">
        <v>8691</v>
      </c>
      <c r="CB8694" s="358"/>
      <c r="CC8694" s="360" t="s">
        <v>10572</v>
      </c>
      <c r="CD8694" s="353" t="s">
        <v>2031</v>
      </c>
      <c r="CE8694" s="360" t="s">
        <v>10573</v>
      </c>
      <c r="CF8694" s="354" t="s">
        <v>2147</v>
      </c>
      <c r="CG8694" s="355" t="s">
        <v>752</v>
      </c>
      <c r="CH8694" s="356">
        <v>16500</v>
      </c>
      <c r="CI8694" s="357">
        <v>45717</v>
      </c>
    </row>
    <row r="8695" spans="79:87">
      <c r="CA8695" s="351">
        <v>8692</v>
      </c>
      <c r="CB8695" s="358"/>
      <c r="CC8695" s="360" t="s">
        <v>13229</v>
      </c>
      <c r="CD8695" s="353" t="s">
        <v>11163</v>
      </c>
      <c r="CE8695" s="360" t="s">
        <v>13230</v>
      </c>
      <c r="CF8695" s="354" t="s">
        <v>2850</v>
      </c>
      <c r="CG8695" s="355" t="s">
        <v>716</v>
      </c>
      <c r="CH8695" s="356">
        <v>-4860</v>
      </c>
      <c r="CI8695" s="357">
        <v>45717</v>
      </c>
    </row>
    <row r="8696" spans="79:87">
      <c r="CA8696" s="351">
        <v>8693</v>
      </c>
      <c r="CB8696" s="358"/>
      <c r="CC8696" s="360" t="s">
        <v>13229</v>
      </c>
      <c r="CD8696" s="353" t="s">
        <v>11163</v>
      </c>
      <c r="CE8696" s="360" t="s">
        <v>13230</v>
      </c>
      <c r="CF8696" s="354" t="s">
        <v>2850</v>
      </c>
      <c r="CG8696" s="355" t="s">
        <v>716</v>
      </c>
      <c r="CH8696" s="356">
        <v>-4860</v>
      </c>
      <c r="CI8696" s="357">
        <v>45717</v>
      </c>
    </row>
    <row r="8697" spans="79:87">
      <c r="CA8697" s="351">
        <v>8694</v>
      </c>
      <c r="CB8697" s="358"/>
      <c r="CC8697" s="360" t="s">
        <v>13229</v>
      </c>
      <c r="CD8697" s="353" t="s">
        <v>11163</v>
      </c>
      <c r="CE8697" s="360" t="s">
        <v>13230</v>
      </c>
      <c r="CF8697" s="354" t="s">
        <v>2850</v>
      </c>
      <c r="CG8697" s="355" t="s">
        <v>716</v>
      </c>
      <c r="CH8697" s="356">
        <v>-4860</v>
      </c>
      <c r="CI8697" s="357">
        <v>45717</v>
      </c>
    </row>
    <row r="8698" spans="79:87">
      <c r="CA8698" s="351">
        <v>8695</v>
      </c>
      <c r="CB8698" s="358"/>
      <c r="CC8698" s="360" t="s">
        <v>13231</v>
      </c>
      <c r="CD8698" s="353" t="s">
        <v>1651</v>
      </c>
      <c r="CE8698" s="360" t="s">
        <v>13232</v>
      </c>
      <c r="CF8698" s="354" t="s">
        <v>3773</v>
      </c>
      <c r="CG8698" s="355" t="s">
        <v>734</v>
      </c>
      <c r="CH8698" s="356">
        <v>60750</v>
      </c>
      <c r="CI8698" s="357">
        <v>45717</v>
      </c>
    </row>
    <row r="8699" spans="79:87">
      <c r="CA8699" s="351">
        <v>8696</v>
      </c>
      <c r="CB8699" s="358"/>
      <c r="CC8699" s="360" t="s">
        <v>13233</v>
      </c>
      <c r="CD8699" s="353" t="s">
        <v>5978</v>
      </c>
      <c r="CE8699" s="360" t="s">
        <v>13234</v>
      </c>
      <c r="CF8699" s="354" t="s">
        <v>2869</v>
      </c>
      <c r="CG8699" s="355" t="s">
        <v>668</v>
      </c>
      <c r="CH8699" s="356">
        <v>19110</v>
      </c>
      <c r="CI8699" s="357">
        <v>45689</v>
      </c>
    </row>
    <row r="8700" spans="79:87">
      <c r="CA8700" s="351">
        <v>8697</v>
      </c>
      <c r="CB8700" s="358"/>
      <c r="CC8700" s="360" t="s">
        <v>13235</v>
      </c>
      <c r="CD8700" s="353" t="s">
        <v>8643</v>
      </c>
      <c r="CE8700" s="360" t="s">
        <v>13236</v>
      </c>
      <c r="CF8700" s="354" t="s">
        <v>3420</v>
      </c>
      <c r="CG8700" s="355" t="s">
        <v>2169</v>
      </c>
      <c r="CH8700" s="356">
        <v>12690</v>
      </c>
      <c r="CI8700" s="357">
        <v>45658</v>
      </c>
    </row>
    <row r="8701" spans="79:87">
      <c r="CA8701" s="351">
        <v>8698</v>
      </c>
      <c r="CB8701" s="358"/>
      <c r="CC8701" s="360" t="s">
        <v>12327</v>
      </c>
      <c r="CD8701" s="353" t="s">
        <v>12328</v>
      </c>
      <c r="CE8701" s="360" t="s">
        <v>12329</v>
      </c>
      <c r="CF8701" s="354" t="s">
        <v>3420</v>
      </c>
      <c r="CG8701" s="355" t="s">
        <v>2169</v>
      </c>
      <c r="CH8701" s="356">
        <v>12690</v>
      </c>
      <c r="CI8701" s="357">
        <v>45717</v>
      </c>
    </row>
    <row r="8702" spans="79:87">
      <c r="CA8702" s="351">
        <v>8699</v>
      </c>
      <c r="CB8702" s="358"/>
      <c r="CC8702" s="360" t="s">
        <v>3693</v>
      </c>
      <c r="CD8702" s="353" t="s">
        <v>3694</v>
      </c>
      <c r="CE8702" s="360" t="s">
        <v>3695</v>
      </c>
      <c r="CF8702" s="354" t="s">
        <v>3531</v>
      </c>
      <c r="CG8702" s="355" t="s">
        <v>659</v>
      </c>
      <c r="CH8702" s="356">
        <v>5460</v>
      </c>
      <c r="CI8702" s="357">
        <v>45717</v>
      </c>
    </row>
    <row r="8703" spans="79:87">
      <c r="CA8703" s="351">
        <v>8700</v>
      </c>
      <c r="CB8703" s="358"/>
      <c r="CC8703" s="360" t="s">
        <v>3558</v>
      </c>
      <c r="CD8703" s="353" t="s">
        <v>3559</v>
      </c>
      <c r="CE8703" s="360" t="s">
        <v>3560</v>
      </c>
      <c r="CF8703" s="354" t="s">
        <v>2187</v>
      </c>
      <c r="CG8703" s="355" t="s">
        <v>659</v>
      </c>
      <c r="CH8703" s="356">
        <v>109200</v>
      </c>
      <c r="CI8703" s="357">
        <v>45717</v>
      </c>
    </row>
    <row r="8704" spans="79:87">
      <c r="CA8704" s="351">
        <v>8701</v>
      </c>
      <c r="CB8704" s="358"/>
      <c r="CC8704" s="360" t="s">
        <v>13237</v>
      </c>
      <c r="CD8704" s="353" t="s">
        <v>13238</v>
      </c>
      <c r="CE8704" s="360" t="s">
        <v>13239</v>
      </c>
      <c r="CF8704" s="354" t="s">
        <v>3381</v>
      </c>
      <c r="CG8704" s="355" t="s">
        <v>821</v>
      </c>
      <c r="CH8704" s="356">
        <v>6780</v>
      </c>
      <c r="CI8704" s="357">
        <v>45717</v>
      </c>
    </row>
    <row r="8705" spans="79:87">
      <c r="CA8705" s="351">
        <v>8702</v>
      </c>
      <c r="CB8705" s="358"/>
      <c r="CC8705" s="360" t="s">
        <v>11224</v>
      </c>
      <c r="CD8705" s="353" t="s">
        <v>11225</v>
      </c>
      <c r="CE8705" s="360" t="s">
        <v>11226</v>
      </c>
      <c r="CF8705" s="354" t="s">
        <v>2137</v>
      </c>
      <c r="CG8705" s="355" t="s">
        <v>810</v>
      </c>
      <c r="CH8705" s="356">
        <v>12000</v>
      </c>
      <c r="CI8705" s="357">
        <v>45717</v>
      </c>
    </row>
    <row r="8706" spans="79:87">
      <c r="CA8706" s="351">
        <v>8703</v>
      </c>
      <c r="CB8706" s="358"/>
      <c r="CC8706" s="360" t="s">
        <v>10727</v>
      </c>
      <c r="CD8706" s="353" t="s">
        <v>10728</v>
      </c>
      <c r="CE8706" s="360" t="s">
        <v>10729</v>
      </c>
      <c r="CF8706" s="354" t="s">
        <v>2065</v>
      </c>
      <c r="CG8706" s="355" t="s">
        <v>811</v>
      </c>
      <c r="CH8706" s="356">
        <v>15000</v>
      </c>
      <c r="CI8706" s="357">
        <v>45717</v>
      </c>
    </row>
    <row r="8707" spans="79:87">
      <c r="CA8707" s="351">
        <v>8704</v>
      </c>
      <c r="CB8707" s="358"/>
      <c r="CC8707" s="360" t="s">
        <v>13240</v>
      </c>
      <c r="CD8707" s="353" t="s">
        <v>13241</v>
      </c>
      <c r="CE8707" s="360" t="s">
        <v>13242</v>
      </c>
      <c r="CF8707" s="354" t="s">
        <v>2072</v>
      </c>
      <c r="CG8707" s="355" t="s">
        <v>800</v>
      </c>
      <c r="CH8707" s="356">
        <v>19000</v>
      </c>
      <c r="CI8707" s="357">
        <v>45717</v>
      </c>
    </row>
    <row r="8708" spans="79:87">
      <c r="CA8708" s="351">
        <v>8705</v>
      </c>
      <c r="CB8708" s="358"/>
      <c r="CC8708" s="360" t="s">
        <v>1656</v>
      </c>
      <c r="CD8708" s="353" t="s">
        <v>1657</v>
      </c>
      <c r="CE8708" s="360" t="s">
        <v>10440</v>
      </c>
      <c r="CF8708" s="354" t="s">
        <v>2347</v>
      </c>
      <c r="CG8708" s="355" t="s">
        <v>737</v>
      </c>
      <c r="CH8708" s="356">
        <v>39900</v>
      </c>
      <c r="CI8708" s="357">
        <v>45689</v>
      </c>
    </row>
    <row r="8709" spans="79:87">
      <c r="CA8709" s="351">
        <v>8706</v>
      </c>
      <c r="CB8709" s="358"/>
      <c r="CC8709" s="360" t="s">
        <v>11932</v>
      </c>
      <c r="CD8709" s="353" t="s">
        <v>11933</v>
      </c>
      <c r="CE8709" s="360" t="s">
        <v>11934</v>
      </c>
      <c r="CF8709" s="354" t="s">
        <v>2134</v>
      </c>
      <c r="CG8709" s="355" t="s">
        <v>807</v>
      </c>
      <c r="CH8709" s="356">
        <v>110000</v>
      </c>
      <c r="CI8709" s="357">
        <v>45658</v>
      </c>
    </row>
    <row r="8710" spans="79:87">
      <c r="CA8710" s="351">
        <v>8707</v>
      </c>
      <c r="CB8710" s="358"/>
      <c r="CC8710" s="360" t="s">
        <v>13243</v>
      </c>
      <c r="CD8710" s="353" t="s">
        <v>13244</v>
      </c>
      <c r="CE8710" s="360" t="s">
        <v>13245</v>
      </c>
      <c r="CF8710" s="354" t="s">
        <v>2198</v>
      </c>
      <c r="CG8710" s="355" t="s">
        <v>2199</v>
      </c>
      <c r="CH8710" s="356">
        <v>25000</v>
      </c>
      <c r="CI8710" s="357">
        <v>45717</v>
      </c>
    </row>
    <row r="8711" spans="79:87">
      <c r="CA8711" s="351">
        <v>8708</v>
      </c>
      <c r="CB8711" s="358"/>
      <c r="CC8711" s="360" t="s">
        <v>13246</v>
      </c>
      <c r="CD8711" s="353" t="s">
        <v>13247</v>
      </c>
      <c r="CE8711" s="360" t="s">
        <v>13248</v>
      </c>
      <c r="CF8711" s="354" t="s">
        <v>2072</v>
      </c>
      <c r="CG8711" s="355" t="s">
        <v>800</v>
      </c>
      <c r="CH8711" s="356">
        <v>19000</v>
      </c>
      <c r="CI8711" s="357">
        <v>45717</v>
      </c>
    </row>
    <row r="8712" spans="79:87">
      <c r="CA8712" s="351">
        <v>8709</v>
      </c>
      <c r="CB8712" s="358"/>
      <c r="CC8712" s="360" t="s">
        <v>3584</v>
      </c>
      <c r="CD8712" s="353" t="s">
        <v>3585</v>
      </c>
      <c r="CE8712" s="360" t="s">
        <v>3586</v>
      </c>
      <c r="CF8712" s="354" t="s">
        <v>2092</v>
      </c>
      <c r="CG8712" s="355" t="s">
        <v>812</v>
      </c>
      <c r="CH8712" s="356">
        <v>11500</v>
      </c>
      <c r="CI8712" s="357">
        <v>45717</v>
      </c>
    </row>
    <row r="8713" spans="79:87">
      <c r="CA8713" s="351">
        <v>8710</v>
      </c>
      <c r="CB8713" s="358"/>
      <c r="CC8713" s="360" t="s">
        <v>12073</v>
      </c>
      <c r="CD8713" s="353" t="s">
        <v>12074</v>
      </c>
      <c r="CE8713" s="360" t="s">
        <v>12075</v>
      </c>
      <c r="CF8713" s="354" t="s">
        <v>2134</v>
      </c>
      <c r="CG8713" s="355" t="s">
        <v>807</v>
      </c>
      <c r="CH8713" s="356">
        <v>110000</v>
      </c>
      <c r="CI8713" s="357">
        <v>45717</v>
      </c>
    </row>
    <row r="8714" spans="79:87">
      <c r="CA8714" s="351">
        <v>8711</v>
      </c>
      <c r="CB8714" s="358"/>
      <c r="CC8714" s="360" t="s">
        <v>13249</v>
      </c>
      <c r="CD8714" s="353" t="s">
        <v>13250</v>
      </c>
      <c r="CE8714" s="360" t="s">
        <v>13251</v>
      </c>
      <c r="CF8714" s="354" t="s">
        <v>2065</v>
      </c>
      <c r="CG8714" s="355" t="s">
        <v>811</v>
      </c>
      <c r="CH8714" s="356">
        <v>45000</v>
      </c>
      <c r="CI8714" s="357">
        <v>45717</v>
      </c>
    </row>
    <row r="8715" spans="79:87">
      <c r="CA8715" s="351">
        <v>8712</v>
      </c>
      <c r="CB8715" s="358"/>
      <c r="CC8715" s="360" t="s">
        <v>13252</v>
      </c>
      <c r="CD8715" s="353" t="s">
        <v>13253</v>
      </c>
      <c r="CE8715" s="360" t="s">
        <v>13254</v>
      </c>
      <c r="CF8715" s="354" t="s">
        <v>2580</v>
      </c>
      <c r="CG8715" s="355" t="s">
        <v>823</v>
      </c>
      <c r="CH8715" s="356">
        <v>61500</v>
      </c>
      <c r="CI8715" s="357">
        <v>45717</v>
      </c>
    </row>
    <row r="8716" spans="79:87">
      <c r="CA8716" s="351">
        <v>8713</v>
      </c>
      <c r="CB8716" s="358"/>
      <c r="CC8716" s="360" t="s">
        <v>12783</v>
      </c>
      <c r="CD8716" s="353" t="s">
        <v>12784</v>
      </c>
      <c r="CE8716" s="360" t="s">
        <v>12785</v>
      </c>
      <c r="CF8716" s="354" t="s">
        <v>3424</v>
      </c>
      <c r="CG8716" s="355" t="s">
        <v>798</v>
      </c>
      <c r="CH8716" s="356">
        <v>30000</v>
      </c>
      <c r="CI8716" s="357">
        <v>45717</v>
      </c>
    </row>
    <row r="8717" spans="79:87">
      <c r="CA8717" s="351">
        <v>8714</v>
      </c>
      <c r="CB8717" s="358"/>
      <c r="CC8717" s="360" t="s">
        <v>13255</v>
      </c>
      <c r="CD8717" s="353" t="s">
        <v>4852</v>
      </c>
      <c r="CE8717" s="360" t="s">
        <v>4853</v>
      </c>
      <c r="CF8717" s="354" t="s">
        <v>2046</v>
      </c>
      <c r="CG8717" s="355" t="s">
        <v>821</v>
      </c>
      <c r="CH8717" s="356">
        <v>113000</v>
      </c>
      <c r="CI8717" s="357">
        <v>45689</v>
      </c>
    </row>
    <row r="8718" spans="79:87">
      <c r="CA8718" s="351">
        <v>8715</v>
      </c>
      <c r="CB8718" s="358"/>
      <c r="CC8718" s="360" t="s">
        <v>1976</v>
      </c>
      <c r="CD8718" s="353" t="s">
        <v>13256</v>
      </c>
      <c r="CE8718" s="360" t="s">
        <v>13257</v>
      </c>
      <c r="CF8718" s="354" t="s">
        <v>2134</v>
      </c>
      <c r="CG8718" s="355" t="s">
        <v>807</v>
      </c>
      <c r="CH8718" s="356">
        <v>22000</v>
      </c>
      <c r="CI8718" s="357">
        <v>45658</v>
      </c>
    </row>
    <row r="8719" spans="79:87">
      <c r="CA8719" s="351">
        <v>8716</v>
      </c>
      <c r="CB8719" s="358"/>
      <c r="CC8719" s="360" t="s">
        <v>10793</v>
      </c>
      <c r="CD8719" s="353" t="s">
        <v>2616</v>
      </c>
      <c r="CE8719" s="360" t="s">
        <v>10794</v>
      </c>
      <c r="CF8719" s="354" t="s">
        <v>2330</v>
      </c>
      <c r="CG8719" s="355" t="s">
        <v>735</v>
      </c>
      <c r="CH8719" s="356">
        <v>10020</v>
      </c>
      <c r="CI8719" s="357">
        <v>45717</v>
      </c>
    </row>
    <row r="8720" spans="79:87">
      <c r="CA8720" s="351">
        <v>8717</v>
      </c>
      <c r="CB8720" s="358"/>
      <c r="CC8720" s="360" t="s">
        <v>13258</v>
      </c>
      <c r="CD8720" s="353" t="s">
        <v>13259</v>
      </c>
      <c r="CE8720" s="360" t="s">
        <v>13260</v>
      </c>
      <c r="CF8720" s="354" t="s">
        <v>2092</v>
      </c>
      <c r="CG8720" s="355" t="s">
        <v>812</v>
      </c>
      <c r="CH8720" s="356">
        <v>11500</v>
      </c>
      <c r="CI8720" s="357">
        <v>45717</v>
      </c>
    </row>
    <row r="8721" spans="79:87">
      <c r="CA8721" s="351">
        <v>8718</v>
      </c>
      <c r="CB8721" s="358"/>
      <c r="CC8721" s="360" t="s">
        <v>13261</v>
      </c>
      <c r="CD8721" s="353" t="s">
        <v>9727</v>
      </c>
      <c r="CE8721" s="360" t="s">
        <v>9728</v>
      </c>
      <c r="CF8721" s="354" t="s">
        <v>3493</v>
      </c>
      <c r="CG8721" s="355" t="s">
        <v>748</v>
      </c>
      <c r="CH8721" s="356">
        <v>22008</v>
      </c>
      <c r="CI8721" s="357">
        <v>45717</v>
      </c>
    </row>
    <row r="8722" spans="79:87">
      <c r="CA8722" s="351">
        <v>8719</v>
      </c>
      <c r="CB8722" s="358"/>
      <c r="CC8722" s="360" t="s">
        <v>13262</v>
      </c>
      <c r="CD8722" s="353" t="s">
        <v>13263</v>
      </c>
      <c r="CE8722" s="360" t="s">
        <v>13264</v>
      </c>
      <c r="CF8722" s="354" t="s">
        <v>2827</v>
      </c>
      <c r="CG8722" s="355" t="s">
        <v>627</v>
      </c>
      <c r="CH8722" s="356">
        <v>3090</v>
      </c>
      <c r="CI8722" s="357">
        <v>45717</v>
      </c>
    </row>
    <row r="8723" spans="79:87">
      <c r="CA8723" s="351">
        <v>8720</v>
      </c>
      <c r="CB8723" s="358"/>
      <c r="CC8723" s="360" t="s">
        <v>9653</v>
      </c>
      <c r="CD8723" s="353" t="s">
        <v>9654</v>
      </c>
      <c r="CE8723" s="360" t="s">
        <v>10387</v>
      </c>
      <c r="CF8723" s="354" t="s">
        <v>2147</v>
      </c>
      <c r="CG8723" s="355" t="s">
        <v>752</v>
      </c>
      <c r="CH8723" s="356">
        <v>16500</v>
      </c>
      <c r="CI8723" s="357">
        <v>45717</v>
      </c>
    </row>
    <row r="8724" spans="79:87">
      <c r="CA8724" s="351">
        <v>8721</v>
      </c>
      <c r="CB8724" s="358"/>
      <c r="CC8724" s="360" t="s">
        <v>11019</v>
      </c>
      <c r="CD8724" s="353" t="s">
        <v>11020</v>
      </c>
      <c r="CE8724" s="360" t="s">
        <v>11021</v>
      </c>
      <c r="CF8724" s="354" t="s">
        <v>2300</v>
      </c>
      <c r="CG8724" s="355" t="s">
        <v>641</v>
      </c>
      <c r="CH8724" s="356">
        <v>43830</v>
      </c>
      <c r="CI8724" s="357">
        <v>45717</v>
      </c>
    </row>
    <row r="8725" spans="79:87">
      <c r="CA8725" s="351">
        <v>8722</v>
      </c>
      <c r="CB8725" s="358"/>
      <c r="CC8725" s="360" t="s">
        <v>10938</v>
      </c>
      <c r="CD8725" s="353" t="s">
        <v>1637</v>
      </c>
      <c r="CE8725" s="360" t="s">
        <v>12865</v>
      </c>
      <c r="CF8725" s="354" t="s">
        <v>4008</v>
      </c>
      <c r="CG8725" s="355" t="s">
        <v>746</v>
      </c>
      <c r="CH8725" s="356">
        <v>30720</v>
      </c>
      <c r="CI8725" s="357">
        <v>45717</v>
      </c>
    </row>
    <row r="8726" spans="79:87">
      <c r="CA8726" s="351">
        <v>8723</v>
      </c>
      <c r="CB8726" s="358"/>
      <c r="CC8726" s="360" t="s">
        <v>10351</v>
      </c>
      <c r="CD8726" s="353" t="s">
        <v>1685</v>
      </c>
      <c r="CE8726" s="360" t="s">
        <v>10352</v>
      </c>
      <c r="CF8726" s="354" t="s">
        <v>2864</v>
      </c>
      <c r="CG8726" s="355" t="s">
        <v>640</v>
      </c>
      <c r="CH8726" s="356">
        <v>21720</v>
      </c>
      <c r="CI8726" s="357">
        <v>45689</v>
      </c>
    </row>
    <row r="8727" spans="79:87">
      <c r="CA8727" s="351">
        <v>8724</v>
      </c>
      <c r="CB8727" s="358"/>
      <c r="CC8727" s="360" t="s">
        <v>13265</v>
      </c>
      <c r="CD8727" s="353" t="s">
        <v>13266</v>
      </c>
      <c r="CE8727" s="360" t="s">
        <v>13267</v>
      </c>
      <c r="CF8727" s="354" t="s">
        <v>2855</v>
      </c>
      <c r="CG8727" s="355" t="s">
        <v>707</v>
      </c>
      <c r="CH8727" s="356">
        <v>30270</v>
      </c>
      <c r="CI8727" s="357">
        <v>45658</v>
      </c>
    </row>
    <row r="8728" spans="79:87">
      <c r="CA8728" s="351">
        <v>8725</v>
      </c>
      <c r="CB8728" s="358"/>
      <c r="CC8728" s="360" t="s">
        <v>10530</v>
      </c>
      <c r="CD8728" s="353" t="s">
        <v>1718</v>
      </c>
      <c r="CE8728" s="360" t="s">
        <v>10531</v>
      </c>
      <c r="CF8728" s="354" t="s">
        <v>2147</v>
      </c>
      <c r="CG8728" s="355" t="s">
        <v>752</v>
      </c>
      <c r="CH8728" s="356">
        <v>176000</v>
      </c>
      <c r="CI8728" s="357">
        <v>45717</v>
      </c>
    </row>
    <row r="8729" spans="79:87">
      <c r="CA8729" s="351">
        <v>8726</v>
      </c>
      <c r="CB8729" s="358"/>
      <c r="CC8729" s="360" t="s">
        <v>13268</v>
      </c>
      <c r="CD8729" s="353" t="s">
        <v>13269</v>
      </c>
      <c r="CE8729" s="360" t="s">
        <v>13270</v>
      </c>
      <c r="CF8729" s="354" t="s">
        <v>2137</v>
      </c>
      <c r="CG8729" s="355" t="s">
        <v>810</v>
      </c>
      <c r="CH8729" s="356">
        <v>12000</v>
      </c>
      <c r="CI8729" s="357">
        <v>45717</v>
      </c>
    </row>
    <row r="8730" spans="79:87">
      <c r="CA8730" s="351">
        <v>8727</v>
      </c>
      <c r="CB8730" s="358"/>
      <c r="CC8730" s="360" t="s">
        <v>13271</v>
      </c>
      <c r="CD8730" s="353" t="s">
        <v>4907</v>
      </c>
      <c r="CE8730" s="360" t="s">
        <v>13272</v>
      </c>
      <c r="CF8730" s="354" t="s">
        <v>2215</v>
      </c>
      <c r="CG8730" s="355" t="s">
        <v>683</v>
      </c>
      <c r="CH8730" s="356">
        <v>31950</v>
      </c>
      <c r="CI8730" s="357">
        <v>45717</v>
      </c>
    </row>
    <row r="8731" spans="79:87">
      <c r="CA8731" s="351">
        <v>8728</v>
      </c>
      <c r="CB8731" s="358"/>
      <c r="CC8731" s="360" t="s">
        <v>1686</v>
      </c>
      <c r="CD8731" s="353" t="s">
        <v>1687</v>
      </c>
      <c r="CE8731" s="360" t="s">
        <v>10353</v>
      </c>
      <c r="CF8731" s="354" t="s">
        <v>7958</v>
      </c>
      <c r="CG8731" s="355" t="s">
        <v>679</v>
      </c>
      <c r="CH8731" s="356">
        <v>50400</v>
      </c>
      <c r="CI8731" s="357">
        <v>45717</v>
      </c>
    </row>
    <row r="8732" spans="79:87">
      <c r="CA8732" s="351">
        <v>8729</v>
      </c>
      <c r="CB8732" s="358"/>
      <c r="CC8732" s="360" t="s">
        <v>13273</v>
      </c>
      <c r="CD8732" s="353" t="s">
        <v>13274</v>
      </c>
      <c r="CE8732" s="360" t="s">
        <v>13275</v>
      </c>
      <c r="CF8732" s="354" t="s">
        <v>2065</v>
      </c>
      <c r="CG8732" s="355" t="s">
        <v>811</v>
      </c>
      <c r="CH8732" s="356">
        <v>15000</v>
      </c>
      <c r="CI8732" s="357">
        <v>45717</v>
      </c>
    </row>
    <row r="8733" spans="79:87">
      <c r="CA8733" s="351">
        <v>8730</v>
      </c>
      <c r="CB8733" s="358"/>
      <c r="CC8733" s="360" t="s">
        <v>13276</v>
      </c>
      <c r="CD8733" s="353" t="s">
        <v>13277</v>
      </c>
      <c r="CE8733" s="360" t="s">
        <v>13278</v>
      </c>
      <c r="CF8733" s="354" t="s">
        <v>2134</v>
      </c>
      <c r="CG8733" s="355" t="s">
        <v>807</v>
      </c>
      <c r="CH8733" s="356">
        <v>22000</v>
      </c>
      <c r="CI8733" s="357">
        <v>45717</v>
      </c>
    </row>
    <row r="8734" spans="79:87">
      <c r="CA8734" s="351">
        <v>8731</v>
      </c>
      <c r="CB8734" s="358"/>
      <c r="CC8734" s="360" t="s">
        <v>10688</v>
      </c>
      <c r="CD8734" s="353" t="s">
        <v>1653</v>
      </c>
      <c r="CE8734" s="360" t="s">
        <v>10689</v>
      </c>
      <c r="CF8734" s="354" t="s">
        <v>2305</v>
      </c>
      <c r="CG8734" s="355" t="s">
        <v>639</v>
      </c>
      <c r="CH8734" s="356">
        <v>87000</v>
      </c>
      <c r="CI8734" s="357">
        <v>45717</v>
      </c>
    </row>
    <row r="8735" spans="79:87">
      <c r="CA8735" s="351">
        <v>8732</v>
      </c>
      <c r="CB8735" s="358"/>
      <c r="CC8735" s="360" t="s">
        <v>3378</v>
      </c>
      <c r="CD8735" s="353" t="s">
        <v>3379</v>
      </c>
      <c r="CE8735" s="360" t="s">
        <v>3380</v>
      </c>
      <c r="CF8735" s="354" t="s">
        <v>3381</v>
      </c>
      <c r="CG8735" s="355" t="s">
        <v>821</v>
      </c>
      <c r="CH8735" s="356">
        <v>67800</v>
      </c>
      <c r="CI8735" s="357">
        <v>45689</v>
      </c>
    </row>
    <row r="8736" spans="79:87">
      <c r="CA8736" s="351">
        <v>8733</v>
      </c>
      <c r="CB8736" s="358"/>
      <c r="CC8736" s="360" t="s">
        <v>13279</v>
      </c>
      <c r="CD8736" s="353" t="s">
        <v>2285</v>
      </c>
      <c r="CE8736" s="360" t="s">
        <v>2286</v>
      </c>
      <c r="CF8736" s="354" t="s">
        <v>2827</v>
      </c>
      <c r="CG8736" s="355" t="s">
        <v>627</v>
      </c>
      <c r="CH8736" s="356">
        <v>6180</v>
      </c>
      <c r="CI8736" s="357">
        <v>45658</v>
      </c>
    </row>
    <row r="8737" spans="79:87">
      <c r="CA8737" s="351">
        <v>8734</v>
      </c>
      <c r="CB8737" s="358"/>
      <c r="CC8737" s="360" t="s">
        <v>11221</v>
      </c>
      <c r="CD8737" s="353" t="s">
        <v>11222</v>
      </c>
      <c r="CE8737" s="360" t="s">
        <v>11223</v>
      </c>
      <c r="CF8737" s="354" t="s">
        <v>2147</v>
      </c>
      <c r="CG8737" s="355" t="s">
        <v>752</v>
      </c>
      <c r="CH8737" s="356">
        <v>27500</v>
      </c>
      <c r="CI8737" s="357">
        <v>45717</v>
      </c>
    </row>
    <row r="8738" spans="79:87">
      <c r="CA8738" s="351">
        <v>8735</v>
      </c>
      <c r="CB8738" s="358"/>
      <c r="CC8738" s="360" t="s">
        <v>10947</v>
      </c>
      <c r="CD8738" s="353" t="s">
        <v>2763</v>
      </c>
      <c r="CE8738" s="360" t="s">
        <v>10948</v>
      </c>
      <c r="CF8738" s="354" t="s">
        <v>2683</v>
      </c>
      <c r="CG8738" s="355" t="s">
        <v>708</v>
      </c>
      <c r="CH8738" s="356">
        <v>56400</v>
      </c>
      <c r="CI8738" s="357">
        <v>45717</v>
      </c>
    </row>
    <row r="8739" spans="79:87">
      <c r="CA8739" s="351">
        <v>8736</v>
      </c>
      <c r="CB8739" s="358"/>
      <c r="CC8739" s="360" t="s">
        <v>10909</v>
      </c>
      <c r="CD8739" s="353" t="s">
        <v>2000</v>
      </c>
      <c r="CE8739" s="360" t="s">
        <v>10910</v>
      </c>
      <c r="CF8739" s="354" t="s">
        <v>2147</v>
      </c>
      <c r="CG8739" s="355" t="s">
        <v>752</v>
      </c>
      <c r="CH8739" s="356">
        <v>11000</v>
      </c>
      <c r="CI8739" s="357">
        <v>45717</v>
      </c>
    </row>
    <row r="8740" spans="79:87">
      <c r="CA8740" s="351">
        <v>8737</v>
      </c>
      <c r="CB8740" s="358"/>
      <c r="CC8740" s="360" t="s">
        <v>10551</v>
      </c>
      <c r="CD8740" s="353" t="s">
        <v>10552</v>
      </c>
      <c r="CE8740" s="360" t="s">
        <v>10553</v>
      </c>
      <c r="CF8740" s="354" t="s">
        <v>2134</v>
      </c>
      <c r="CG8740" s="355" t="s">
        <v>807</v>
      </c>
      <c r="CH8740" s="356">
        <v>22000</v>
      </c>
      <c r="CI8740" s="357">
        <v>45717</v>
      </c>
    </row>
    <row r="8741" spans="79:87">
      <c r="CA8741" s="351">
        <v>8738</v>
      </c>
      <c r="CB8741" s="358"/>
      <c r="CC8741" s="360" t="s">
        <v>2313</v>
      </c>
      <c r="CD8741" s="353" t="s">
        <v>2314</v>
      </c>
      <c r="CE8741" s="360" t="s">
        <v>13280</v>
      </c>
      <c r="CF8741" s="354" t="s">
        <v>4281</v>
      </c>
      <c r="CG8741" s="355" t="s">
        <v>664</v>
      </c>
      <c r="CH8741" s="356">
        <v>47700</v>
      </c>
      <c r="CI8741" s="357">
        <v>45717</v>
      </c>
    </row>
    <row r="8742" spans="79:87">
      <c r="CA8742" s="351">
        <v>8739</v>
      </c>
      <c r="CB8742" s="358"/>
      <c r="CC8742" s="360" t="s">
        <v>13281</v>
      </c>
      <c r="CD8742" s="353" t="s">
        <v>13282</v>
      </c>
      <c r="CE8742" s="360" t="s">
        <v>13283</v>
      </c>
      <c r="CF8742" s="354" t="s">
        <v>2347</v>
      </c>
      <c r="CG8742" s="355" t="s">
        <v>737</v>
      </c>
      <c r="CH8742" s="356">
        <v>79800</v>
      </c>
      <c r="CI8742" s="357">
        <v>45717</v>
      </c>
    </row>
    <row r="8743" spans="79:87">
      <c r="CA8743" s="351">
        <v>8740</v>
      </c>
      <c r="CB8743" s="358"/>
      <c r="CC8743" s="360" t="s">
        <v>13281</v>
      </c>
      <c r="CD8743" s="353" t="s">
        <v>13282</v>
      </c>
      <c r="CE8743" s="360" t="s">
        <v>13283</v>
      </c>
      <c r="CF8743" s="354" t="s">
        <v>2325</v>
      </c>
      <c r="CG8743" s="355" t="s">
        <v>661</v>
      </c>
      <c r="CH8743" s="356">
        <v>31890</v>
      </c>
      <c r="CI8743" s="357">
        <v>45717</v>
      </c>
    </row>
    <row r="8744" spans="79:87">
      <c r="CA8744" s="351">
        <v>8741</v>
      </c>
      <c r="CB8744" s="358"/>
      <c r="CC8744" s="360" t="s">
        <v>13284</v>
      </c>
      <c r="CD8744" s="353" t="s">
        <v>13285</v>
      </c>
      <c r="CE8744" s="360" t="s">
        <v>13286</v>
      </c>
      <c r="CF8744" s="354" t="s">
        <v>2147</v>
      </c>
      <c r="CG8744" s="355" t="s">
        <v>752</v>
      </c>
      <c r="CH8744" s="356">
        <v>5500</v>
      </c>
      <c r="CI8744" s="357">
        <v>45689</v>
      </c>
    </row>
    <row r="8745" spans="79:87">
      <c r="CA8745" s="351">
        <v>8742</v>
      </c>
      <c r="CB8745" s="358"/>
      <c r="CC8745" s="360" t="s">
        <v>13287</v>
      </c>
      <c r="CD8745" s="353" t="s">
        <v>13288</v>
      </c>
      <c r="CE8745" s="360" t="s">
        <v>13289</v>
      </c>
      <c r="CF8745" s="354" t="s">
        <v>2092</v>
      </c>
      <c r="CG8745" s="355" t="s">
        <v>812</v>
      </c>
      <c r="CH8745" s="356">
        <v>-11500</v>
      </c>
      <c r="CI8745" s="357">
        <v>45658</v>
      </c>
    </row>
    <row r="8746" spans="79:87">
      <c r="CA8746" s="351">
        <v>8743</v>
      </c>
      <c r="CB8746" s="358"/>
      <c r="CC8746" s="360" t="s">
        <v>13290</v>
      </c>
      <c r="CD8746" s="353" t="s">
        <v>6501</v>
      </c>
      <c r="CE8746" s="360" t="s">
        <v>13291</v>
      </c>
      <c r="CF8746" s="354" t="s">
        <v>7861</v>
      </c>
      <c r="CG8746" s="355" t="s">
        <v>713</v>
      </c>
      <c r="CH8746" s="356">
        <v>-6900</v>
      </c>
      <c r="CI8746" s="357">
        <v>45717</v>
      </c>
    </row>
    <row r="8747" spans="79:87">
      <c r="CA8747" s="351">
        <v>8744</v>
      </c>
      <c r="CB8747" s="358"/>
      <c r="CC8747" s="360" t="s">
        <v>13292</v>
      </c>
      <c r="CD8747" s="353" t="s">
        <v>13293</v>
      </c>
      <c r="CE8747" s="360" t="s">
        <v>13294</v>
      </c>
      <c r="CF8747" s="354" t="s">
        <v>3773</v>
      </c>
      <c r="CG8747" s="355" t="s">
        <v>734</v>
      </c>
      <c r="CH8747" s="356">
        <v>-20250</v>
      </c>
      <c r="CI8747" s="357">
        <v>45717</v>
      </c>
    </row>
    <row r="8748" spans="79:87">
      <c r="CA8748" s="351">
        <v>8745</v>
      </c>
      <c r="CB8748" s="358"/>
      <c r="CC8748" s="360" t="s">
        <v>13295</v>
      </c>
      <c r="CD8748" s="353" t="s">
        <v>10076</v>
      </c>
      <c r="CE8748" s="360" t="s">
        <v>13296</v>
      </c>
      <c r="CF8748" s="354" t="s">
        <v>3420</v>
      </c>
      <c r="CG8748" s="355" t="s">
        <v>2169</v>
      </c>
      <c r="CH8748" s="356">
        <v>12690</v>
      </c>
      <c r="CI8748" s="357">
        <v>45717</v>
      </c>
    </row>
    <row r="8749" spans="79:87">
      <c r="CA8749" s="351">
        <v>8746</v>
      </c>
      <c r="CB8749" s="358"/>
      <c r="CC8749" s="360" t="s">
        <v>13297</v>
      </c>
      <c r="CD8749" s="353" t="s">
        <v>13298</v>
      </c>
      <c r="CE8749" s="360" t="s">
        <v>13299</v>
      </c>
      <c r="CF8749" s="354" t="s">
        <v>13300</v>
      </c>
      <c r="CG8749" s="355" t="s">
        <v>785</v>
      </c>
      <c r="CH8749" s="356">
        <v>-82880</v>
      </c>
      <c r="CI8749" s="357">
        <v>45717</v>
      </c>
    </row>
    <row r="8750" spans="79:87">
      <c r="CA8750" s="351">
        <v>8747</v>
      </c>
      <c r="CB8750" s="358"/>
      <c r="CC8750" s="360" t="s">
        <v>13301</v>
      </c>
      <c r="CD8750" s="353" t="s">
        <v>13302</v>
      </c>
      <c r="CE8750" s="360" t="s">
        <v>13303</v>
      </c>
      <c r="CF8750" s="354" t="s">
        <v>2109</v>
      </c>
      <c r="CG8750" s="355" t="s">
        <v>631</v>
      </c>
      <c r="CH8750" s="356">
        <v>-57500</v>
      </c>
      <c r="CI8750" s="357">
        <v>45717</v>
      </c>
    </row>
    <row r="8751" spans="79:87">
      <c r="CA8751" s="351">
        <v>8748</v>
      </c>
      <c r="CB8751" s="358"/>
      <c r="CC8751" s="360" t="s">
        <v>13304</v>
      </c>
      <c r="CD8751" s="353" t="s">
        <v>13305</v>
      </c>
      <c r="CE8751" s="360" t="s">
        <v>13306</v>
      </c>
      <c r="CF8751" s="354" t="s">
        <v>5672</v>
      </c>
      <c r="CG8751" s="355" t="s">
        <v>2199</v>
      </c>
      <c r="CH8751" s="356">
        <v>-7800</v>
      </c>
      <c r="CI8751" s="357">
        <v>45717</v>
      </c>
    </row>
    <row r="8752" spans="79:87">
      <c r="CA8752" s="351">
        <v>8749</v>
      </c>
      <c r="CB8752" s="358"/>
      <c r="CC8752" s="360" t="s">
        <v>13307</v>
      </c>
      <c r="CD8752" s="353" t="s">
        <v>13308</v>
      </c>
      <c r="CE8752" s="360" t="s">
        <v>13309</v>
      </c>
      <c r="CF8752" s="354" t="s">
        <v>2127</v>
      </c>
      <c r="CG8752" s="355" t="s">
        <v>751</v>
      </c>
      <c r="CH8752" s="356">
        <v>-18960</v>
      </c>
      <c r="CI8752" s="357">
        <v>45717</v>
      </c>
    </row>
    <row r="8753" spans="79:87">
      <c r="CA8753" s="351">
        <v>8750</v>
      </c>
      <c r="CB8753" s="358"/>
      <c r="CC8753" s="360" t="s">
        <v>13310</v>
      </c>
      <c r="CD8753" s="353" t="s">
        <v>13311</v>
      </c>
      <c r="CE8753" s="360" t="s">
        <v>13312</v>
      </c>
      <c r="CF8753" s="354" t="s">
        <v>2065</v>
      </c>
      <c r="CG8753" s="355" t="s">
        <v>811</v>
      </c>
      <c r="CH8753" s="356">
        <v>15000</v>
      </c>
      <c r="CI8753" s="357">
        <v>45689</v>
      </c>
    </row>
    <row r="8754" spans="79:87">
      <c r="CA8754" s="351">
        <v>8751</v>
      </c>
      <c r="CB8754" s="358"/>
      <c r="CC8754" s="360" t="s">
        <v>11124</v>
      </c>
      <c r="CD8754" s="353" t="s">
        <v>11125</v>
      </c>
      <c r="CE8754" s="360" t="s">
        <v>11126</v>
      </c>
      <c r="CF8754" s="354" t="s">
        <v>2065</v>
      </c>
      <c r="CG8754" s="355" t="s">
        <v>811</v>
      </c>
      <c r="CH8754" s="356">
        <v>30000</v>
      </c>
      <c r="CI8754" s="357">
        <v>45658</v>
      </c>
    </row>
    <row r="8755" spans="79:87">
      <c r="CA8755" s="351">
        <v>8752</v>
      </c>
      <c r="CB8755" s="358"/>
      <c r="CC8755" s="360" t="s">
        <v>13313</v>
      </c>
      <c r="CD8755" s="353" t="s">
        <v>7738</v>
      </c>
      <c r="CE8755" s="360" t="s">
        <v>13314</v>
      </c>
      <c r="CF8755" s="354" t="s">
        <v>2134</v>
      </c>
      <c r="CG8755" s="355" t="s">
        <v>807</v>
      </c>
      <c r="CH8755" s="356">
        <v>-44000</v>
      </c>
      <c r="CI8755" s="357">
        <v>45717</v>
      </c>
    </row>
    <row r="8756" spans="79:87">
      <c r="CA8756" s="351">
        <v>8753</v>
      </c>
      <c r="CB8756" s="358"/>
      <c r="CC8756" s="360" t="s">
        <v>10765</v>
      </c>
      <c r="CD8756" s="353" t="s">
        <v>10766</v>
      </c>
      <c r="CE8756" s="360" t="s">
        <v>10767</v>
      </c>
      <c r="CF8756" s="354" t="s">
        <v>2065</v>
      </c>
      <c r="CG8756" s="355" t="s">
        <v>811</v>
      </c>
      <c r="CH8756" s="356">
        <v>75000</v>
      </c>
      <c r="CI8756" s="357">
        <v>45717</v>
      </c>
    </row>
    <row r="8757" spans="79:87">
      <c r="CA8757" s="351">
        <v>8754</v>
      </c>
      <c r="CB8757" s="358"/>
      <c r="CC8757" s="360" t="s">
        <v>11365</v>
      </c>
      <c r="CD8757" s="353" t="s">
        <v>8038</v>
      </c>
      <c r="CE8757" s="360" t="s">
        <v>11366</v>
      </c>
      <c r="CF8757" s="354" t="s">
        <v>2277</v>
      </c>
      <c r="CG8757" s="355" t="s">
        <v>684</v>
      </c>
      <c r="CH8757" s="356">
        <v>22920</v>
      </c>
      <c r="CI8757" s="357">
        <v>45717</v>
      </c>
    </row>
    <row r="8758" spans="79:87">
      <c r="CA8758" s="351">
        <v>8755</v>
      </c>
      <c r="CB8758" s="358"/>
      <c r="CC8758" s="360" t="s">
        <v>13315</v>
      </c>
      <c r="CD8758" s="353" t="s">
        <v>13316</v>
      </c>
      <c r="CE8758" s="360" t="s">
        <v>13317</v>
      </c>
      <c r="CF8758" s="354" t="s">
        <v>2065</v>
      </c>
      <c r="CG8758" s="355" t="s">
        <v>811</v>
      </c>
      <c r="CH8758" s="356">
        <v>15000</v>
      </c>
      <c r="CI8758" s="357">
        <v>45717</v>
      </c>
    </row>
    <row r="8759" spans="79:87">
      <c r="CA8759" s="351">
        <v>8756</v>
      </c>
      <c r="CB8759" s="358"/>
      <c r="CC8759" s="360" t="s">
        <v>12379</v>
      </c>
      <c r="CD8759" s="353" t="s">
        <v>12380</v>
      </c>
      <c r="CE8759" s="360" t="s">
        <v>12381</v>
      </c>
      <c r="CF8759" s="354" t="s">
        <v>2065</v>
      </c>
      <c r="CG8759" s="355" t="s">
        <v>811</v>
      </c>
      <c r="CH8759" s="356">
        <v>15000</v>
      </c>
      <c r="CI8759" s="357">
        <v>45717</v>
      </c>
    </row>
    <row r="8760" spans="79:87">
      <c r="CA8760" s="351">
        <v>8757</v>
      </c>
      <c r="CB8760" s="358"/>
      <c r="CC8760" s="360" t="s">
        <v>13318</v>
      </c>
      <c r="CD8760" s="353" t="s">
        <v>13319</v>
      </c>
      <c r="CE8760" s="360" t="s">
        <v>13320</v>
      </c>
      <c r="CF8760" s="354" t="s">
        <v>2137</v>
      </c>
      <c r="CG8760" s="355" t="s">
        <v>810</v>
      </c>
      <c r="CH8760" s="356">
        <v>12000</v>
      </c>
      <c r="CI8760" s="357">
        <v>45717</v>
      </c>
    </row>
    <row r="8761" spans="79:87">
      <c r="CA8761" s="351">
        <v>8758</v>
      </c>
      <c r="CB8761" s="358"/>
      <c r="CC8761" s="360" t="s">
        <v>13321</v>
      </c>
      <c r="CD8761" s="353" t="s">
        <v>13322</v>
      </c>
      <c r="CE8761" s="360" t="s">
        <v>13323</v>
      </c>
      <c r="CF8761" s="354" t="s">
        <v>2065</v>
      </c>
      <c r="CG8761" s="355" t="s">
        <v>811</v>
      </c>
      <c r="CH8761" s="356">
        <v>15000</v>
      </c>
      <c r="CI8761" s="357">
        <v>45717</v>
      </c>
    </row>
    <row r="8762" spans="79:87">
      <c r="CA8762" s="351">
        <v>8759</v>
      </c>
      <c r="CB8762" s="358"/>
      <c r="CC8762" s="360" t="s">
        <v>10688</v>
      </c>
      <c r="CD8762" s="353" t="s">
        <v>1653</v>
      </c>
      <c r="CE8762" s="360" t="s">
        <v>10689</v>
      </c>
      <c r="CF8762" s="354" t="s">
        <v>2330</v>
      </c>
      <c r="CG8762" s="355" t="s">
        <v>735</v>
      </c>
      <c r="CH8762" s="356">
        <v>40080</v>
      </c>
      <c r="CI8762" s="357">
        <v>45689</v>
      </c>
    </row>
    <row r="8763" spans="79:87">
      <c r="CA8763" s="351">
        <v>8760</v>
      </c>
      <c r="CB8763" s="358"/>
      <c r="CC8763" s="360" t="s">
        <v>13324</v>
      </c>
      <c r="CD8763" s="353" t="s">
        <v>2482</v>
      </c>
      <c r="CE8763" s="360" t="s">
        <v>11714</v>
      </c>
      <c r="CF8763" s="354" t="s">
        <v>2092</v>
      </c>
      <c r="CG8763" s="355" t="s">
        <v>812</v>
      </c>
      <c r="CH8763" s="356">
        <v>11500</v>
      </c>
      <c r="CI8763" s="357">
        <v>45658</v>
      </c>
    </row>
    <row r="8764" spans="79:87">
      <c r="CA8764" s="351">
        <v>8761</v>
      </c>
      <c r="CB8764" s="358"/>
      <c r="CC8764" s="360" t="s">
        <v>13325</v>
      </c>
      <c r="CD8764" s="353" t="s">
        <v>13326</v>
      </c>
      <c r="CE8764" s="360" t="s">
        <v>13327</v>
      </c>
      <c r="CF8764" s="354" t="s">
        <v>2065</v>
      </c>
      <c r="CG8764" s="355" t="s">
        <v>811</v>
      </c>
      <c r="CH8764" s="356">
        <v>15000</v>
      </c>
      <c r="CI8764" s="357">
        <v>45717</v>
      </c>
    </row>
    <row r="8765" spans="79:87">
      <c r="CA8765" s="351">
        <v>8762</v>
      </c>
      <c r="CB8765" s="358"/>
      <c r="CC8765" s="360" t="s">
        <v>12405</v>
      </c>
      <c r="CD8765" s="353" t="s">
        <v>1691</v>
      </c>
      <c r="CE8765" s="360" t="s">
        <v>12406</v>
      </c>
      <c r="CF8765" s="354" t="s">
        <v>2347</v>
      </c>
      <c r="CG8765" s="355" t="s">
        <v>737</v>
      </c>
      <c r="CH8765" s="356">
        <v>39900</v>
      </c>
      <c r="CI8765" s="357">
        <v>45717</v>
      </c>
    </row>
    <row r="8766" spans="79:87">
      <c r="CA8766" s="351">
        <v>8763</v>
      </c>
      <c r="CB8766" s="358"/>
      <c r="CC8766" s="360" t="s">
        <v>13328</v>
      </c>
      <c r="CD8766" s="353" t="s">
        <v>13329</v>
      </c>
      <c r="CE8766" s="360" t="s">
        <v>10545</v>
      </c>
      <c r="CF8766" s="354" t="s">
        <v>2072</v>
      </c>
      <c r="CG8766" s="355" t="s">
        <v>800</v>
      </c>
      <c r="CH8766" s="356">
        <v>-19000</v>
      </c>
      <c r="CI8766" s="357">
        <v>45717</v>
      </c>
    </row>
    <row r="8767" spans="79:87">
      <c r="CA8767" s="351">
        <v>8764</v>
      </c>
      <c r="CB8767" s="358"/>
      <c r="CC8767" s="360" t="s">
        <v>13330</v>
      </c>
      <c r="CD8767" s="353" t="s">
        <v>13331</v>
      </c>
      <c r="CE8767" s="360" t="s">
        <v>13332</v>
      </c>
      <c r="CF8767" s="354" t="s">
        <v>2072</v>
      </c>
      <c r="CG8767" s="355" t="s">
        <v>800</v>
      </c>
      <c r="CH8767" s="356">
        <v>19000</v>
      </c>
      <c r="CI8767" s="357">
        <v>45717</v>
      </c>
    </row>
    <row r="8768" spans="79:87">
      <c r="CA8768" s="351">
        <v>8765</v>
      </c>
      <c r="CB8768" s="358"/>
      <c r="CC8768" s="360" t="s">
        <v>13106</v>
      </c>
      <c r="CD8768" s="353" t="s">
        <v>13107</v>
      </c>
      <c r="CE8768" s="360" t="s">
        <v>13108</v>
      </c>
      <c r="CF8768" s="354" t="s">
        <v>2707</v>
      </c>
      <c r="CG8768" s="355" t="s">
        <v>631</v>
      </c>
      <c r="CH8768" s="356">
        <v>3450</v>
      </c>
      <c r="CI8768" s="357">
        <v>45717</v>
      </c>
    </row>
    <row r="8769" spans="79:87">
      <c r="CA8769" s="351">
        <v>8766</v>
      </c>
      <c r="CB8769" s="358"/>
      <c r="CC8769" s="360" t="s">
        <v>13333</v>
      </c>
      <c r="CD8769" s="353" t="s">
        <v>5166</v>
      </c>
      <c r="CE8769" s="360" t="s">
        <v>13334</v>
      </c>
      <c r="CF8769" s="354" t="s">
        <v>3131</v>
      </c>
      <c r="CG8769" s="355" t="s">
        <v>648</v>
      </c>
      <c r="CH8769" s="356">
        <v>218520</v>
      </c>
      <c r="CI8769" s="357">
        <v>45717</v>
      </c>
    </row>
    <row r="8770" spans="79:87">
      <c r="CA8770" s="351">
        <v>8767</v>
      </c>
      <c r="CB8770" s="358"/>
      <c r="CC8770" s="360" t="s">
        <v>13335</v>
      </c>
      <c r="CD8770" s="353" t="s">
        <v>13336</v>
      </c>
      <c r="CE8770" s="360" t="s">
        <v>13337</v>
      </c>
      <c r="CF8770" s="354" t="s">
        <v>2137</v>
      </c>
      <c r="CG8770" s="355" t="s">
        <v>810</v>
      </c>
      <c r="CH8770" s="356">
        <v>12000</v>
      </c>
      <c r="CI8770" s="357">
        <v>45717</v>
      </c>
    </row>
    <row r="8771" spans="79:87">
      <c r="CA8771" s="351">
        <v>8768</v>
      </c>
      <c r="CB8771" s="358"/>
      <c r="CC8771" s="360" t="s">
        <v>13338</v>
      </c>
      <c r="CD8771" s="353" t="s">
        <v>13339</v>
      </c>
      <c r="CE8771" s="360" t="s">
        <v>13340</v>
      </c>
      <c r="CF8771" s="354" t="s">
        <v>2072</v>
      </c>
      <c r="CG8771" s="355" t="s">
        <v>800</v>
      </c>
      <c r="CH8771" s="356">
        <v>19000</v>
      </c>
      <c r="CI8771" s="357">
        <v>45689</v>
      </c>
    </row>
    <row r="8772" spans="79:87">
      <c r="CA8772" s="351">
        <v>8769</v>
      </c>
      <c r="CB8772" s="358"/>
      <c r="CC8772" s="360" t="s">
        <v>12719</v>
      </c>
      <c r="CD8772" s="353" t="s">
        <v>12720</v>
      </c>
      <c r="CE8772" s="360" t="s">
        <v>12721</v>
      </c>
      <c r="CF8772" s="354" t="s">
        <v>2065</v>
      </c>
      <c r="CG8772" s="355" t="s">
        <v>811</v>
      </c>
      <c r="CH8772" s="356">
        <v>15000</v>
      </c>
      <c r="CI8772" s="357">
        <v>45658</v>
      </c>
    </row>
    <row r="8773" spans="79:87">
      <c r="CA8773" s="351">
        <v>8770</v>
      </c>
      <c r="CB8773" s="358"/>
      <c r="CC8773" s="360" t="s">
        <v>1721</v>
      </c>
      <c r="CD8773" s="353" t="s">
        <v>1722</v>
      </c>
      <c r="CE8773" s="360" t="s">
        <v>10643</v>
      </c>
      <c r="CF8773" s="354" t="s">
        <v>2869</v>
      </c>
      <c r="CG8773" s="355" t="s">
        <v>668</v>
      </c>
      <c r="CH8773" s="356">
        <v>38220</v>
      </c>
      <c r="CI8773" s="357">
        <v>45717</v>
      </c>
    </row>
    <row r="8774" spans="79:87">
      <c r="CA8774" s="351">
        <v>8771</v>
      </c>
      <c r="CB8774" s="358"/>
      <c r="CC8774" s="360" t="s">
        <v>1721</v>
      </c>
      <c r="CD8774" s="353" t="s">
        <v>1722</v>
      </c>
      <c r="CE8774" s="360" t="s">
        <v>10643</v>
      </c>
      <c r="CF8774" s="354" t="s">
        <v>2054</v>
      </c>
      <c r="CG8774" s="355" t="s">
        <v>759</v>
      </c>
      <c r="CH8774" s="356">
        <v>183600</v>
      </c>
      <c r="CI8774" s="357">
        <v>45717</v>
      </c>
    </row>
    <row r="8775" spans="79:87">
      <c r="CA8775" s="351">
        <v>8772</v>
      </c>
      <c r="CB8775" s="358"/>
      <c r="CC8775" s="360" t="s">
        <v>10377</v>
      </c>
      <c r="CD8775" s="353" t="s">
        <v>2027</v>
      </c>
      <c r="CE8775" s="360" t="s">
        <v>10378</v>
      </c>
      <c r="CF8775" s="354" t="s">
        <v>2147</v>
      </c>
      <c r="CG8775" s="355" t="s">
        <v>752</v>
      </c>
      <c r="CH8775" s="356">
        <v>88000</v>
      </c>
      <c r="CI8775" s="357">
        <v>45717</v>
      </c>
    </row>
    <row r="8776" spans="79:87">
      <c r="CA8776" s="351">
        <v>8773</v>
      </c>
      <c r="CB8776" s="358"/>
      <c r="CC8776" s="360" t="s">
        <v>13341</v>
      </c>
      <c r="CD8776" s="353" t="s">
        <v>13342</v>
      </c>
      <c r="CE8776" s="360" t="s">
        <v>13343</v>
      </c>
      <c r="CF8776" s="354" t="s">
        <v>2732</v>
      </c>
      <c r="CG8776" s="355" t="s">
        <v>802</v>
      </c>
      <c r="CH8776" s="356">
        <v>58000</v>
      </c>
      <c r="CI8776" s="357">
        <v>45717</v>
      </c>
    </row>
    <row r="8777" spans="79:87">
      <c r="CA8777" s="351">
        <v>8774</v>
      </c>
      <c r="CB8777" s="358"/>
      <c r="CC8777" s="360" t="s">
        <v>11308</v>
      </c>
      <c r="CD8777" s="353" t="s">
        <v>1710</v>
      </c>
      <c r="CE8777" s="360" t="s">
        <v>11309</v>
      </c>
      <c r="CF8777" s="354" t="s">
        <v>7879</v>
      </c>
      <c r="CG8777" s="355" t="s">
        <v>743</v>
      </c>
      <c r="CH8777" s="356">
        <v>101400</v>
      </c>
      <c r="CI8777" s="357">
        <v>45717</v>
      </c>
    </row>
    <row r="8778" spans="79:87">
      <c r="CA8778" s="351">
        <v>8775</v>
      </c>
      <c r="CB8778" s="358"/>
      <c r="CC8778" s="360" t="s">
        <v>13344</v>
      </c>
      <c r="CD8778" s="353" t="s">
        <v>13345</v>
      </c>
      <c r="CE8778" s="360" t="s">
        <v>13346</v>
      </c>
      <c r="CF8778" s="354" t="s">
        <v>2065</v>
      </c>
      <c r="CG8778" s="355" t="s">
        <v>811</v>
      </c>
      <c r="CH8778" s="356">
        <v>15000</v>
      </c>
      <c r="CI8778" s="357">
        <v>45717</v>
      </c>
    </row>
    <row r="8779" spans="79:87">
      <c r="CA8779" s="351">
        <v>8776</v>
      </c>
      <c r="CB8779" s="358"/>
      <c r="CC8779" s="360" t="s">
        <v>2610</v>
      </c>
      <c r="CD8779" s="353" t="s">
        <v>1665</v>
      </c>
      <c r="CE8779" s="360" t="s">
        <v>10354</v>
      </c>
      <c r="CF8779" s="354" t="s">
        <v>6763</v>
      </c>
      <c r="CG8779" s="355" t="s">
        <v>762</v>
      </c>
      <c r="CH8779" s="356">
        <v>8670</v>
      </c>
      <c r="CI8779" s="357">
        <v>45717</v>
      </c>
    </row>
    <row r="8780" spans="79:87">
      <c r="CA8780" s="351">
        <v>8777</v>
      </c>
      <c r="CB8780" s="358"/>
      <c r="CC8780" s="360" t="s">
        <v>2610</v>
      </c>
      <c r="CD8780" s="353" t="s">
        <v>1665</v>
      </c>
      <c r="CE8780" s="360" t="s">
        <v>10354</v>
      </c>
      <c r="CF8780" s="354" t="s">
        <v>3820</v>
      </c>
      <c r="CG8780" s="355" t="s">
        <v>733</v>
      </c>
      <c r="CH8780" s="356">
        <v>44520</v>
      </c>
      <c r="CI8780" s="357">
        <v>45689</v>
      </c>
    </row>
    <row r="8781" spans="79:87">
      <c r="CA8781" s="351">
        <v>8778</v>
      </c>
      <c r="CB8781" s="358"/>
      <c r="CC8781" s="360" t="s">
        <v>9599</v>
      </c>
      <c r="CD8781" s="353" t="s">
        <v>3997</v>
      </c>
      <c r="CE8781" s="360" t="s">
        <v>9600</v>
      </c>
      <c r="CF8781" s="354" t="s">
        <v>2215</v>
      </c>
      <c r="CG8781" s="355" t="s">
        <v>683</v>
      </c>
      <c r="CH8781" s="356">
        <v>213000</v>
      </c>
      <c r="CI8781" s="357">
        <v>45658</v>
      </c>
    </row>
    <row r="8782" spans="79:87">
      <c r="CA8782" s="351">
        <v>8779</v>
      </c>
      <c r="CB8782" s="358"/>
      <c r="CC8782" s="360" t="s">
        <v>11375</v>
      </c>
      <c r="CD8782" s="353" t="s">
        <v>11376</v>
      </c>
      <c r="CE8782" s="360" t="s">
        <v>11377</v>
      </c>
      <c r="CF8782" s="354" t="s">
        <v>3976</v>
      </c>
      <c r="CG8782" s="355" t="s">
        <v>654</v>
      </c>
      <c r="CH8782" s="356">
        <v>103000</v>
      </c>
      <c r="CI8782" s="357">
        <v>45717</v>
      </c>
    </row>
    <row r="8783" spans="79:87">
      <c r="CA8783" s="351">
        <v>8780</v>
      </c>
      <c r="CB8783" s="358"/>
      <c r="CC8783" s="360" t="s">
        <v>13347</v>
      </c>
      <c r="CD8783" s="353" t="s">
        <v>13348</v>
      </c>
      <c r="CE8783" s="360" t="s">
        <v>13349</v>
      </c>
      <c r="CF8783" s="354" t="s">
        <v>2137</v>
      </c>
      <c r="CG8783" s="355" t="s">
        <v>810</v>
      </c>
      <c r="CH8783" s="356">
        <v>12000</v>
      </c>
      <c r="CI8783" s="357">
        <v>45717</v>
      </c>
    </row>
    <row r="8784" spans="79:87">
      <c r="CA8784" s="351">
        <v>8781</v>
      </c>
      <c r="CB8784" s="358"/>
      <c r="CC8784" s="360" t="s">
        <v>13350</v>
      </c>
      <c r="CD8784" s="353" t="s">
        <v>13351</v>
      </c>
      <c r="CE8784" s="360" t="s">
        <v>13352</v>
      </c>
      <c r="CF8784" s="354" t="s">
        <v>2092</v>
      </c>
      <c r="CG8784" s="355" t="s">
        <v>812</v>
      </c>
      <c r="CH8784" s="356">
        <v>11500</v>
      </c>
      <c r="CI8784" s="357">
        <v>45717</v>
      </c>
    </row>
    <row r="8785" spans="79:87">
      <c r="CA8785" s="351">
        <v>8782</v>
      </c>
      <c r="CB8785" s="358"/>
      <c r="CC8785" s="360" t="s">
        <v>13353</v>
      </c>
      <c r="CD8785" s="353" t="s">
        <v>13354</v>
      </c>
      <c r="CE8785" s="360" t="s">
        <v>13355</v>
      </c>
      <c r="CF8785" s="354" t="s">
        <v>2092</v>
      </c>
      <c r="CG8785" s="355" t="s">
        <v>812</v>
      </c>
      <c r="CH8785" s="356">
        <v>-34500</v>
      </c>
      <c r="CI8785" s="357">
        <v>45717</v>
      </c>
    </row>
    <row r="8786" spans="79:87">
      <c r="CA8786" s="351">
        <v>8783</v>
      </c>
      <c r="CB8786" s="358"/>
      <c r="CC8786" s="360" t="s">
        <v>3696</v>
      </c>
      <c r="CD8786" s="353" t="s">
        <v>3697</v>
      </c>
      <c r="CE8786" s="360" t="s">
        <v>3698</v>
      </c>
      <c r="CF8786" s="354" t="s">
        <v>2060</v>
      </c>
      <c r="CG8786" s="355" t="s">
        <v>761</v>
      </c>
      <c r="CH8786" s="356">
        <v>20760</v>
      </c>
      <c r="CI8786" s="357">
        <v>45717</v>
      </c>
    </row>
    <row r="8787" spans="79:87">
      <c r="CA8787" s="351">
        <v>8784</v>
      </c>
      <c r="CB8787" s="358"/>
      <c r="CC8787" s="360" t="s">
        <v>11340</v>
      </c>
      <c r="CD8787" s="353" t="s">
        <v>11341</v>
      </c>
      <c r="CE8787" s="360" t="s">
        <v>11342</v>
      </c>
      <c r="CF8787" s="354" t="s">
        <v>2065</v>
      </c>
      <c r="CG8787" s="355" t="s">
        <v>811</v>
      </c>
      <c r="CH8787" s="356">
        <v>15000</v>
      </c>
      <c r="CI8787" s="357">
        <v>45717</v>
      </c>
    </row>
    <row r="8788" spans="79:87">
      <c r="CA8788" s="351">
        <v>8785</v>
      </c>
      <c r="CB8788" s="358"/>
      <c r="CC8788" s="360" t="s">
        <v>12405</v>
      </c>
      <c r="CD8788" s="353" t="s">
        <v>1691</v>
      </c>
      <c r="CE8788" s="360" t="s">
        <v>12406</v>
      </c>
      <c r="CF8788" s="354" t="s">
        <v>2147</v>
      </c>
      <c r="CG8788" s="355" t="s">
        <v>752</v>
      </c>
      <c r="CH8788" s="356">
        <v>33000</v>
      </c>
      <c r="CI8788" s="357">
        <v>45717</v>
      </c>
    </row>
    <row r="8789" spans="79:87">
      <c r="CA8789" s="351">
        <v>8786</v>
      </c>
      <c r="CB8789" s="358"/>
      <c r="CC8789" s="360" t="s">
        <v>13356</v>
      </c>
      <c r="CD8789" s="353" t="s">
        <v>13357</v>
      </c>
      <c r="CE8789" s="360" t="s">
        <v>13358</v>
      </c>
      <c r="CF8789" s="354" t="s">
        <v>2065</v>
      </c>
      <c r="CG8789" s="355" t="s">
        <v>811</v>
      </c>
      <c r="CH8789" s="356">
        <v>15000</v>
      </c>
      <c r="CI8789" s="357">
        <v>45689</v>
      </c>
    </row>
    <row r="8790" spans="79:87">
      <c r="CA8790" s="351">
        <v>8787</v>
      </c>
      <c r="CB8790" s="358"/>
      <c r="CC8790" s="360" t="s">
        <v>12232</v>
      </c>
      <c r="CD8790" s="353" t="s">
        <v>12233</v>
      </c>
      <c r="CE8790" s="360" t="s">
        <v>12234</v>
      </c>
      <c r="CF8790" s="354" t="s">
        <v>10465</v>
      </c>
      <c r="CG8790" s="355" t="s">
        <v>653</v>
      </c>
      <c r="CH8790" s="356">
        <v>50904</v>
      </c>
      <c r="CI8790" s="357">
        <v>45658</v>
      </c>
    </row>
    <row r="8791" spans="79:87">
      <c r="CA8791" s="351">
        <v>8788</v>
      </c>
      <c r="CB8791" s="358"/>
      <c r="CC8791" s="360" t="s">
        <v>1895</v>
      </c>
      <c r="CD8791" s="353" t="s">
        <v>1896</v>
      </c>
      <c r="CE8791" s="360" t="s">
        <v>10464</v>
      </c>
      <c r="CF8791" s="354" t="s">
        <v>2864</v>
      </c>
      <c r="CG8791" s="355" t="s">
        <v>640</v>
      </c>
      <c r="CH8791" s="356">
        <v>21720</v>
      </c>
      <c r="CI8791" s="357">
        <v>45717</v>
      </c>
    </row>
    <row r="8792" spans="79:87">
      <c r="CA8792" s="351">
        <v>8789</v>
      </c>
      <c r="CB8792" s="358"/>
      <c r="CC8792" s="360" t="s">
        <v>1895</v>
      </c>
      <c r="CD8792" s="353" t="s">
        <v>1896</v>
      </c>
      <c r="CE8792" s="360" t="s">
        <v>10464</v>
      </c>
      <c r="CF8792" s="354" t="s">
        <v>2831</v>
      </c>
      <c r="CG8792" s="355" t="s">
        <v>671</v>
      </c>
      <c r="CH8792" s="356">
        <v>39780</v>
      </c>
      <c r="CI8792" s="357">
        <v>45717</v>
      </c>
    </row>
    <row r="8793" spans="79:87">
      <c r="CA8793" s="351">
        <v>8790</v>
      </c>
      <c r="CB8793" s="358"/>
      <c r="CC8793" s="360" t="s">
        <v>13359</v>
      </c>
      <c r="CD8793" s="353" t="s">
        <v>13360</v>
      </c>
      <c r="CE8793" s="360" t="s">
        <v>13361</v>
      </c>
      <c r="CF8793" s="354" t="s">
        <v>2072</v>
      </c>
      <c r="CG8793" s="355" t="s">
        <v>800</v>
      </c>
      <c r="CH8793" s="356">
        <v>95000</v>
      </c>
      <c r="CI8793" s="357">
        <v>45717</v>
      </c>
    </row>
    <row r="8794" spans="79:87">
      <c r="CA8794" s="351">
        <v>8791</v>
      </c>
      <c r="CB8794" s="358"/>
      <c r="CC8794" s="360" t="s">
        <v>11079</v>
      </c>
      <c r="CD8794" s="353" t="s">
        <v>8255</v>
      </c>
      <c r="CE8794" s="360" t="s">
        <v>11080</v>
      </c>
      <c r="CF8794" s="354" t="s">
        <v>2054</v>
      </c>
      <c r="CG8794" s="355" t="s">
        <v>759</v>
      </c>
      <c r="CH8794" s="356">
        <v>36720</v>
      </c>
      <c r="CI8794" s="357">
        <v>45717</v>
      </c>
    </row>
    <row r="8795" spans="79:87">
      <c r="CA8795" s="351">
        <v>8792</v>
      </c>
      <c r="CB8795" s="358"/>
      <c r="CC8795" s="360" t="s">
        <v>11127</v>
      </c>
      <c r="CD8795" s="353" t="s">
        <v>11128</v>
      </c>
      <c r="CE8795" s="360" t="s">
        <v>11129</v>
      </c>
      <c r="CF8795" s="354" t="s">
        <v>2072</v>
      </c>
      <c r="CG8795" s="355" t="s">
        <v>800</v>
      </c>
      <c r="CH8795" s="356">
        <v>95000</v>
      </c>
      <c r="CI8795" s="357">
        <v>45717</v>
      </c>
    </row>
    <row r="8796" spans="79:87">
      <c r="CA8796" s="351">
        <v>8793</v>
      </c>
      <c r="CB8796" s="358"/>
      <c r="CC8796" s="360" t="s">
        <v>10560</v>
      </c>
      <c r="CD8796" s="353" t="s">
        <v>1983</v>
      </c>
      <c r="CE8796" s="360" t="s">
        <v>10561</v>
      </c>
      <c r="CF8796" s="354" t="s">
        <v>2147</v>
      </c>
      <c r="CG8796" s="355" t="s">
        <v>752</v>
      </c>
      <c r="CH8796" s="356">
        <v>110000</v>
      </c>
      <c r="CI8796" s="357">
        <v>45717</v>
      </c>
    </row>
    <row r="8797" spans="79:87">
      <c r="CA8797" s="351">
        <v>8794</v>
      </c>
      <c r="CB8797" s="358"/>
      <c r="CC8797" s="360" t="s">
        <v>11795</v>
      </c>
      <c r="CD8797" s="353" t="s">
        <v>1625</v>
      </c>
      <c r="CE8797" s="360" t="s">
        <v>11796</v>
      </c>
      <c r="CF8797" s="354" t="s">
        <v>3493</v>
      </c>
      <c r="CG8797" s="355" t="s">
        <v>748</v>
      </c>
      <c r="CH8797" s="356">
        <v>110040</v>
      </c>
      <c r="CI8797" s="357">
        <v>45717</v>
      </c>
    </row>
    <row r="8798" spans="79:87">
      <c r="CA8798" s="351">
        <v>8795</v>
      </c>
      <c r="CB8798" s="358"/>
      <c r="CC8798" s="360" t="s">
        <v>11084</v>
      </c>
      <c r="CD8798" s="353" t="s">
        <v>11085</v>
      </c>
      <c r="CE8798" s="360" t="s">
        <v>11086</v>
      </c>
      <c r="CF8798" s="354" t="s">
        <v>2109</v>
      </c>
      <c r="CG8798" s="355" t="s">
        <v>631</v>
      </c>
      <c r="CH8798" s="356">
        <v>287500</v>
      </c>
      <c r="CI8798" s="357">
        <v>45689</v>
      </c>
    </row>
    <row r="8799" spans="79:87">
      <c r="CA8799" s="351">
        <v>8796</v>
      </c>
      <c r="CB8799" s="358"/>
      <c r="CC8799" s="360" t="s">
        <v>13362</v>
      </c>
      <c r="CD8799" s="353" t="s">
        <v>13363</v>
      </c>
      <c r="CE8799" s="360" t="s">
        <v>13364</v>
      </c>
      <c r="CF8799" s="354" t="s">
        <v>2092</v>
      </c>
      <c r="CG8799" s="355" t="s">
        <v>812</v>
      </c>
      <c r="CH8799" s="356">
        <v>11500</v>
      </c>
      <c r="CI8799" s="357">
        <v>45658</v>
      </c>
    </row>
    <row r="8800" spans="79:87">
      <c r="CA8800" s="351">
        <v>8797</v>
      </c>
      <c r="CB8800" s="358"/>
      <c r="CC8800" s="360" t="s">
        <v>13365</v>
      </c>
      <c r="CD8800" s="353" t="s">
        <v>13366</v>
      </c>
      <c r="CE8800" s="360" t="s">
        <v>13367</v>
      </c>
      <c r="CF8800" s="354" t="s">
        <v>2134</v>
      </c>
      <c r="CG8800" s="355" t="s">
        <v>807</v>
      </c>
      <c r="CH8800" s="356">
        <v>132000</v>
      </c>
      <c r="CI8800" s="357">
        <v>45717</v>
      </c>
    </row>
    <row r="8801" spans="79:87">
      <c r="CA8801" s="351">
        <v>8798</v>
      </c>
      <c r="CB8801" s="358"/>
      <c r="CC8801" s="360" t="s">
        <v>13368</v>
      </c>
      <c r="CD8801" s="353" t="s">
        <v>13369</v>
      </c>
      <c r="CE8801" s="360" t="s">
        <v>13370</v>
      </c>
      <c r="CF8801" s="354" t="s">
        <v>2092</v>
      </c>
      <c r="CG8801" s="355" t="s">
        <v>812</v>
      </c>
      <c r="CH8801" s="356">
        <v>11500</v>
      </c>
      <c r="CI8801" s="357">
        <v>45717</v>
      </c>
    </row>
    <row r="8802" spans="79:87">
      <c r="CA8802" s="351">
        <v>8799</v>
      </c>
      <c r="CB8802" s="358"/>
      <c r="CC8802" s="360" t="s">
        <v>1781</v>
      </c>
      <c r="CD8802" s="353" t="s">
        <v>1782</v>
      </c>
      <c r="CE8802" s="360" t="s">
        <v>10347</v>
      </c>
      <c r="CF8802" s="354" t="s">
        <v>2329</v>
      </c>
      <c r="CG8802" s="355" t="s">
        <v>663</v>
      </c>
      <c r="CH8802" s="356">
        <v>228300</v>
      </c>
      <c r="CI8802" s="357">
        <v>45717</v>
      </c>
    </row>
    <row r="8803" spans="79:87">
      <c r="CA8803" s="351">
        <v>8800</v>
      </c>
      <c r="CB8803" s="358"/>
      <c r="CC8803" s="360" t="s">
        <v>3478</v>
      </c>
      <c r="CD8803" s="353" t="s">
        <v>3479</v>
      </c>
      <c r="CE8803" s="360" t="s">
        <v>3480</v>
      </c>
      <c r="CF8803" s="354" t="s">
        <v>3381</v>
      </c>
      <c r="CG8803" s="355" t="s">
        <v>821</v>
      </c>
      <c r="CH8803" s="356">
        <v>33900</v>
      </c>
      <c r="CI8803" s="357">
        <v>45717</v>
      </c>
    </row>
    <row r="8804" spans="79:87">
      <c r="CA8804" s="351">
        <v>8801</v>
      </c>
      <c r="CB8804" s="358"/>
      <c r="CC8804" s="360" t="s">
        <v>13371</v>
      </c>
      <c r="CD8804" s="353" t="s">
        <v>13372</v>
      </c>
      <c r="CE8804" s="360" t="s">
        <v>13373</v>
      </c>
      <c r="CF8804" s="354" t="s">
        <v>2137</v>
      </c>
      <c r="CG8804" s="355" t="s">
        <v>810</v>
      </c>
      <c r="CH8804" s="356">
        <v>12000</v>
      </c>
      <c r="CI8804" s="357">
        <v>45717</v>
      </c>
    </row>
    <row r="8805" spans="79:87">
      <c r="CA8805" s="351">
        <v>8802</v>
      </c>
      <c r="CB8805" s="358"/>
      <c r="CC8805" s="360" t="s">
        <v>10530</v>
      </c>
      <c r="CD8805" s="353" t="s">
        <v>1718</v>
      </c>
      <c r="CE8805" s="360" t="s">
        <v>10531</v>
      </c>
      <c r="CF8805" s="354" t="s">
        <v>2305</v>
      </c>
      <c r="CG8805" s="355" t="s">
        <v>639</v>
      </c>
      <c r="CH8805" s="356">
        <v>21750</v>
      </c>
      <c r="CI8805" s="357">
        <v>45717</v>
      </c>
    </row>
    <row r="8806" spans="79:87">
      <c r="CA8806" s="351">
        <v>8803</v>
      </c>
      <c r="CB8806" s="358"/>
      <c r="CC8806" s="360" t="s">
        <v>10530</v>
      </c>
      <c r="CD8806" s="353" t="s">
        <v>1718</v>
      </c>
      <c r="CE8806" s="360" t="s">
        <v>10531</v>
      </c>
      <c r="CF8806" s="354" t="s">
        <v>2096</v>
      </c>
      <c r="CG8806" s="355" t="s">
        <v>657</v>
      </c>
      <c r="CH8806" s="356">
        <v>28350</v>
      </c>
      <c r="CI8806" s="357">
        <v>45717</v>
      </c>
    </row>
    <row r="8807" spans="79:87">
      <c r="CA8807" s="351">
        <v>8804</v>
      </c>
      <c r="CB8807" s="358"/>
      <c r="CC8807" s="360" t="s">
        <v>3366</v>
      </c>
      <c r="CD8807" s="353" t="s">
        <v>3367</v>
      </c>
      <c r="CE8807" s="360" t="s">
        <v>3368</v>
      </c>
      <c r="CF8807" s="354" t="s">
        <v>2621</v>
      </c>
      <c r="CG8807" s="355" t="s">
        <v>797</v>
      </c>
      <c r="CH8807" s="356">
        <v>17000</v>
      </c>
      <c r="CI8807" s="357">
        <v>45689</v>
      </c>
    </row>
    <row r="8808" spans="79:87">
      <c r="CA8808" s="351">
        <v>8805</v>
      </c>
      <c r="CB8808" s="358"/>
      <c r="CC8808" s="360" t="s">
        <v>13374</v>
      </c>
      <c r="CD8808" s="353" t="s">
        <v>13375</v>
      </c>
      <c r="CE8808" s="360" t="s">
        <v>13376</v>
      </c>
      <c r="CF8808" s="354" t="s">
        <v>2580</v>
      </c>
      <c r="CG8808" s="355" t="s">
        <v>823</v>
      </c>
      <c r="CH8808" s="356">
        <v>41000</v>
      </c>
      <c r="CI8808" s="357">
        <v>45658</v>
      </c>
    </row>
    <row r="8809" spans="79:87">
      <c r="CA8809" s="351">
        <v>8806</v>
      </c>
      <c r="CB8809" s="358"/>
      <c r="CC8809" s="360" t="s">
        <v>11384</v>
      </c>
      <c r="CD8809" s="353" t="s">
        <v>2192</v>
      </c>
      <c r="CE8809" s="360" t="s">
        <v>11385</v>
      </c>
      <c r="CF8809" s="354" t="s">
        <v>2215</v>
      </c>
      <c r="CG8809" s="355" t="s">
        <v>683</v>
      </c>
      <c r="CH8809" s="362">
        <v>31950</v>
      </c>
      <c r="CI8809" s="357">
        <v>45717</v>
      </c>
    </row>
    <row r="8810" spans="79:87">
      <c r="CA8810" s="351">
        <v>8807</v>
      </c>
      <c r="CB8810" s="358"/>
      <c r="CC8810" s="360" t="s">
        <v>13377</v>
      </c>
      <c r="CD8810" s="353" t="s">
        <v>13378</v>
      </c>
      <c r="CE8810" s="360" t="s">
        <v>13379</v>
      </c>
      <c r="CF8810" s="354" t="s">
        <v>2137</v>
      </c>
      <c r="CG8810" s="355" t="s">
        <v>810</v>
      </c>
      <c r="CH8810" s="356">
        <v>12000</v>
      </c>
      <c r="CI8810" s="357">
        <v>45717</v>
      </c>
    </row>
    <row r="8811" spans="79:87">
      <c r="CA8811" s="351">
        <v>8808</v>
      </c>
      <c r="CB8811" s="358"/>
      <c r="CC8811" s="360" t="s">
        <v>12649</v>
      </c>
      <c r="CD8811" s="353" t="s">
        <v>12650</v>
      </c>
      <c r="CE8811" s="360" t="s">
        <v>12651</v>
      </c>
      <c r="CF8811" s="354" t="s">
        <v>2065</v>
      </c>
      <c r="CG8811" s="355" t="s">
        <v>811</v>
      </c>
      <c r="CH8811" s="356">
        <v>15000</v>
      </c>
      <c r="CI8811" s="357">
        <v>45717</v>
      </c>
    </row>
    <row r="8812" spans="79:87">
      <c r="CA8812" s="351">
        <v>8809</v>
      </c>
      <c r="CB8812" s="358"/>
      <c r="CC8812" s="360" t="s">
        <v>11292</v>
      </c>
      <c r="CD8812" s="353" t="s">
        <v>8003</v>
      </c>
      <c r="CE8812" s="360" t="s">
        <v>11293</v>
      </c>
      <c r="CF8812" s="354" t="s">
        <v>2092</v>
      </c>
      <c r="CG8812" s="355" t="s">
        <v>812</v>
      </c>
      <c r="CH8812" s="356">
        <v>11500</v>
      </c>
      <c r="CI8812" s="357">
        <v>45717</v>
      </c>
    </row>
    <row r="8813" spans="79:87">
      <c r="CA8813" s="351">
        <v>8810</v>
      </c>
      <c r="CB8813" s="358"/>
      <c r="CC8813" s="360" t="s">
        <v>12327</v>
      </c>
      <c r="CD8813" s="353" t="s">
        <v>12328</v>
      </c>
      <c r="CE8813" s="360" t="s">
        <v>12329</v>
      </c>
      <c r="CF8813" s="354" t="s">
        <v>8094</v>
      </c>
      <c r="CG8813" s="355" t="s">
        <v>679</v>
      </c>
      <c r="CH8813" s="356">
        <v>3780</v>
      </c>
      <c r="CI8813" s="357">
        <v>45717</v>
      </c>
    </row>
    <row r="8814" spans="79:87">
      <c r="CA8814" s="351">
        <v>8811</v>
      </c>
      <c r="CB8814" s="358"/>
      <c r="CC8814" s="360" t="s">
        <v>3372</v>
      </c>
      <c r="CD8814" s="353" t="s">
        <v>3373</v>
      </c>
      <c r="CE8814" s="360" t="s">
        <v>13380</v>
      </c>
      <c r="CF8814" s="354" t="s">
        <v>2127</v>
      </c>
      <c r="CG8814" s="355" t="s">
        <v>751</v>
      </c>
      <c r="CH8814" s="356">
        <v>18960</v>
      </c>
      <c r="CI8814" s="357">
        <v>45717</v>
      </c>
    </row>
    <row r="8815" spans="79:87">
      <c r="CA8815" s="351">
        <v>8812</v>
      </c>
      <c r="CB8815" s="358"/>
      <c r="CC8815" s="360" t="s">
        <v>2013</v>
      </c>
      <c r="CD8815" s="353" t="s">
        <v>2014</v>
      </c>
      <c r="CE8815" s="360" t="s">
        <v>12231</v>
      </c>
      <c r="CF8815" s="354" t="s">
        <v>2290</v>
      </c>
      <c r="CG8815" s="355" t="s">
        <v>712</v>
      </c>
      <c r="CH8815" s="356">
        <v>28800</v>
      </c>
      <c r="CI8815" s="357">
        <v>45717</v>
      </c>
    </row>
    <row r="8816" spans="79:87">
      <c r="CA8816" s="351">
        <v>8813</v>
      </c>
      <c r="CB8816" s="358"/>
      <c r="CC8816" s="360" t="s">
        <v>1807</v>
      </c>
      <c r="CD8816" s="353" t="s">
        <v>1808</v>
      </c>
      <c r="CE8816" s="360" t="s">
        <v>10661</v>
      </c>
      <c r="CF8816" s="354" t="s">
        <v>4447</v>
      </c>
      <c r="CG8816" s="355" t="s">
        <v>742</v>
      </c>
      <c r="CH8816" s="356">
        <v>20280</v>
      </c>
      <c r="CI8816" s="357">
        <v>45689</v>
      </c>
    </row>
    <row r="8817" spans="79:87">
      <c r="CA8817" s="351">
        <v>8814</v>
      </c>
      <c r="CB8817" s="358"/>
      <c r="CC8817" s="360" t="s">
        <v>3214</v>
      </c>
      <c r="CD8817" s="353" t="s">
        <v>3215</v>
      </c>
      <c r="CE8817" s="360" t="s">
        <v>3216</v>
      </c>
      <c r="CF8817" s="354" t="s">
        <v>2092</v>
      </c>
      <c r="CG8817" s="355" t="s">
        <v>812</v>
      </c>
      <c r="CH8817" s="356">
        <v>11500</v>
      </c>
      <c r="CI8817" s="357">
        <v>45658</v>
      </c>
    </row>
    <row r="8818" spans="79:87">
      <c r="CA8818" s="351">
        <v>8815</v>
      </c>
      <c r="CB8818" s="358"/>
      <c r="CC8818" s="360" t="s">
        <v>1781</v>
      </c>
      <c r="CD8818" s="353" t="s">
        <v>1782</v>
      </c>
      <c r="CE8818" s="360" t="s">
        <v>10347</v>
      </c>
      <c r="CF8818" s="354" t="s">
        <v>2147</v>
      </c>
      <c r="CG8818" s="355" t="s">
        <v>752</v>
      </c>
      <c r="CH8818" s="356">
        <v>44000</v>
      </c>
      <c r="CI8818" s="357">
        <v>45717</v>
      </c>
    </row>
    <row r="8819" spans="79:87">
      <c r="CA8819" s="351">
        <v>8816</v>
      </c>
      <c r="CB8819" s="358"/>
      <c r="CC8819" s="360" t="s">
        <v>10449</v>
      </c>
      <c r="CD8819" s="353" t="s">
        <v>10450</v>
      </c>
      <c r="CE8819" s="360" t="s">
        <v>10451</v>
      </c>
      <c r="CF8819" s="354" t="s">
        <v>2707</v>
      </c>
      <c r="CG8819" s="355" t="s">
        <v>631</v>
      </c>
      <c r="CH8819" s="356">
        <v>6900</v>
      </c>
      <c r="CI8819" s="357">
        <v>45717</v>
      </c>
    </row>
    <row r="8820" spans="79:87">
      <c r="CA8820" s="351">
        <v>8817</v>
      </c>
      <c r="CB8820" s="358"/>
      <c r="CC8820" s="360" t="s">
        <v>3184</v>
      </c>
      <c r="CD8820" s="353" t="s">
        <v>3185</v>
      </c>
      <c r="CE8820" s="360" t="s">
        <v>3186</v>
      </c>
      <c r="CF8820" s="354" t="s">
        <v>2388</v>
      </c>
      <c r="CG8820" s="355" t="s">
        <v>804</v>
      </c>
      <c r="CH8820" s="356">
        <v>12000</v>
      </c>
      <c r="CI8820" s="357">
        <v>45717</v>
      </c>
    </row>
    <row r="8821" spans="79:87">
      <c r="CA8821" s="351">
        <v>8818</v>
      </c>
      <c r="CB8821" s="358"/>
      <c r="CC8821" s="360" t="s">
        <v>10843</v>
      </c>
      <c r="CD8821" s="353" t="s">
        <v>4127</v>
      </c>
      <c r="CE8821" s="360" t="s">
        <v>10844</v>
      </c>
      <c r="CF8821" s="354" t="s">
        <v>2855</v>
      </c>
      <c r="CG8821" s="355" t="s">
        <v>707</v>
      </c>
      <c r="CH8821" s="356">
        <v>60540</v>
      </c>
      <c r="CI8821" s="357">
        <v>45717</v>
      </c>
    </row>
    <row r="8822" spans="79:87">
      <c r="CA8822" s="351">
        <v>8819</v>
      </c>
      <c r="CB8822" s="358"/>
      <c r="CC8822" s="360" t="s">
        <v>3232</v>
      </c>
      <c r="CD8822" s="353" t="s">
        <v>3233</v>
      </c>
      <c r="CE8822" s="360" t="s">
        <v>13381</v>
      </c>
      <c r="CF8822" s="354" t="s">
        <v>2388</v>
      </c>
      <c r="CG8822" s="355" t="s">
        <v>804</v>
      </c>
      <c r="CH8822" s="356">
        <v>12000</v>
      </c>
      <c r="CI8822" s="357">
        <v>45717</v>
      </c>
    </row>
    <row r="8823" spans="79:87">
      <c r="CA8823" s="351">
        <v>8820</v>
      </c>
      <c r="CB8823" s="358"/>
      <c r="CC8823" s="360" t="s">
        <v>13382</v>
      </c>
      <c r="CD8823" s="353" t="s">
        <v>4913</v>
      </c>
      <c r="CE8823" s="360" t="s">
        <v>13383</v>
      </c>
      <c r="CF8823" s="354" t="s">
        <v>2072</v>
      </c>
      <c r="CG8823" s="355" t="s">
        <v>800</v>
      </c>
      <c r="CH8823" s="356">
        <v>19000</v>
      </c>
      <c r="CI8823" s="357">
        <v>45717</v>
      </c>
    </row>
    <row r="8824" spans="79:87">
      <c r="CA8824" s="351">
        <v>8821</v>
      </c>
      <c r="CB8824" s="358"/>
      <c r="CC8824" s="360" t="s">
        <v>12384</v>
      </c>
      <c r="CD8824" s="353" t="s">
        <v>12385</v>
      </c>
      <c r="CE8824" s="360" t="s">
        <v>12386</v>
      </c>
      <c r="CF8824" s="354" t="s">
        <v>2065</v>
      </c>
      <c r="CG8824" s="355" t="s">
        <v>811</v>
      </c>
      <c r="CH8824" s="356">
        <v>15000</v>
      </c>
      <c r="CI8824" s="357">
        <v>45717</v>
      </c>
    </row>
    <row r="8825" spans="79:87">
      <c r="CA8825" s="351">
        <v>8822</v>
      </c>
      <c r="CB8825" s="358"/>
      <c r="CC8825" s="360" t="s">
        <v>12538</v>
      </c>
      <c r="CD8825" s="353" t="s">
        <v>12539</v>
      </c>
      <c r="CE8825" s="360" t="s">
        <v>12540</v>
      </c>
      <c r="CF8825" s="354" t="s">
        <v>2065</v>
      </c>
      <c r="CG8825" s="355" t="s">
        <v>811</v>
      </c>
      <c r="CH8825" s="356">
        <v>15000</v>
      </c>
      <c r="CI8825" s="357">
        <v>45689</v>
      </c>
    </row>
    <row r="8826" spans="79:87">
      <c r="CA8826" s="351">
        <v>8823</v>
      </c>
      <c r="CB8826" s="358"/>
      <c r="CC8826" s="360" t="s">
        <v>10971</v>
      </c>
      <c r="CD8826" s="353" t="s">
        <v>1845</v>
      </c>
      <c r="CE8826" s="360" t="s">
        <v>10972</v>
      </c>
      <c r="CF8826" s="354" t="s">
        <v>10465</v>
      </c>
      <c r="CG8826" s="355" t="s">
        <v>653</v>
      </c>
      <c r="CH8826" s="356">
        <v>50904</v>
      </c>
      <c r="CI8826" s="357">
        <v>45658</v>
      </c>
    </row>
    <row r="8827" spans="79:87">
      <c r="CA8827" s="351">
        <v>8824</v>
      </c>
      <c r="CB8827" s="358"/>
      <c r="CC8827" s="360" t="s">
        <v>13384</v>
      </c>
      <c r="CD8827" s="353" t="s">
        <v>13385</v>
      </c>
      <c r="CE8827" s="360" t="s">
        <v>13386</v>
      </c>
      <c r="CF8827" s="354" t="s">
        <v>2493</v>
      </c>
      <c r="CG8827" s="355" t="s">
        <v>820</v>
      </c>
      <c r="CH8827" s="356">
        <v>11000</v>
      </c>
      <c r="CI8827" s="357">
        <v>45717</v>
      </c>
    </row>
    <row r="8828" spans="79:87">
      <c r="CA8828" s="351">
        <v>8825</v>
      </c>
      <c r="CB8828" s="358"/>
      <c r="CC8828" s="360" t="s">
        <v>2610</v>
      </c>
      <c r="CD8828" s="353" t="s">
        <v>1665</v>
      </c>
      <c r="CE8828" s="360" t="s">
        <v>10354</v>
      </c>
      <c r="CF8828" s="354" t="s">
        <v>2855</v>
      </c>
      <c r="CG8828" s="355" t="s">
        <v>707</v>
      </c>
      <c r="CH8828" s="356">
        <v>60540</v>
      </c>
      <c r="CI8828" s="357">
        <v>45717</v>
      </c>
    </row>
    <row r="8829" spans="79:87">
      <c r="CA8829" s="351">
        <v>8826</v>
      </c>
      <c r="CB8829" s="358"/>
      <c r="CC8829" s="360" t="s">
        <v>2610</v>
      </c>
      <c r="CD8829" s="353" t="s">
        <v>1665</v>
      </c>
      <c r="CE8829" s="360" t="s">
        <v>10354</v>
      </c>
      <c r="CF8829" s="354" t="s">
        <v>2831</v>
      </c>
      <c r="CG8829" s="355" t="s">
        <v>671</v>
      </c>
      <c r="CH8829" s="356">
        <v>79560</v>
      </c>
      <c r="CI8829" s="357">
        <v>45717</v>
      </c>
    </row>
    <row r="8830" spans="79:87">
      <c r="CA8830" s="351">
        <v>8827</v>
      </c>
      <c r="CB8830" s="358"/>
      <c r="CC8830" s="360" t="s">
        <v>13281</v>
      </c>
      <c r="CD8830" s="353" t="s">
        <v>13282</v>
      </c>
      <c r="CE8830" s="360" t="s">
        <v>13283</v>
      </c>
      <c r="CF8830" s="354" t="s">
        <v>2065</v>
      </c>
      <c r="CG8830" s="355" t="s">
        <v>811</v>
      </c>
      <c r="CH8830" s="356">
        <v>15000</v>
      </c>
      <c r="CI8830" s="357">
        <v>45717</v>
      </c>
    </row>
    <row r="8831" spans="79:87">
      <c r="CA8831" s="351">
        <v>8828</v>
      </c>
      <c r="CB8831" s="358"/>
      <c r="CC8831" s="360" t="s">
        <v>10572</v>
      </c>
      <c r="CD8831" s="353" t="s">
        <v>2031</v>
      </c>
      <c r="CE8831" s="360" t="s">
        <v>10573</v>
      </c>
      <c r="CF8831" s="354" t="s">
        <v>2147</v>
      </c>
      <c r="CG8831" s="355" t="s">
        <v>752</v>
      </c>
      <c r="CH8831" s="356">
        <v>5500</v>
      </c>
      <c r="CI8831" s="357">
        <v>45717</v>
      </c>
    </row>
    <row r="8832" spans="79:87">
      <c r="CA8832" s="351">
        <v>8829</v>
      </c>
      <c r="CB8832" s="358"/>
      <c r="CC8832" s="360" t="s">
        <v>3472</v>
      </c>
      <c r="CD8832" s="353" t="s">
        <v>3473</v>
      </c>
      <c r="CE8832" s="360" t="s">
        <v>3474</v>
      </c>
      <c r="CF8832" s="354" t="s">
        <v>3036</v>
      </c>
      <c r="CG8832" s="355" t="s">
        <v>799</v>
      </c>
      <c r="CH8832" s="356">
        <v>114000</v>
      </c>
      <c r="CI8832" s="357">
        <v>45717</v>
      </c>
    </row>
    <row r="8833" spans="79:87">
      <c r="CA8833" s="351">
        <v>8830</v>
      </c>
      <c r="CB8833" s="358"/>
      <c r="CC8833" s="360" t="s">
        <v>10966</v>
      </c>
      <c r="CD8833" s="353" t="s">
        <v>7186</v>
      </c>
      <c r="CE8833" s="360" t="s">
        <v>10967</v>
      </c>
      <c r="CF8833" s="354" t="s">
        <v>2329</v>
      </c>
      <c r="CG8833" s="355" t="s">
        <v>663</v>
      </c>
      <c r="CH8833" s="356">
        <v>45660</v>
      </c>
      <c r="CI8833" s="357">
        <v>45717</v>
      </c>
    </row>
    <row r="8834" spans="79:87">
      <c r="CA8834" s="351">
        <v>8831</v>
      </c>
      <c r="CB8834" s="358"/>
      <c r="CC8834" s="360" t="s">
        <v>10966</v>
      </c>
      <c r="CD8834" s="353" t="s">
        <v>7186</v>
      </c>
      <c r="CE8834" s="360" t="s">
        <v>10967</v>
      </c>
      <c r="CF8834" s="354" t="s">
        <v>2290</v>
      </c>
      <c r="CG8834" s="355" t="s">
        <v>712</v>
      </c>
      <c r="CH8834" s="356">
        <v>57600</v>
      </c>
      <c r="CI8834" s="357">
        <v>45689</v>
      </c>
    </row>
    <row r="8835" spans="79:87">
      <c r="CA8835" s="351">
        <v>8832</v>
      </c>
      <c r="CB8835" s="358"/>
      <c r="CC8835" s="360" t="s">
        <v>13387</v>
      </c>
      <c r="CD8835" s="353" t="s">
        <v>13388</v>
      </c>
      <c r="CE8835" s="360" t="s">
        <v>13389</v>
      </c>
      <c r="CF8835" s="354" t="s">
        <v>2827</v>
      </c>
      <c r="CG8835" s="355" t="s">
        <v>627</v>
      </c>
      <c r="CH8835" s="356">
        <v>6180</v>
      </c>
      <c r="CI8835" s="357">
        <v>45658</v>
      </c>
    </row>
    <row r="8836" spans="79:87">
      <c r="CA8836" s="351">
        <v>8833</v>
      </c>
      <c r="CB8836" s="358"/>
      <c r="CC8836" s="360" t="s">
        <v>13387</v>
      </c>
      <c r="CD8836" s="353" t="s">
        <v>13388</v>
      </c>
      <c r="CE8836" s="360" t="s">
        <v>13389</v>
      </c>
      <c r="CF8836" s="354" t="s">
        <v>2121</v>
      </c>
      <c r="CG8836" s="355" t="s">
        <v>708</v>
      </c>
      <c r="CH8836" s="356">
        <v>11280</v>
      </c>
      <c r="CI8836" s="357">
        <v>45717</v>
      </c>
    </row>
    <row r="8837" spans="79:87">
      <c r="CA8837" s="351">
        <v>8834</v>
      </c>
      <c r="CB8837" s="358"/>
      <c r="CC8837" s="360" t="s">
        <v>11111</v>
      </c>
      <c r="CD8837" s="353" t="s">
        <v>8850</v>
      </c>
      <c r="CE8837" s="360" t="s">
        <v>11112</v>
      </c>
      <c r="CF8837" s="354" t="s">
        <v>3949</v>
      </c>
      <c r="CG8837" s="355" t="s">
        <v>738</v>
      </c>
      <c r="CH8837" s="356">
        <v>79800</v>
      </c>
      <c r="CI8837" s="357">
        <v>45717</v>
      </c>
    </row>
    <row r="8838" spans="79:87">
      <c r="CA8838" s="351">
        <v>8835</v>
      </c>
      <c r="CB8838" s="358"/>
      <c r="CC8838" s="360" t="s">
        <v>13390</v>
      </c>
      <c r="CD8838" s="353" t="s">
        <v>5250</v>
      </c>
      <c r="CE8838" s="360" t="s">
        <v>5251</v>
      </c>
      <c r="CF8838" s="354" t="s">
        <v>7861</v>
      </c>
      <c r="CG8838" s="355" t="s">
        <v>713</v>
      </c>
      <c r="CH8838" s="356">
        <v>6900</v>
      </c>
      <c r="CI8838" s="357">
        <v>45717</v>
      </c>
    </row>
    <row r="8839" spans="79:87">
      <c r="CA8839" s="351">
        <v>8836</v>
      </c>
      <c r="CB8839" s="358"/>
      <c r="CC8839" s="360" t="s">
        <v>13391</v>
      </c>
      <c r="CD8839" s="353" t="s">
        <v>9710</v>
      </c>
      <c r="CE8839" s="360" t="s">
        <v>13392</v>
      </c>
      <c r="CF8839" s="354" t="s">
        <v>2065</v>
      </c>
      <c r="CG8839" s="355" t="s">
        <v>811</v>
      </c>
      <c r="CH8839" s="356">
        <v>15000</v>
      </c>
      <c r="CI8839" s="357">
        <v>45717</v>
      </c>
    </row>
    <row r="8840" spans="79:87">
      <c r="CA8840" s="351">
        <v>8837</v>
      </c>
      <c r="CB8840" s="358"/>
      <c r="CC8840" s="360" t="s">
        <v>13393</v>
      </c>
      <c r="CD8840" s="353" t="s">
        <v>1921</v>
      </c>
      <c r="CE8840" s="360" t="s">
        <v>13394</v>
      </c>
      <c r="CF8840" s="354" t="s">
        <v>2679</v>
      </c>
      <c r="CG8840" s="355" t="s">
        <v>627</v>
      </c>
      <c r="CH8840" s="356">
        <v>103000</v>
      </c>
      <c r="CI8840" s="357">
        <v>45717</v>
      </c>
    </row>
    <row r="8841" spans="79:87">
      <c r="CA8841" s="351">
        <v>8838</v>
      </c>
      <c r="CB8841" s="358"/>
      <c r="CC8841" s="360" t="s">
        <v>11084</v>
      </c>
      <c r="CD8841" s="353" t="s">
        <v>11085</v>
      </c>
      <c r="CE8841" s="360" t="s">
        <v>11086</v>
      </c>
      <c r="CF8841" s="354" t="s">
        <v>2137</v>
      </c>
      <c r="CG8841" s="355" t="s">
        <v>810</v>
      </c>
      <c r="CH8841" s="356">
        <v>12000</v>
      </c>
      <c r="CI8841" s="357">
        <v>45717</v>
      </c>
    </row>
    <row r="8842" spans="79:87">
      <c r="CA8842" s="351">
        <v>8839</v>
      </c>
      <c r="CB8842" s="358"/>
      <c r="CC8842" s="360" t="s">
        <v>13395</v>
      </c>
      <c r="CD8842" s="353" t="s">
        <v>13396</v>
      </c>
      <c r="CE8842" s="360" t="s">
        <v>13397</v>
      </c>
      <c r="CF8842" s="354" t="s">
        <v>2072</v>
      </c>
      <c r="CG8842" s="355" t="s">
        <v>800</v>
      </c>
      <c r="CH8842" s="356">
        <v>19000</v>
      </c>
      <c r="CI8842" s="357">
        <v>45717</v>
      </c>
    </row>
    <row r="8843" spans="79:87">
      <c r="CA8843" s="351">
        <v>8840</v>
      </c>
      <c r="CB8843" s="358"/>
      <c r="CC8843" s="360" t="s">
        <v>10765</v>
      </c>
      <c r="CD8843" s="353" t="s">
        <v>10766</v>
      </c>
      <c r="CE8843" s="360" t="s">
        <v>10767</v>
      </c>
      <c r="CF8843" s="354" t="s">
        <v>2065</v>
      </c>
      <c r="CG8843" s="355" t="s">
        <v>811</v>
      </c>
      <c r="CH8843" s="356">
        <v>75000</v>
      </c>
      <c r="CI8843" s="357">
        <v>45689</v>
      </c>
    </row>
    <row r="8844" spans="79:87">
      <c r="CA8844" s="351">
        <v>8841</v>
      </c>
      <c r="CB8844" s="358"/>
      <c r="CC8844" s="360" t="s">
        <v>1686</v>
      </c>
      <c r="CD8844" s="353" t="s">
        <v>1687</v>
      </c>
      <c r="CE8844" s="360" t="s">
        <v>10353</v>
      </c>
      <c r="CF8844" s="354" t="s">
        <v>2864</v>
      </c>
      <c r="CG8844" s="355" t="s">
        <v>640</v>
      </c>
      <c r="CH8844" s="356">
        <v>43440</v>
      </c>
      <c r="CI8844" s="357">
        <v>45658</v>
      </c>
    </row>
    <row r="8845" spans="79:87">
      <c r="CA8845" s="351">
        <v>8842</v>
      </c>
      <c r="CB8845" s="358"/>
      <c r="CC8845" s="360" t="s">
        <v>1686</v>
      </c>
      <c r="CD8845" s="353" t="s">
        <v>1687</v>
      </c>
      <c r="CE8845" s="360" t="s">
        <v>10353</v>
      </c>
      <c r="CF8845" s="354" t="s">
        <v>8569</v>
      </c>
      <c r="CG8845" s="355" t="s">
        <v>732</v>
      </c>
      <c r="CH8845" s="356">
        <v>33390</v>
      </c>
      <c r="CI8845" s="357">
        <v>45717</v>
      </c>
    </row>
    <row r="8846" spans="79:87">
      <c r="CA8846" s="351">
        <v>8843</v>
      </c>
      <c r="CB8846" s="358"/>
      <c r="CC8846" s="360" t="s">
        <v>13398</v>
      </c>
      <c r="CD8846" s="353" t="s">
        <v>13399</v>
      </c>
      <c r="CE8846" s="360" t="s">
        <v>13400</v>
      </c>
      <c r="CF8846" s="354" t="s">
        <v>2065</v>
      </c>
      <c r="CG8846" s="355" t="s">
        <v>811</v>
      </c>
      <c r="CH8846" s="356">
        <v>15000</v>
      </c>
      <c r="CI8846" s="357">
        <v>45717</v>
      </c>
    </row>
    <row r="8847" spans="79:87">
      <c r="CA8847" s="351">
        <v>8844</v>
      </c>
      <c r="CB8847" s="358"/>
      <c r="CC8847" s="360" t="s">
        <v>13401</v>
      </c>
      <c r="CD8847" s="353" t="s">
        <v>8322</v>
      </c>
      <c r="CE8847" s="360" t="s">
        <v>13402</v>
      </c>
      <c r="CF8847" s="354" t="s">
        <v>2065</v>
      </c>
      <c r="CG8847" s="355" t="s">
        <v>811</v>
      </c>
      <c r="CH8847" s="356">
        <v>15000</v>
      </c>
      <c r="CI8847" s="357">
        <v>45717</v>
      </c>
    </row>
    <row r="8848" spans="79:87">
      <c r="CA8848" s="351">
        <v>8845</v>
      </c>
      <c r="CB8848" s="358"/>
      <c r="CC8848" s="360" t="s">
        <v>2610</v>
      </c>
      <c r="CD8848" s="353" t="s">
        <v>1665</v>
      </c>
      <c r="CE8848" s="360" t="s">
        <v>10354</v>
      </c>
      <c r="CF8848" s="354" t="s">
        <v>3829</v>
      </c>
      <c r="CG8848" s="355" t="s">
        <v>650</v>
      </c>
      <c r="CH8848" s="356">
        <v>25424</v>
      </c>
      <c r="CI8848" s="357">
        <v>45717</v>
      </c>
    </row>
    <row r="8849" spans="79:87">
      <c r="CA8849" s="351">
        <v>8846</v>
      </c>
      <c r="CB8849" s="358"/>
      <c r="CC8849" s="360" t="s">
        <v>13403</v>
      </c>
      <c r="CD8849" s="353" t="s">
        <v>13404</v>
      </c>
      <c r="CE8849" s="360" t="s">
        <v>13405</v>
      </c>
      <c r="CF8849" s="354" t="s">
        <v>2234</v>
      </c>
      <c r="CG8849" s="355" t="s">
        <v>675</v>
      </c>
      <c r="CH8849" s="356">
        <v>42720</v>
      </c>
      <c r="CI8849" s="357">
        <v>45717</v>
      </c>
    </row>
    <row r="8850" spans="79:87">
      <c r="CA8850" s="351">
        <v>8847</v>
      </c>
      <c r="CB8850" s="358"/>
      <c r="CC8850" s="360" t="s">
        <v>13328</v>
      </c>
      <c r="CD8850" s="353" t="s">
        <v>13329</v>
      </c>
      <c r="CE8850" s="360" t="s">
        <v>10545</v>
      </c>
      <c r="CF8850" s="354" t="s">
        <v>3156</v>
      </c>
      <c r="CG8850" s="355" t="s">
        <v>811</v>
      </c>
      <c r="CH8850" s="356">
        <v>-150</v>
      </c>
      <c r="CI8850" s="357">
        <v>45717</v>
      </c>
    </row>
    <row r="8851" spans="79:87">
      <c r="CA8851" s="351">
        <v>8848</v>
      </c>
      <c r="CB8851" s="358"/>
      <c r="CC8851" s="360" t="s">
        <v>13406</v>
      </c>
      <c r="CD8851" s="353" t="s">
        <v>13407</v>
      </c>
      <c r="CE8851" s="360" t="s">
        <v>12411</v>
      </c>
      <c r="CF8851" s="354" t="s">
        <v>2137</v>
      </c>
      <c r="CG8851" s="355" t="s">
        <v>810</v>
      </c>
      <c r="CH8851" s="356">
        <v>60000</v>
      </c>
      <c r="CI8851" s="357">
        <v>45717</v>
      </c>
    </row>
    <row r="8852" spans="79:87">
      <c r="CA8852" s="351">
        <v>8849</v>
      </c>
      <c r="CB8852" s="358"/>
      <c r="CC8852" s="360" t="s">
        <v>3316</v>
      </c>
      <c r="CD8852" s="353" t="s">
        <v>3317</v>
      </c>
      <c r="CE8852" s="360" t="s">
        <v>3318</v>
      </c>
      <c r="CF8852" s="354" t="s">
        <v>2137</v>
      </c>
      <c r="CG8852" s="355" t="s">
        <v>810</v>
      </c>
      <c r="CH8852" s="356">
        <v>12000</v>
      </c>
      <c r="CI8852" s="357">
        <v>45689</v>
      </c>
    </row>
    <row r="8853" spans="79:87">
      <c r="CA8853" s="351">
        <v>8850</v>
      </c>
      <c r="CB8853" s="358"/>
      <c r="CC8853" s="360" t="s">
        <v>13408</v>
      </c>
      <c r="CD8853" s="353" t="s">
        <v>13409</v>
      </c>
      <c r="CE8853" s="360" t="s">
        <v>13410</v>
      </c>
      <c r="CF8853" s="354" t="s">
        <v>2137</v>
      </c>
      <c r="CG8853" s="355" t="s">
        <v>810</v>
      </c>
      <c r="CH8853" s="356">
        <v>12000</v>
      </c>
      <c r="CI8853" s="357">
        <v>45658</v>
      </c>
    </row>
    <row r="8854" spans="79:87">
      <c r="CA8854" s="351">
        <v>8851</v>
      </c>
      <c r="CB8854" s="358"/>
      <c r="CC8854" s="360" t="s">
        <v>13411</v>
      </c>
      <c r="CD8854" s="353" t="s">
        <v>13412</v>
      </c>
      <c r="CE8854" s="360" t="s">
        <v>13413</v>
      </c>
      <c r="CF8854" s="354" t="s">
        <v>2072</v>
      </c>
      <c r="CG8854" s="355" t="s">
        <v>800</v>
      </c>
      <c r="CH8854" s="356">
        <v>19000</v>
      </c>
      <c r="CI8854" s="357">
        <v>45717</v>
      </c>
    </row>
    <row r="8855" spans="79:87">
      <c r="CA8855" s="351">
        <v>8852</v>
      </c>
      <c r="CB8855" s="358"/>
      <c r="CC8855" s="360" t="s">
        <v>2917</v>
      </c>
      <c r="CD8855" s="353" t="s">
        <v>2918</v>
      </c>
      <c r="CE8855" s="360" t="s">
        <v>2919</v>
      </c>
      <c r="CF8855" s="354" t="s">
        <v>2065</v>
      </c>
      <c r="CG8855" s="355" t="s">
        <v>811</v>
      </c>
      <c r="CH8855" s="356">
        <v>15000</v>
      </c>
      <c r="CI8855" s="357">
        <v>45717</v>
      </c>
    </row>
    <row r="8856" spans="79:87">
      <c r="CA8856" s="351">
        <v>8853</v>
      </c>
      <c r="CB8856" s="358"/>
      <c r="CC8856" s="360" t="s">
        <v>10982</v>
      </c>
      <c r="CD8856" s="353" t="s">
        <v>10983</v>
      </c>
      <c r="CE8856" s="360" t="s">
        <v>10984</v>
      </c>
      <c r="CF8856" s="354" t="s">
        <v>2557</v>
      </c>
      <c r="CG8856" s="355" t="s">
        <v>824</v>
      </c>
      <c r="CH8856" s="356">
        <v>2850</v>
      </c>
      <c r="CI8856" s="357">
        <v>45717</v>
      </c>
    </row>
    <row r="8857" spans="79:87">
      <c r="CA8857" s="351">
        <v>8854</v>
      </c>
      <c r="CB8857" s="358"/>
      <c r="CC8857" s="360" t="s">
        <v>11059</v>
      </c>
      <c r="CD8857" s="353" t="s">
        <v>11060</v>
      </c>
      <c r="CE8857" s="360" t="s">
        <v>11061</v>
      </c>
      <c r="CF8857" s="354" t="s">
        <v>2065</v>
      </c>
      <c r="CG8857" s="355" t="s">
        <v>811</v>
      </c>
      <c r="CH8857" s="356">
        <v>15000</v>
      </c>
      <c r="CI8857" s="357">
        <v>45717</v>
      </c>
    </row>
    <row r="8858" spans="79:87">
      <c r="CA8858" s="351">
        <v>8855</v>
      </c>
      <c r="CB8858" s="358"/>
      <c r="CC8858" s="360" t="s">
        <v>13414</v>
      </c>
      <c r="CD8858" s="353" t="s">
        <v>13415</v>
      </c>
      <c r="CE8858" s="360" t="s">
        <v>13416</v>
      </c>
      <c r="CF8858" s="354" t="s">
        <v>2131</v>
      </c>
      <c r="CG8858" s="355" t="s">
        <v>808</v>
      </c>
      <c r="CH8858" s="356">
        <v>60000</v>
      </c>
      <c r="CI8858" s="357">
        <v>45717</v>
      </c>
    </row>
    <row r="8859" spans="79:87">
      <c r="CA8859" s="351">
        <v>8856</v>
      </c>
      <c r="CB8859" s="358"/>
      <c r="CC8859" s="360" t="s">
        <v>13417</v>
      </c>
      <c r="CD8859" s="353" t="s">
        <v>13418</v>
      </c>
      <c r="CE8859" s="360" t="s">
        <v>13419</v>
      </c>
      <c r="CF8859" s="354" t="s">
        <v>2277</v>
      </c>
      <c r="CG8859" s="355" t="s">
        <v>684</v>
      </c>
      <c r="CH8859" s="356">
        <v>22920</v>
      </c>
      <c r="CI8859" s="357">
        <v>45717</v>
      </c>
    </row>
    <row r="8860" spans="79:87">
      <c r="CA8860" s="351">
        <v>8857</v>
      </c>
      <c r="CB8860" s="358"/>
      <c r="CC8860" s="360" t="s">
        <v>3363</v>
      </c>
      <c r="CD8860" s="353" t="s">
        <v>3364</v>
      </c>
      <c r="CE8860" s="360" t="s">
        <v>3365</v>
      </c>
      <c r="CF8860" s="354" t="s">
        <v>2065</v>
      </c>
      <c r="CG8860" s="355" t="s">
        <v>811</v>
      </c>
      <c r="CH8860" s="356">
        <v>15000</v>
      </c>
      <c r="CI8860" s="357">
        <v>45717</v>
      </c>
    </row>
    <row r="8861" spans="79:87">
      <c r="CA8861" s="351">
        <v>8858</v>
      </c>
      <c r="CB8861" s="358"/>
      <c r="CC8861" s="360" t="s">
        <v>13420</v>
      </c>
      <c r="CD8861" s="353" t="s">
        <v>13421</v>
      </c>
      <c r="CE8861" s="360" t="s">
        <v>13422</v>
      </c>
      <c r="CF8861" s="354" t="s">
        <v>2305</v>
      </c>
      <c r="CG8861" s="355" t="s">
        <v>639</v>
      </c>
      <c r="CH8861" s="356">
        <v>21750</v>
      </c>
      <c r="CI8861" s="357">
        <v>45689</v>
      </c>
    </row>
    <row r="8862" spans="79:87">
      <c r="CA8862" s="351">
        <v>8859</v>
      </c>
      <c r="CB8862" s="358"/>
      <c r="CC8862" s="360" t="s">
        <v>13423</v>
      </c>
      <c r="CD8862" s="353" t="s">
        <v>13424</v>
      </c>
      <c r="CE8862" s="360" t="s">
        <v>13425</v>
      </c>
      <c r="CF8862" s="354" t="s">
        <v>2580</v>
      </c>
      <c r="CG8862" s="355" t="s">
        <v>823</v>
      </c>
      <c r="CH8862" s="356">
        <v>20500</v>
      </c>
      <c r="CI8862" s="357">
        <v>45658</v>
      </c>
    </row>
    <row r="8863" spans="79:87">
      <c r="CA8863" s="351">
        <v>8860</v>
      </c>
      <c r="CB8863" s="358"/>
      <c r="CC8863" s="360" t="s">
        <v>11332</v>
      </c>
      <c r="CD8863" s="353" t="s">
        <v>1849</v>
      </c>
      <c r="CE8863" s="360" t="s">
        <v>11333</v>
      </c>
      <c r="CF8863" s="354" t="s">
        <v>2147</v>
      </c>
      <c r="CG8863" s="355" t="s">
        <v>752</v>
      </c>
      <c r="CH8863" s="356">
        <v>5500</v>
      </c>
      <c r="CI8863" s="357">
        <v>45717</v>
      </c>
    </row>
    <row r="8864" spans="79:87">
      <c r="CA8864" s="351">
        <v>8861</v>
      </c>
      <c r="CB8864" s="358"/>
      <c r="CC8864" s="360" t="s">
        <v>11332</v>
      </c>
      <c r="CD8864" s="353" t="s">
        <v>1849</v>
      </c>
      <c r="CE8864" s="360" t="s">
        <v>11333</v>
      </c>
      <c r="CF8864" s="354" t="s">
        <v>4008</v>
      </c>
      <c r="CG8864" s="355" t="s">
        <v>746</v>
      </c>
      <c r="CH8864" s="356">
        <v>30720</v>
      </c>
      <c r="CI8864" s="357">
        <v>45717</v>
      </c>
    </row>
    <row r="8865" spans="79:87">
      <c r="CA8865" s="351">
        <v>8862</v>
      </c>
      <c r="CB8865" s="358"/>
      <c r="CC8865" s="360" t="s">
        <v>13426</v>
      </c>
      <c r="CD8865" s="353" t="s">
        <v>13427</v>
      </c>
      <c r="CE8865" s="360" t="s">
        <v>13428</v>
      </c>
      <c r="CF8865" s="354" t="s">
        <v>2827</v>
      </c>
      <c r="CG8865" s="355" t="s">
        <v>627</v>
      </c>
      <c r="CH8865" s="356">
        <v>30900</v>
      </c>
      <c r="CI8865" s="357">
        <v>45717</v>
      </c>
    </row>
    <row r="8866" spans="79:87">
      <c r="CA8866" s="351">
        <v>8863</v>
      </c>
      <c r="CB8866" s="358"/>
      <c r="CC8866" s="360" t="s">
        <v>11099</v>
      </c>
      <c r="CD8866" s="353" t="s">
        <v>11100</v>
      </c>
      <c r="CE8866" s="360" t="s">
        <v>11101</v>
      </c>
      <c r="CF8866" s="354" t="s">
        <v>2127</v>
      </c>
      <c r="CG8866" s="355" t="s">
        <v>751</v>
      </c>
      <c r="CH8866" s="356">
        <v>56880</v>
      </c>
      <c r="CI8866" s="357">
        <v>45717</v>
      </c>
    </row>
    <row r="8867" spans="79:87">
      <c r="CA8867" s="351">
        <v>8864</v>
      </c>
      <c r="CB8867" s="358"/>
      <c r="CC8867" s="360" t="s">
        <v>10696</v>
      </c>
      <c r="CD8867" s="353" t="s">
        <v>1740</v>
      </c>
      <c r="CE8867" s="360" t="s">
        <v>10697</v>
      </c>
      <c r="CF8867" s="354" t="s">
        <v>2864</v>
      </c>
      <c r="CG8867" s="355" t="s">
        <v>640</v>
      </c>
      <c r="CH8867" s="356">
        <v>10860</v>
      </c>
      <c r="CI8867" s="357">
        <v>45717</v>
      </c>
    </row>
    <row r="8868" spans="79:87">
      <c r="CA8868" s="351">
        <v>8865</v>
      </c>
      <c r="CB8868" s="358"/>
      <c r="CC8868" s="360" t="s">
        <v>10696</v>
      </c>
      <c r="CD8868" s="353" t="s">
        <v>1740</v>
      </c>
      <c r="CE8868" s="360" t="s">
        <v>10697</v>
      </c>
      <c r="CF8868" s="354" t="s">
        <v>2347</v>
      </c>
      <c r="CG8868" s="355" t="s">
        <v>737</v>
      </c>
      <c r="CH8868" s="356">
        <v>19950</v>
      </c>
      <c r="CI8868" s="357">
        <v>45717</v>
      </c>
    </row>
    <row r="8869" spans="79:87">
      <c r="CA8869" s="351">
        <v>8866</v>
      </c>
      <c r="CB8869" s="358"/>
      <c r="CC8869" s="360" t="s">
        <v>10696</v>
      </c>
      <c r="CD8869" s="353" t="s">
        <v>1740</v>
      </c>
      <c r="CE8869" s="360" t="s">
        <v>10697</v>
      </c>
      <c r="CF8869" s="354" t="s">
        <v>2330</v>
      </c>
      <c r="CG8869" s="355" t="s">
        <v>735</v>
      </c>
      <c r="CH8869" s="356">
        <v>20040</v>
      </c>
      <c r="CI8869" s="357">
        <v>45717</v>
      </c>
    </row>
    <row r="8870" spans="79:87">
      <c r="CA8870" s="351">
        <v>8867</v>
      </c>
      <c r="CB8870" s="358"/>
      <c r="CC8870" s="360" t="s">
        <v>1686</v>
      </c>
      <c r="CD8870" s="353" t="s">
        <v>1687</v>
      </c>
      <c r="CE8870" s="360" t="s">
        <v>10353</v>
      </c>
      <c r="CF8870" s="354" t="s">
        <v>4008</v>
      </c>
      <c r="CG8870" s="355" t="s">
        <v>746</v>
      </c>
      <c r="CH8870" s="356">
        <v>15360</v>
      </c>
      <c r="CI8870" s="357">
        <v>45689</v>
      </c>
    </row>
    <row r="8871" spans="79:87">
      <c r="CA8871" s="351">
        <v>8868</v>
      </c>
      <c r="CB8871" s="358"/>
      <c r="CC8871" s="360" t="s">
        <v>3369</v>
      </c>
      <c r="CD8871" s="353" t="s">
        <v>3370</v>
      </c>
      <c r="CE8871" s="360" t="s">
        <v>13429</v>
      </c>
      <c r="CF8871" s="354" t="s">
        <v>2092</v>
      </c>
      <c r="CG8871" s="355" t="s">
        <v>812</v>
      </c>
      <c r="CH8871" s="356">
        <v>11500</v>
      </c>
      <c r="CI8871" s="357">
        <v>45658</v>
      </c>
    </row>
    <row r="8872" spans="79:87">
      <c r="CA8872" s="351">
        <v>8869</v>
      </c>
      <c r="CB8872" s="358"/>
      <c r="CC8872" s="360" t="s">
        <v>13430</v>
      </c>
      <c r="CD8872" s="353" t="s">
        <v>12703</v>
      </c>
      <c r="CE8872" s="360" t="s">
        <v>13431</v>
      </c>
      <c r="CF8872" s="354" t="s">
        <v>2065</v>
      </c>
      <c r="CG8872" s="355" t="s">
        <v>811</v>
      </c>
      <c r="CH8872" s="356">
        <v>15000</v>
      </c>
      <c r="CI8872" s="357">
        <v>45717</v>
      </c>
    </row>
    <row r="8873" spans="79:87">
      <c r="CA8873" s="351">
        <v>8870</v>
      </c>
      <c r="CB8873" s="358"/>
      <c r="CC8873" s="360" t="s">
        <v>13432</v>
      </c>
      <c r="CD8873" s="353" t="s">
        <v>13433</v>
      </c>
      <c r="CE8873" s="360" t="s">
        <v>13434</v>
      </c>
      <c r="CF8873" s="354" t="s">
        <v>2888</v>
      </c>
      <c r="CG8873" s="355" t="s">
        <v>2889</v>
      </c>
      <c r="CH8873" s="356">
        <v>41800</v>
      </c>
      <c r="CI8873" s="357">
        <v>45717</v>
      </c>
    </row>
    <row r="8874" spans="79:87">
      <c r="CA8874" s="351">
        <v>8871</v>
      </c>
      <c r="CB8874" s="358"/>
      <c r="CC8874" s="360" t="s">
        <v>2899</v>
      </c>
      <c r="CD8874" s="353" t="s">
        <v>2900</v>
      </c>
      <c r="CE8874" s="360" t="s">
        <v>2901</v>
      </c>
      <c r="CF8874" s="354" t="s">
        <v>2888</v>
      </c>
      <c r="CG8874" s="355" t="s">
        <v>2889</v>
      </c>
      <c r="CH8874" s="356">
        <v>20900</v>
      </c>
      <c r="CI8874" s="357">
        <v>45717</v>
      </c>
    </row>
    <row r="8875" spans="79:87">
      <c r="CA8875" s="351">
        <v>8872</v>
      </c>
      <c r="CB8875" s="358"/>
      <c r="CC8875" s="360" t="s">
        <v>3360</v>
      </c>
      <c r="CD8875" s="353" t="s">
        <v>3361</v>
      </c>
      <c r="CE8875" s="360" t="s">
        <v>13435</v>
      </c>
      <c r="CF8875" s="354" t="s">
        <v>2137</v>
      </c>
      <c r="CG8875" s="355" t="s">
        <v>810</v>
      </c>
      <c r="CH8875" s="356">
        <v>12000</v>
      </c>
      <c r="CI8875" s="357">
        <v>45717</v>
      </c>
    </row>
    <row r="8876" spans="79:87">
      <c r="CA8876" s="351">
        <v>8873</v>
      </c>
      <c r="CB8876" s="358"/>
      <c r="CC8876" s="360" t="s">
        <v>13436</v>
      </c>
      <c r="CD8876" s="353" t="s">
        <v>13437</v>
      </c>
      <c r="CE8876" s="360" t="s">
        <v>13438</v>
      </c>
      <c r="CF8876" s="354" t="s">
        <v>2827</v>
      </c>
      <c r="CG8876" s="355" t="s">
        <v>627</v>
      </c>
      <c r="CH8876" s="356">
        <v>3090</v>
      </c>
      <c r="CI8876" s="357">
        <v>45717</v>
      </c>
    </row>
    <row r="8877" spans="79:87">
      <c r="CA8877" s="351">
        <v>8874</v>
      </c>
      <c r="CB8877" s="358"/>
      <c r="CC8877" s="360" t="s">
        <v>10688</v>
      </c>
      <c r="CD8877" s="353" t="s">
        <v>1653</v>
      </c>
      <c r="CE8877" s="360" t="s">
        <v>10689</v>
      </c>
      <c r="CF8877" s="354" t="s">
        <v>2147</v>
      </c>
      <c r="CG8877" s="355" t="s">
        <v>752</v>
      </c>
      <c r="CH8877" s="356">
        <v>5500</v>
      </c>
      <c r="CI8877" s="357">
        <v>45717</v>
      </c>
    </row>
    <row r="8878" spans="79:87">
      <c r="CA8878" s="351">
        <v>8875</v>
      </c>
      <c r="CB8878" s="358"/>
      <c r="CC8878" s="360" t="s">
        <v>10971</v>
      </c>
      <c r="CD8878" s="353" t="s">
        <v>1845</v>
      </c>
      <c r="CE8878" s="360" t="s">
        <v>10972</v>
      </c>
      <c r="CF8878" s="354" t="s">
        <v>10465</v>
      </c>
      <c r="CG8878" s="355" t="s">
        <v>653</v>
      </c>
      <c r="CH8878" s="356">
        <v>25452</v>
      </c>
      <c r="CI8878" s="357">
        <v>45717</v>
      </c>
    </row>
    <row r="8879" spans="79:87">
      <c r="CA8879" s="351">
        <v>8876</v>
      </c>
      <c r="CB8879" s="358"/>
      <c r="CC8879" s="360" t="s">
        <v>13439</v>
      </c>
      <c r="CD8879" s="353" t="s">
        <v>13440</v>
      </c>
      <c r="CE8879" s="360" t="s">
        <v>13441</v>
      </c>
      <c r="CF8879" s="354" t="s">
        <v>2065</v>
      </c>
      <c r="CG8879" s="355" t="s">
        <v>811</v>
      </c>
      <c r="CH8879" s="356">
        <v>30000</v>
      </c>
      <c r="CI8879" s="357">
        <v>45689</v>
      </c>
    </row>
    <row r="8880" spans="79:87">
      <c r="CA8880" s="351">
        <v>8877</v>
      </c>
      <c r="CB8880" s="358"/>
      <c r="CC8880" s="360" t="s">
        <v>1670</v>
      </c>
      <c r="CD8880" s="353" t="s">
        <v>4411</v>
      </c>
      <c r="CE8880" s="360" t="s">
        <v>13442</v>
      </c>
      <c r="CF8880" s="354" t="s">
        <v>13443</v>
      </c>
      <c r="CG8880" s="355" t="s">
        <v>719</v>
      </c>
      <c r="CH8880" s="356">
        <v>205200</v>
      </c>
      <c r="CI8880" s="357">
        <v>45658</v>
      </c>
    </row>
    <row r="8881" spans="79:87">
      <c r="CA8881" s="351">
        <v>8878</v>
      </c>
      <c r="CB8881" s="358"/>
      <c r="CC8881" s="360" t="s">
        <v>1670</v>
      </c>
      <c r="CD8881" s="353" t="s">
        <v>4411</v>
      </c>
      <c r="CE8881" s="360" t="s">
        <v>13442</v>
      </c>
      <c r="CF8881" s="354" t="s">
        <v>13444</v>
      </c>
      <c r="CG8881" s="355" t="s">
        <v>718</v>
      </c>
      <c r="CH8881" s="356">
        <v>75600</v>
      </c>
      <c r="CI8881" s="357">
        <v>45717</v>
      </c>
    </row>
    <row r="8882" spans="79:87">
      <c r="CA8882" s="351">
        <v>8879</v>
      </c>
      <c r="CB8882" s="358"/>
      <c r="CC8882" s="360" t="s">
        <v>13445</v>
      </c>
      <c r="CD8882" s="353" t="s">
        <v>5360</v>
      </c>
      <c r="CE8882" s="360" t="s">
        <v>13446</v>
      </c>
      <c r="CF8882" s="354" t="s">
        <v>2329</v>
      </c>
      <c r="CG8882" s="355" t="s">
        <v>663</v>
      </c>
      <c r="CH8882" s="356">
        <v>456600</v>
      </c>
      <c r="CI8882" s="357">
        <v>45717</v>
      </c>
    </row>
    <row r="8883" spans="79:87">
      <c r="CA8883" s="351">
        <v>8880</v>
      </c>
      <c r="CB8883" s="358"/>
      <c r="CC8883" s="360" t="s">
        <v>9465</v>
      </c>
      <c r="CD8883" s="353" t="s">
        <v>13447</v>
      </c>
      <c r="CE8883" s="360" t="s">
        <v>13448</v>
      </c>
      <c r="CF8883" s="354" t="s">
        <v>2049</v>
      </c>
      <c r="CG8883" s="355" t="s">
        <v>675</v>
      </c>
      <c r="CH8883" s="356">
        <v>85440</v>
      </c>
      <c r="CI8883" s="357">
        <v>45717</v>
      </c>
    </row>
    <row r="8884" spans="79:87">
      <c r="CA8884" s="351">
        <v>8881</v>
      </c>
      <c r="CB8884" s="358"/>
      <c r="CC8884" s="360" t="s">
        <v>9465</v>
      </c>
      <c r="CD8884" s="353" t="s">
        <v>13447</v>
      </c>
      <c r="CE8884" s="360" t="s">
        <v>13448</v>
      </c>
      <c r="CF8884" s="354" t="s">
        <v>13443</v>
      </c>
      <c r="CG8884" s="355" t="s">
        <v>719</v>
      </c>
      <c r="CH8884" s="356">
        <v>328320</v>
      </c>
      <c r="CI8884" s="357">
        <v>45717</v>
      </c>
    </row>
    <row r="8885" spans="79:87">
      <c r="CA8885" s="351">
        <v>8882</v>
      </c>
      <c r="CB8885" s="358"/>
      <c r="CC8885" s="360" t="s">
        <v>9465</v>
      </c>
      <c r="CD8885" s="353" t="s">
        <v>13447</v>
      </c>
      <c r="CE8885" s="360" t="s">
        <v>13448</v>
      </c>
      <c r="CF8885" s="354" t="s">
        <v>13444</v>
      </c>
      <c r="CG8885" s="355" t="s">
        <v>718</v>
      </c>
      <c r="CH8885" s="356">
        <v>126000</v>
      </c>
      <c r="CI8885" s="357">
        <v>45717</v>
      </c>
    </row>
    <row r="8886" spans="79:87">
      <c r="CA8886" s="351">
        <v>8883</v>
      </c>
      <c r="CB8886" s="358"/>
      <c r="CC8886" s="360" t="s">
        <v>13449</v>
      </c>
      <c r="CD8886" s="353" t="s">
        <v>5123</v>
      </c>
      <c r="CE8886" s="360" t="s">
        <v>13450</v>
      </c>
      <c r="CF8886" s="354" t="s">
        <v>13444</v>
      </c>
      <c r="CG8886" s="355" t="s">
        <v>718</v>
      </c>
      <c r="CH8886" s="356">
        <v>50400</v>
      </c>
      <c r="CI8886" s="357">
        <v>45717</v>
      </c>
    </row>
    <row r="8887" spans="79:87">
      <c r="CA8887" s="351">
        <v>8884</v>
      </c>
      <c r="CB8887" s="358"/>
      <c r="CC8887" s="360" t="s">
        <v>13451</v>
      </c>
      <c r="CD8887" s="353" t="s">
        <v>13452</v>
      </c>
      <c r="CE8887" s="360" t="s">
        <v>9096</v>
      </c>
      <c r="CF8887" s="354" t="s">
        <v>7950</v>
      </c>
      <c r="CG8887" s="355" t="s">
        <v>695</v>
      </c>
      <c r="CH8887" s="356">
        <v>53520</v>
      </c>
      <c r="CI8887" s="357">
        <v>45717</v>
      </c>
    </row>
    <row r="8888" spans="79:87">
      <c r="CA8888" s="351">
        <v>8885</v>
      </c>
      <c r="CB8888" s="358"/>
      <c r="CC8888" s="360" t="s">
        <v>13453</v>
      </c>
      <c r="CD8888" s="353" t="s">
        <v>13454</v>
      </c>
      <c r="CE8888" s="360" t="s">
        <v>13455</v>
      </c>
      <c r="CF8888" s="354" t="s">
        <v>2109</v>
      </c>
      <c r="CG8888" s="355" t="s">
        <v>631</v>
      </c>
      <c r="CH8888" s="356">
        <v>575000</v>
      </c>
      <c r="CI8888" s="357">
        <v>45689</v>
      </c>
    </row>
    <row r="8889" spans="79:87">
      <c r="CA8889" s="351">
        <v>8886</v>
      </c>
      <c r="CB8889" s="358"/>
      <c r="CC8889" s="360" t="s">
        <v>13451</v>
      </c>
      <c r="CD8889" s="353" t="s">
        <v>13452</v>
      </c>
      <c r="CE8889" s="360" t="s">
        <v>9096</v>
      </c>
      <c r="CF8889" s="354" t="s">
        <v>2109</v>
      </c>
      <c r="CG8889" s="355" t="s">
        <v>631</v>
      </c>
      <c r="CH8889" s="356">
        <v>57500</v>
      </c>
      <c r="CI8889" s="357">
        <v>45658</v>
      </c>
    </row>
    <row r="8890" spans="79:87">
      <c r="CA8890" s="351">
        <v>8887</v>
      </c>
      <c r="CB8890" s="358"/>
      <c r="CC8890" s="360" t="s">
        <v>13451</v>
      </c>
      <c r="CD8890" s="353" t="s">
        <v>13452</v>
      </c>
      <c r="CE8890" s="360" t="s">
        <v>9096</v>
      </c>
      <c r="CF8890" s="354" t="s">
        <v>6763</v>
      </c>
      <c r="CG8890" s="355" t="s">
        <v>762</v>
      </c>
      <c r="CH8890" s="356">
        <v>8670</v>
      </c>
      <c r="CI8890" s="357">
        <v>45717</v>
      </c>
    </row>
    <row r="8891" spans="79:87">
      <c r="CA8891" s="351">
        <v>8888</v>
      </c>
      <c r="CB8891" s="358"/>
      <c r="CC8891" s="360" t="s">
        <v>13451</v>
      </c>
      <c r="CD8891" s="353" t="s">
        <v>13452</v>
      </c>
      <c r="CE8891" s="360" t="s">
        <v>9096</v>
      </c>
      <c r="CF8891" s="354" t="s">
        <v>2109</v>
      </c>
      <c r="CG8891" s="355" t="s">
        <v>631</v>
      </c>
      <c r="CH8891" s="356">
        <v>57500</v>
      </c>
      <c r="CI8891" s="357">
        <v>45717</v>
      </c>
    </row>
    <row r="8892" spans="79:87">
      <c r="CA8892" s="351">
        <v>8889</v>
      </c>
      <c r="CB8892" s="358"/>
      <c r="CC8892" s="360" t="s">
        <v>13456</v>
      </c>
      <c r="CD8892" s="353" t="s">
        <v>13457</v>
      </c>
      <c r="CE8892" s="360" t="s">
        <v>13458</v>
      </c>
      <c r="CF8892" s="354" t="s">
        <v>2042</v>
      </c>
      <c r="CG8892" s="355" t="s">
        <v>671</v>
      </c>
      <c r="CH8892" s="356">
        <v>318240</v>
      </c>
      <c r="CI8892" s="357">
        <v>45717</v>
      </c>
    </row>
    <row r="8893" spans="79:87">
      <c r="CA8893" s="351">
        <v>8890</v>
      </c>
      <c r="CB8893" s="358"/>
      <c r="CC8893" s="360" t="s">
        <v>13459</v>
      </c>
      <c r="CD8893" s="353" t="s">
        <v>13460</v>
      </c>
      <c r="CE8893" s="360" t="s">
        <v>13461</v>
      </c>
      <c r="CF8893" s="354" t="s">
        <v>7555</v>
      </c>
      <c r="CG8893" s="355" t="s">
        <v>662</v>
      </c>
      <c r="CH8893" s="356">
        <v>257760</v>
      </c>
      <c r="CI8893" s="357">
        <v>45717</v>
      </c>
    </row>
    <row r="8894" spans="79:87">
      <c r="CA8894" s="351">
        <v>8891</v>
      </c>
      <c r="CB8894" s="358"/>
      <c r="CC8894" s="360" t="s">
        <v>13459</v>
      </c>
      <c r="CD8894" s="353" t="s">
        <v>13460</v>
      </c>
      <c r="CE8894" s="360" t="s">
        <v>13461</v>
      </c>
      <c r="CF8894" s="354" t="s">
        <v>9390</v>
      </c>
      <c r="CG8894" s="355" t="s">
        <v>634</v>
      </c>
      <c r="CH8894" s="356">
        <v>157500</v>
      </c>
      <c r="CI8894" s="357">
        <v>45717</v>
      </c>
    </row>
    <row r="8895" spans="79:87">
      <c r="CA8895" s="351">
        <v>8892</v>
      </c>
      <c r="CB8895" s="358"/>
      <c r="CC8895" s="360" t="s">
        <v>13459</v>
      </c>
      <c r="CD8895" s="353" t="s">
        <v>13460</v>
      </c>
      <c r="CE8895" s="360" t="s">
        <v>13461</v>
      </c>
      <c r="CF8895" s="354" t="s">
        <v>7950</v>
      </c>
      <c r="CG8895" s="355" t="s">
        <v>695</v>
      </c>
      <c r="CH8895" s="356">
        <v>53520</v>
      </c>
      <c r="CI8895" s="357">
        <v>45717</v>
      </c>
    </row>
    <row r="8896" spans="79:87">
      <c r="CA8896" s="351">
        <v>8893</v>
      </c>
      <c r="CB8896" s="358"/>
      <c r="CC8896" s="360" t="s">
        <v>13459</v>
      </c>
      <c r="CD8896" s="353" t="s">
        <v>13460</v>
      </c>
      <c r="CE8896" s="360" t="s">
        <v>13461</v>
      </c>
      <c r="CF8896" s="354" t="s">
        <v>2122</v>
      </c>
      <c r="CG8896" s="355" t="s">
        <v>713</v>
      </c>
      <c r="CH8896" s="356">
        <v>57500</v>
      </c>
      <c r="CI8896" s="357">
        <v>45717</v>
      </c>
    </row>
    <row r="8897" spans="79:87">
      <c r="CA8897" s="351">
        <v>8894</v>
      </c>
      <c r="CB8897" s="358"/>
      <c r="CC8897" s="360" t="s">
        <v>13459</v>
      </c>
      <c r="CD8897" s="353" t="s">
        <v>13460</v>
      </c>
      <c r="CE8897" s="360" t="s">
        <v>13461</v>
      </c>
      <c r="CF8897" s="354" t="s">
        <v>3976</v>
      </c>
      <c r="CG8897" s="355" t="s">
        <v>654</v>
      </c>
      <c r="CH8897" s="356">
        <v>51500</v>
      </c>
      <c r="CI8897" s="357">
        <v>45689</v>
      </c>
    </row>
    <row r="8898" spans="79:87">
      <c r="CA8898" s="351">
        <v>8895</v>
      </c>
      <c r="CB8898" s="358"/>
      <c r="CC8898" s="360" t="s">
        <v>13459</v>
      </c>
      <c r="CD8898" s="353" t="s">
        <v>13460</v>
      </c>
      <c r="CE8898" s="360" t="s">
        <v>13461</v>
      </c>
      <c r="CF8898" s="354" t="s">
        <v>2691</v>
      </c>
      <c r="CG8898" s="355" t="s">
        <v>821</v>
      </c>
      <c r="CH8898" s="356">
        <v>45200</v>
      </c>
      <c r="CI8898" s="357">
        <v>45658</v>
      </c>
    </row>
    <row r="8899" spans="79:87">
      <c r="CA8899" s="351">
        <v>8896</v>
      </c>
      <c r="CB8899" s="358"/>
      <c r="CC8899" s="360" t="s">
        <v>13462</v>
      </c>
      <c r="CD8899" s="353" t="s">
        <v>3715</v>
      </c>
      <c r="CE8899" s="360" t="s">
        <v>13463</v>
      </c>
      <c r="CF8899" s="354" t="s">
        <v>2388</v>
      </c>
      <c r="CG8899" s="355" t="s">
        <v>804</v>
      </c>
      <c r="CH8899" s="356">
        <v>9600</v>
      </c>
      <c r="CI8899" s="357">
        <v>45717</v>
      </c>
    </row>
    <row r="8900" spans="79:87">
      <c r="CA8900" s="351">
        <v>8897</v>
      </c>
      <c r="CB8900" s="358"/>
      <c r="CC8900" s="360" t="s">
        <v>13462</v>
      </c>
      <c r="CD8900" s="353" t="s">
        <v>3715</v>
      </c>
      <c r="CE8900" s="360" t="s">
        <v>13463</v>
      </c>
      <c r="CF8900" s="354" t="s">
        <v>2134</v>
      </c>
      <c r="CG8900" s="355" t="s">
        <v>807</v>
      </c>
      <c r="CH8900" s="356">
        <v>88000</v>
      </c>
      <c r="CI8900" s="357">
        <v>45717</v>
      </c>
    </row>
    <row r="8901" spans="79:87">
      <c r="CA8901" s="351">
        <v>8898</v>
      </c>
      <c r="CB8901" s="358"/>
      <c r="CC8901" s="360" t="s">
        <v>13462</v>
      </c>
      <c r="CD8901" s="353" t="s">
        <v>3715</v>
      </c>
      <c r="CE8901" s="360" t="s">
        <v>13463</v>
      </c>
      <c r="CF8901" s="354" t="s">
        <v>2388</v>
      </c>
      <c r="CG8901" s="355" t="s">
        <v>804</v>
      </c>
      <c r="CH8901" s="356">
        <v>2400</v>
      </c>
      <c r="CI8901" s="357">
        <v>45717</v>
      </c>
    </row>
    <row r="8902" spans="79:87">
      <c r="CA8902" s="351">
        <v>8899</v>
      </c>
      <c r="CB8902" s="358"/>
      <c r="CC8902" s="360" t="s">
        <v>13462</v>
      </c>
      <c r="CD8902" s="353" t="s">
        <v>3715</v>
      </c>
      <c r="CE8902" s="360" t="s">
        <v>13463</v>
      </c>
      <c r="CF8902" s="354" t="s">
        <v>2131</v>
      </c>
      <c r="CG8902" s="355" t="s">
        <v>808</v>
      </c>
      <c r="CH8902" s="356">
        <v>30000</v>
      </c>
      <c r="CI8902" s="357">
        <v>45717</v>
      </c>
    </row>
    <row r="8903" spans="79:87">
      <c r="CA8903" s="351">
        <v>8900</v>
      </c>
      <c r="CB8903" s="358"/>
      <c r="CC8903" s="360" t="s">
        <v>13462</v>
      </c>
      <c r="CD8903" s="353" t="s">
        <v>3715</v>
      </c>
      <c r="CE8903" s="360" t="s">
        <v>13463</v>
      </c>
      <c r="CF8903" s="354" t="s">
        <v>13464</v>
      </c>
      <c r="CG8903" s="355" t="s">
        <v>711</v>
      </c>
      <c r="CH8903" s="356">
        <v>379800</v>
      </c>
      <c r="CI8903" s="357">
        <v>45717</v>
      </c>
    </row>
    <row r="8904" spans="79:87">
      <c r="CA8904" s="351">
        <v>8901</v>
      </c>
      <c r="CB8904" s="358"/>
      <c r="CC8904" s="360" t="s">
        <v>13462</v>
      </c>
      <c r="CD8904" s="353" t="s">
        <v>3715</v>
      </c>
      <c r="CE8904" s="360" t="s">
        <v>13463</v>
      </c>
      <c r="CF8904" s="354" t="s">
        <v>4554</v>
      </c>
      <c r="CG8904" s="355" t="s">
        <v>709</v>
      </c>
      <c r="CH8904" s="356">
        <v>379800</v>
      </c>
      <c r="CI8904" s="357">
        <v>45717</v>
      </c>
    </row>
    <row r="8905" spans="79:87">
      <c r="CA8905" s="351">
        <v>8902</v>
      </c>
      <c r="CB8905" s="358"/>
      <c r="CC8905" s="360" t="s">
        <v>13462</v>
      </c>
      <c r="CD8905" s="353" t="s">
        <v>3715</v>
      </c>
      <c r="CE8905" s="360" t="s">
        <v>13463</v>
      </c>
      <c r="CF8905" s="354" t="s">
        <v>2187</v>
      </c>
      <c r="CG8905" s="355" t="s">
        <v>659</v>
      </c>
      <c r="CH8905" s="356">
        <v>54600</v>
      </c>
      <c r="CI8905" s="357">
        <v>45717</v>
      </c>
    </row>
    <row r="8906" spans="79:87">
      <c r="CA8906" s="351">
        <v>8903</v>
      </c>
      <c r="CB8906" s="358"/>
      <c r="CC8906" s="360" t="s">
        <v>13462</v>
      </c>
      <c r="CD8906" s="353" t="s">
        <v>3715</v>
      </c>
      <c r="CE8906" s="360" t="s">
        <v>13463</v>
      </c>
      <c r="CF8906" s="354" t="s">
        <v>2109</v>
      </c>
      <c r="CG8906" s="355" t="s">
        <v>631</v>
      </c>
      <c r="CH8906" s="356">
        <v>517500</v>
      </c>
      <c r="CI8906" s="357">
        <v>45689</v>
      </c>
    </row>
    <row r="8907" spans="79:87">
      <c r="CA8907" s="351">
        <v>8904</v>
      </c>
      <c r="CB8907" s="358"/>
      <c r="CC8907" s="360" t="s">
        <v>13462</v>
      </c>
      <c r="CD8907" s="353" t="s">
        <v>3715</v>
      </c>
      <c r="CE8907" s="360" t="s">
        <v>13463</v>
      </c>
      <c r="CF8907" s="354" t="s">
        <v>2049</v>
      </c>
      <c r="CG8907" s="355" t="s">
        <v>675</v>
      </c>
      <c r="CH8907" s="356">
        <v>85440</v>
      </c>
      <c r="CI8907" s="357">
        <v>45658</v>
      </c>
    </row>
    <row r="8908" spans="79:87">
      <c r="CA8908" s="351">
        <v>8905</v>
      </c>
      <c r="CB8908" s="358"/>
      <c r="CC8908" s="360" t="s">
        <v>13459</v>
      </c>
      <c r="CD8908" s="353" t="s">
        <v>13460</v>
      </c>
      <c r="CE8908" s="360" t="s">
        <v>13461</v>
      </c>
      <c r="CF8908" s="354" t="s">
        <v>2388</v>
      </c>
      <c r="CG8908" s="355" t="s">
        <v>804</v>
      </c>
      <c r="CH8908" s="356">
        <v>4800</v>
      </c>
      <c r="CI8908" s="357">
        <v>45717</v>
      </c>
    </row>
    <row r="8909" spans="79:87">
      <c r="CA8909" s="351">
        <v>8906</v>
      </c>
      <c r="CB8909" s="358"/>
      <c r="CC8909" s="360" t="s">
        <v>13459</v>
      </c>
      <c r="CD8909" s="353" t="s">
        <v>13460</v>
      </c>
      <c r="CE8909" s="360" t="s">
        <v>13461</v>
      </c>
      <c r="CF8909" s="354" t="s">
        <v>3855</v>
      </c>
      <c r="CG8909" s="355" t="s">
        <v>642</v>
      </c>
      <c r="CH8909" s="356">
        <v>416000</v>
      </c>
      <c r="CI8909" s="357">
        <v>45717</v>
      </c>
    </row>
    <row r="8910" spans="79:87">
      <c r="CA8910" s="351">
        <v>8907</v>
      </c>
      <c r="CB8910" s="358"/>
      <c r="CC8910" s="360" t="s">
        <v>13462</v>
      </c>
      <c r="CD8910" s="353" t="s">
        <v>3715</v>
      </c>
      <c r="CE8910" s="360" t="s">
        <v>13463</v>
      </c>
      <c r="CF8910" s="354" t="s">
        <v>2042</v>
      </c>
      <c r="CG8910" s="355" t="s">
        <v>671</v>
      </c>
      <c r="CH8910" s="356">
        <v>3182400</v>
      </c>
      <c r="CI8910" s="357">
        <v>45717</v>
      </c>
    </row>
    <row r="8911" spans="79:87">
      <c r="CA8911" s="351">
        <v>8908</v>
      </c>
      <c r="CB8911" s="358"/>
      <c r="CC8911" s="360" t="s">
        <v>13462</v>
      </c>
      <c r="CD8911" s="353" t="s">
        <v>3715</v>
      </c>
      <c r="CE8911" s="360" t="s">
        <v>13463</v>
      </c>
      <c r="CF8911" s="354" t="s">
        <v>2831</v>
      </c>
      <c r="CG8911" s="355" t="s">
        <v>671</v>
      </c>
      <c r="CH8911" s="356">
        <v>198900</v>
      </c>
      <c r="CI8911" s="357">
        <v>45717</v>
      </c>
    </row>
    <row r="8912" spans="79:87">
      <c r="CA8912" s="351">
        <v>8909</v>
      </c>
      <c r="CB8912" s="358"/>
      <c r="CC8912" s="360" t="s">
        <v>13462</v>
      </c>
      <c r="CD8912" s="353" t="s">
        <v>3715</v>
      </c>
      <c r="CE8912" s="360" t="s">
        <v>13463</v>
      </c>
      <c r="CF8912" s="354" t="s">
        <v>2049</v>
      </c>
      <c r="CG8912" s="355" t="s">
        <v>675</v>
      </c>
      <c r="CH8912" s="356">
        <v>512640</v>
      </c>
      <c r="CI8912" s="357">
        <v>45717</v>
      </c>
    </row>
    <row r="8913" spans="79:87">
      <c r="CA8913" s="351">
        <v>8910</v>
      </c>
      <c r="CB8913" s="358"/>
      <c r="CC8913" s="360" t="s">
        <v>13462</v>
      </c>
      <c r="CD8913" s="353" t="s">
        <v>3715</v>
      </c>
      <c r="CE8913" s="360" t="s">
        <v>13463</v>
      </c>
      <c r="CF8913" s="354" t="s">
        <v>2856</v>
      </c>
      <c r="CG8913" s="355" t="s">
        <v>693</v>
      </c>
      <c r="CH8913" s="356">
        <v>290000</v>
      </c>
      <c r="CI8913" s="357">
        <v>45717</v>
      </c>
    </row>
    <row r="8914" spans="79:87">
      <c r="CA8914" s="351">
        <v>8911</v>
      </c>
      <c r="CB8914" s="358"/>
      <c r="CC8914" s="360" t="s">
        <v>13462</v>
      </c>
      <c r="CD8914" s="353" t="s">
        <v>3715</v>
      </c>
      <c r="CE8914" s="360" t="s">
        <v>13463</v>
      </c>
      <c r="CF8914" s="354" t="s">
        <v>2147</v>
      </c>
      <c r="CG8914" s="355" t="s">
        <v>752</v>
      </c>
      <c r="CH8914" s="356">
        <v>55000</v>
      </c>
      <c r="CI8914" s="357">
        <v>45717</v>
      </c>
    </row>
    <row r="8915" spans="79:87">
      <c r="CA8915" s="351">
        <v>8912</v>
      </c>
      <c r="CB8915" s="358"/>
      <c r="CC8915" s="360" t="s">
        <v>13462</v>
      </c>
      <c r="CD8915" s="353" t="s">
        <v>3715</v>
      </c>
      <c r="CE8915" s="360" t="s">
        <v>13463</v>
      </c>
      <c r="CF8915" s="354" t="s">
        <v>2054</v>
      </c>
      <c r="CG8915" s="355" t="s">
        <v>759</v>
      </c>
      <c r="CH8915" s="356">
        <v>367200</v>
      </c>
      <c r="CI8915" s="357">
        <v>45689</v>
      </c>
    </row>
    <row r="8916" spans="79:87">
      <c r="CA8916" s="351">
        <v>8913</v>
      </c>
      <c r="CB8916" s="358"/>
      <c r="CC8916" s="360" t="s">
        <v>13462</v>
      </c>
      <c r="CD8916" s="353" t="s">
        <v>3715</v>
      </c>
      <c r="CE8916" s="360" t="s">
        <v>13463</v>
      </c>
      <c r="CF8916" s="354" t="s">
        <v>2137</v>
      </c>
      <c r="CG8916" s="355" t="s">
        <v>810</v>
      </c>
      <c r="CH8916" s="356">
        <v>360000</v>
      </c>
      <c r="CI8916" s="357">
        <v>45658</v>
      </c>
    </row>
    <row r="8917" spans="79:87">
      <c r="CA8917" s="351">
        <v>8914</v>
      </c>
      <c r="CB8917" s="358"/>
      <c r="CC8917" s="360" t="s">
        <v>13462</v>
      </c>
      <c r="CD8917" s="353" t="s">
        <v>3715</v>
      </c>
      <c r="CE8917" s="360" t="s">
        <v>13463</v>
      </c>
      <c r="CF8917" s="354" t="s">
        <v>2042</v>
      </c>
      <c r="CG8917" s="355" t="s">
        <v>671</v>
      </c>
      <c r="CH8917" s="356">
        <v>1591200</v>
      </c>
      <c r="CI8917" s="357">
        <v>45717</v>
      </c>
    </row>
    <row r="8918" spans="79:87">
      <c r="CA8918" s="351">
        <v>8915</v>
      </c>
      <c r="CB8918" s="358"/>
      <c r="CC8918" s="360" t="s">
        <v>13462</v>
      </c>
      <c r="CD8918" s="353" t="s">
        <v>3715</v>
      </c>
      <c r="CE8918" s="360" t="s">
        <v>13463</v>
      </c>
      <c r="CF8918" s="354" t="s">
        <v>2065</v>
      </c>
      <c r="CG8918" s="355" t="s">
        <v>811</v>
      </c>
      <c r="CH8918" s="356">
        <v>2250000</v>
      </c>
      <c r="CI8918" s="357">
        <v>45717</v>
      </c>
    </row>
    <row r="8919" spans="79:87">
      <c r="CA8919" s="351">
        <v>8916</v>
      </c>
      <c r="CB8919" s="358"/>
      <c r="CC8919" s="360" t="s">
        <v>13462</v>
      </c>
      <c r="CD8919" s="353" t="s">
        <v>3715</v>
      </c>
      <c r="CE8919" s="360" t="s">
        <v>13463</v>
      </c>
      <c r="CF8919" s="354" t="s">
        <v>2092</v>
      </c>
      <c r="CG8919" s="355" t="s">
        <v>812</v>
      </c>
      <c r="CH8919" s="356">
        <v>690000</v>
      </c>
      <c r="CI8919" s="357">
        <v>45717</v>
      </c>
    </row>
    <row r="8920" spans="79:87">
      <c r="CA8920" s="351">
        <v>8917</v>
      </c>
      <c r="CB8920" s="358"/>
      <c r="CC8920" s="360" t="s">
        <v>13462</v>
      </c>
      <c r="CD8920" s="353" t="s">
        <v>3715</v>
      </c>
      <c r="CE8920" s="360" t="s">
        <v>13463</v>
      </c>
      <c r="CF8920" s="354" t="s">
        <v>2054</v>
      </c>
      <c r="CG8920" s="355" t="s">
        <v>759</v>
      </c>
      <c r="CH8920" s="356">
        <v>1101600</v>
      </c>
      <c r="CI8920" s="357">
        <v>45717</v>
      </c>
    </row>
    <row r="8921" spans="79:87">
      <c r="CA8921" s="351">
        <v>8918</v>
      </c>
      <c r="CB8921" s="358"/>
      <c r="CC8921" s="360" t="s">
        <v>13462</v>
      </c>
      <c r="CD8921" s="353" t="s">
        <v>3715</v>
      </c>
      <c r="CE8921" s="360" t="s">
        <v>13463</v>
      </c>
      <c r="CF8921" s="354" t="s">
        <v>2060</v>
      </c>
      <c r="CG8921" s="355" t="s">
        <v>761</v>
      </c>
      <c r="CH8921" s="356">
        <v>311400</v>
      </c>
      <c r="CI8921" s="357">
        <v>45717</v>
      </c>
    </row>
    <row r="8922" spans="79:87">
      <c r="CA8922" s="351">
        <v>8919</v>
      </c>
      <c r="CB8922" s="358"/>
      <c r="CC8922" s="360" t="s">
        <v>13462</v>
      </c>
      <c r="CD8922" s="353" t="s">
        <v>3715</v>
      </c>
      <c r="CE8922" s="360" t="s">
        <v>13463</v>
      </c>
      <c r="CF8922" s="354" t="s">
        <v>2049</v>
      </c>
      <c r="CG8922" s="355" t="s">
        <v>675</v>
      </c>
      <c r="CH8922" s="356">
        <v>4272000</v>
      </c>
      <c r="CI8922" s="357">
        <v>45717</v>
      </c>
    </row>
    <row r="8923" spans="79:87">
      <c r="CA8923" s="351">
        <v>8920</v>
      </c>
      <c r="CB8923" s="358"/>
      <c r="CC8923" s="360" t="s">
        <v>13459</v>
      </c>
      <c r="CD8923" s="353" t="s">
        <v>13460</v>
      </c>
      <c r="CE8923" s="360" t="s">
        <v>13461</v>
      </c>
      <c r="CF8923" s="354" t="s">
        <v>3855</v>
      </c>
      <c r="CG8923" s="355" t="s">
        <v>642</v>
      </c>
      <c r="CH8923" s="356">
        <v>416000</v>
      </c>
      <c r="CI8923" s="357">
        <v>45717</v>
      </c>
    </row>
    <row r="8924" spans="79:87">
      <c r="CA8924" s="351">
        <v>8921</v>
      </c>
      <c r="CB8924" s="358"/>
      <c r="CC8924" s="360" t="s">
        <v>13465</v>
      </c>
      <c r="CD8924" s="353" t="s">
        <v>13466</v>
      </c>
      <c r="CE8924" s="360" t="s">
        <v>13467</v>
      </c>
      <c r="CF8924" s="354" t="s">
        <v>2290</v>
      </c>
      <c r="CG8924" s="355" t="s">
        <v>712</v>
      </c>
      <c r="CH8924" s="356">
        <v>28800</v>
      </c>
      <c r="CI8924" s="357">
        <v>45689</v>
      </c>
    </row>
    <row r="8925" spans="79:87">
      <c r="CA8925" s="351">
        <v>8922</v>
      </c>
      <c r="CB8925" s="358"/>
      <c r="CC8925" s="360" t="s">
        <v>13468</v>
      </c>
      <c r="CD8925" s="353" t="s">
        <v>13469</v>
      </c>
      <c r="CE8925" s="360" t="s">
        <v>13470</v>
      </c>
      <c r="CF8925" s="354" t="s">
        <v>2065</v>
      </c>
      <c r="CG8925" s="355" t="s">
        <v>811</v>
      </c>
      <c r="CH8925" s="356">
        <v>15000</v>
      </c>
      <c r="CI8925" s="357">
        <v>45658</v>
      </c>
    </row>
    <row r="8926" spans="79:87">
      <c r="CA8926" s="351">
        <v>8923</v>
      </c>
      <c r="CB8926" s="358"/>
      <c r="CC8926" s="360" t="s">
        <v>13471</v>
      </c>
      <c r="CD8926" s="353" t="s">
        <v>2371</v>
      </c>
      <c r="CE8926" s="360" t="s">
        <v>13472</v>
      </c>
      <c r="CF8926" s="354" t="s">
        <v>2065</v>
      </c>
      <c r="CG8926" s="355" t="s">
        <v>811</v>
      </c>
      <c r="CH8926" s="356">
        <v>15000</v>
      </c>
      <c r="CI8926" s="357">
        <v>45717</v>
      </c>
    </row>
    <row r="8927" spans="79:87">
      <c r="CA8927" s="351">
        <v>8924</v>
      </c>
      <c r="CB8927" s="358"/>
      <c r="CC8927" s="360" t="s">
        <v>13473</v>
      </c>
      <c r="CD8927" s="353" t="s">
        <v>13474</v>
      </c>
      <c r="CE8927" s="360" t="s">
        <v>13475</v>
      </c>
      <c r="CF8927" s="354" t="s">
        <v>2198</v>
      </c>
      <c r="CG8927" s="355" t="s">
        <v>2199</v>
      </c>
      <c r="CH8927" s="356">
        <v>50000</v>
      </c>
      <c r="CI8927" s="357">
        <v>45717</v>
      </c>
    </row>
    <row r="8928" spans="79:87">
      <c r="CA8928" s="351">
        <v>8925</v>
      </c>
      <c r="CB8928" s="358"/>
      <c r="CC8928" s="360" t="s">
        <v>13476</v>
      </c>
      <c r="CD8928" s="353" t="s">
        <v>8152</v>
      </c>
      <c r="CE8928" s="360" t="s">
        <v>13477</v>
      </c>
      <c r="CF8928" s="354" t="s">
        <v>2215</v>
      </c>
      <c r="CG8928" s="355" t="s">
        <v>683</v>
      </c>
      <c r="CH8928" s="356">
        <v>10650</v>
      </c>
      <c r="CI8928" s="357">
        <v>45717</v>
      </c>
    </row>
    <row r="8929" spans="79:87">
      <c r="CA8929" s="351">
        <v>8926</v>
      </c>
      <c r="CB8929" s="358"/>
      <c r="CC8929" s="360" t="s">
        <v>13476</v>
      </c>
      <c r="CD8929" s="353" t="s">
        <v>8152</v>
      </c>
      <c r="CE8929" s="360" t="s">
        <v>13477</v>
      </c>
      <c r="CF8929" s="354" t="s">
        <v>2054</v>
      </c>
      <c r="CG8929" s="355" t="s">
        <v>759</v>
      </c>
      <c r="CH8929" s="356">
        <v>110160</v>
      </c>
      <c r="CI8929" s="357">
        <v>45717</v>
      </c>
    </row>
    <row r="8930" spans="79:87">
      <c r="CA8930" s="351">
        <v>8927</v>
      </c>
      <c r="CB8930" s="358"/>
      <c r="CC8930" s="360" t="s">
        <v>13476</v>
      </c>
      <c r="CD8930" s="353" t="s">
        <v>8152</v>
      </c>
      <c r="CE8930" s="360" t="s">
        <v>13477</v>
      </c>
      <c r="CF8930" s="354" t="s">
        <v>2831</v>
      </c>
      <c r="CG8930" s="355" t="s">
        <v>671</v>
      </c>
      <c r="CH8930" s="356">
        <v>19890</v>
      </c>
      <c r="CI8930" s="357">
        <v>45717</v>
      </c>
    </row>
    <row r="8931" spans="79:87">
      <c r="CA8931" s="351">
        <v>8928</v>
      </c>
      <c r="CB8931" s="358"/>
      <c r="CC8931" s="360" t="s">
        <v>13476</v>
      </c>
      <c r="CD8931" s="353" t="s">
        <v>8152</v>
      </c>
      <c r="CE8931" s="360" t="s">
        <v>13477</v>
      </c>
      <c r="CF8931" s="354" t="s">
        <v>2215</v>
      </c>
      <c r="CG8931" s="355" t="s">
        <v>683</v>
      </c>
      <c r="CH8931" s="356">
        <v>42600</v>
      </c>
      <c r="CI8931" s="357">
        <v>45717</v>
      </c>
    </row>
    <row r="8932" spans="79:87">
      <c r="CA8932" s="351">
        <v>8929</v>
      </c>
      <c r="CB8932" s="358"/>
      <c r="CC8932" s="360" t="s">
        <v>13476</v>
      </c>
      <c r="CD8932" s="353" t="s">
        <v>8152</v>
      </c>
      <c r="CE8932" s="360" t="s">
        <v>13477</v>
      </c>
      <c r="CF8932" s="354" t="s">
        <v>2827</v>
      </c>
      <c r="CG8932" s="355" t="s">
        <v>627</v>
      </c>
      <c r="CH8932" s="356">
        <v>46350</v>
      </c>
      <c r="CI8932" s="357">
        <v>45717</v>
      </c>
    </row>
    <row r="8933" spans="79:87">
      <c r="CA8933" s="351">
        <v>8930</v>
      </c>
      <c r="CB8933" s="358"/>
      <c r="CC8933" s="360" t="s">
        <v>13476</v>
      </c>
      <c r="CD8933" s="353" t="s">
        <v>8152</v>
      </c>
      <c r="CE8933" s="360" t="s">
        <v>13477</v>
      </c>
      <c r="CF8933" s="354" t="s">
        <v>2215</v>
      </c>
      <c r="CG8933" s="355" t="s">
        <v>683</v>
      </c>
      <c r="CH8933" s="356">
        <v>31950</v>
      </c>
      <c r="CI8933" s="357">
        <v>45689</v>
      </c>
    </row>
    <row r="8934" spans="79:87">
      <c r="CA8934" s="351">
        <v>8931</v>
      </c>
      <c r="CB8934" s="358"/>
      <c r="CC8934" s="360" t="s">
        <v>13478</v>
      </c>
      <c r="CD8934" s="353" t="s">
        <v>13479</v>
      </c>
      <c r="CE8934" s="360" t="s">
        <v>13480</v>
      </c>
      <c r="CF8934" s="354" t="s">
        <v>2137</v>
      </c>
      <c r="CG8934" s="355" t="s">
        <v>810</v>
      </c>
      <c r="CH8934" s="356">
        <v>12000</v>
      </c>
      <c r="CI8934" s="357">
        <v>45658</v>
      </c>
    </row>
    <row r="8935" spans="79:87">
      <c r="CA8935" s="351">
        <v>8932</v>
      </c>
      <c r="CB8935" s="358"/>
      <c r="CC8935" s="360" t="s">
        <v>13481</v>
      </c>
      <c r="CD8935" s="353" t="s">
        <v>13482</v>
      </c>
      <c r="CE8935" s="360" t="s">
        <v>13483</v>
      </c>
      <c r="CF8935" s="354" t="s">
        <v>2092</v>
      </c>
      <c r="CG8935" s="355" t="s">
        <v>812</v>
      </c>
      <c r="CH8935" s="356">
        <v>11500</v>
      </c>
      <c r="CI8935" s="357">
        <v>45717</v>
      </c>
    </row>
    <row r="8936" spans="79:87">
      <c r="CA8936" s="351">
        <v>8933</v>
      </c>
      <c r="CB8936" s="358"/>
      <c r="CC8936" s="360" t="s">
        <v>13476</v>
      </c>
      <c r="CD8936" s="353" t="s">
        <v>8152</v>
      </c>
      <c r="CE8936" s="360" t="s">
        <v>13477</v>
      </c>
      <c r="CF8936" s="354" t="s">
        <v>2054</v>
      </c>
      <c r="CG8936" s="355" t="s">
        <v>759</v>
      </c>
      <c r="CH8936" s="356">
        <v>36720</v>
      </c>
      <c r="CI8936" s="357">
        <v>45717</v>
      </c>
    </row>
    <row r="8937" spans="79:87">
      <c r="CA8937" s="351">
        <v>8934</v>
      </c>
      <c r="CB8937" s="358"/>
      <c r="CC8937" s="360" t="s">
        <v>13484</v>
      </c>
      <c r="CD8937" s="353" t="s">
        <v>13485</v>
      </c>
      <c r="CE8937" s="360" t="s">
        <v>13486</v>
      </c>
      <c r="CF8937" s="354" t="s">
        <v>3424</v>
      </c>
      <c r="CG8937" s="355" t="s">
        <v>798</v>
      </c>
      <c r="CH8937" s="356">
        <v>90000</v>
      </c>
      <c r="CI8937" s="357">
        <v>45717</v>
      </c>
    </row>
    <row r="8938" spans="79:87">
      <c r="CA8938" s="351">
        <v>8935</v>
      </c>
      <c r="CB8938" s="358"/>
      <c r="CC8938" s="360" t="s">
        <v>13487</v>
      </c>
      <c r="CD8938" s="353" t="s">
        <v>4127</v>
      </c>
      <c r="CE8938" s="360" t="s">
        <v>13488</v>
      </c>
      <c r="CF8938" s="354" t="s">
        <v>2042</v>
      </c>
      <c r="CG8938" s="355" t="s">
        <v>671</v>
      </c>
      <c r="CH8938" s="356">
        <v>79560</v>
      </c>
      <c r="CI8938" s="357">
        <v>45717</v>
      </c>
    </row>
    <row r="8939" spans="79:87">
      <c r="CA8939" s="351">
        <v>8936</v>
      </c>
      <c r="CB8939" s="358"/>
      <c r="CC8939" s="360" t="s">
        <v>13476</v>
      </c>
      <c r="CD8939" s="353" t="s">
        <v>8152</v>
      </c>
      <c r="CE8939" s="360" t="s">
        <v>13477</v>
      </c>
      <c r="CF8939" s="354" t="s">
        <v>2215</v>
      </c>
      <c r="CG8939" s="355" t="s">
        <v>683</v>
      </c>
      <c r="CH8939" s="356">
        <v>10650</v>
      </c>
      <c r="CI8939" s="357">
        <v>45717</v>
      </c>
    </row>
    <row r="8940" spans="79:87">
      <c r="CA8940" s="351">
        <v>8937</v>
      </c>
      <c r="CB8940" s="358"/>
      <c r="CC8940" s="360" t="s">
        <v>13476</v>
      </c>
      <c r="CD8940" s="353" t="s">
        <v>8152</v>
      </c>
      <c r="CE8940" s="360" t="s">
        <v>13477</v>
      </c>
      <c r="CF8940" s="354" t="s">
        <v>2215</v>
      </c>
      <c r="CG8940" s="355" t="s">
        <v>683</v>
      </c>
      <c r="CH8940" s="356">
        <v>10650</v>
      </c>
      <c r="CI8940" s="357">
        <v>45717</v>
      </c>
    </row>
    <row r="8941" spans="79:87">
      <c r="CA8941" s="351">
        <v>8938</v>
      </c>
      <c r="CB8941" s="358"/>
      <c r="CC8941" s="360" t="s">
        <v>13471</v>
      </c>
      <c r="CD8941" s="353" t="s">
        <v>2371</v>
      </c>
      <c r="CE8941" s="360" t="s">
        <v>13472</v>
      </c>
      <c r="CF8941" s="354" t="s">
        <v>2137</v>
      </c>
      <c r="CG8941" s="355" t="s">
        <v>810</v>
      </c>
      <c r="CH8941" s="356">
        <v>12000</v>
      </c>
      <c r="CI8941" s="357">
        <v>45717</v>
      </c>
    </row>
    <row r="8942" spans="79:87">
      <c r="CA8942" s="351">
        <v>8939</v>
      </c>
      <c r="CB8942" s="358"/>
      <c r="CC8942" s="360" t="s">
        <v>13489</v>
      </c>
      <c r="CD8942" s="353" t="s">
        <v>6137</v>
      </c>
      <c r="CE8942" s="360" t="s">
        <v>13490</v>
      </c>
      <c r="CF8942" s="354" t="s">
        <v>2065</v>
      </c>
      <c r="CG8942" s="355" t="s">
        <v>811</v>
      </c>
      <c r="CH8942" s="356">
        <v>45000</v>
      </c>
      <c r="CI8942" s="357">
        <v>45689</v>
      </c>
    </row>
    <row r="8943" spans="79:87">
      <c r="CA8943" s="351">
        <v>8940</v>
      </c>
      <c r="CB8943" s="358"/>
      <c r="CC8943" s="360" t="s">
        <v>13491</v>
      </c>
      <c r="CD8943" s="353" t="s">
        <v>13492</v>
      </c>
      <c r="CE8943" s="360" t="s">
        <v>13493</v>
      </c>
      <c r="CF8943" s="354" t="s">
        <v>2072</v>
      </c>
      <c r="CG8943" s="355" t="s">
        <v>800</v>
      </c>
      <c r="CH8943" s="356">
        <v>19000</v>
      </c>
      <c r="CI8943" s="357">
        <v>45658</v>
      </c>
    </row>
    <row r="8944" spans="79:87">
      <c r="CA8944" s="351">
        <v>8941</v>
      </c>
      <c r="CB8944" s="358"/>
      <c r="CC8944" s="360" t="s">
        <v>13471</v>
      </c>
      <c r="CD8944" s="353" t="s">
        <v>2371</v>
      </c>
      <c r="CE8944" s="360" t="s">
        <v>13472</v>
      </c>
      <c r="CF8944" s="354" t="s">
        <v>2065</v>
      </c>
      <c r="CG8944" s="355" t="s">
        <v>811</v>
      </c>
      <c r="CH8944" s="356">
        <v>15000</v>
      </c>
      <c r="CI8944" s="357">
        <v>45717</v>
      </c>
    </row>
    <row r="8945" spans="79:87">
      <c r="CA8945" s="351">
        <v>8942</v>
      </c>
      <c r="CB8945" s="358"/>
      <c r="CC8945" s="360" t="s">
        <v>12670</v>
      </c>
      <c r="CD8945" s="353" t="s">
        <v>12671</v>
      </c>
      <c r="CE8945" s="360" t="s">
        <v>13494</v>
      </c>
      <c r="CF8945" s="354" t="s">
        <v>2065</v>
      </c>
      <c r="CG8945" s="355" t="s">
        <v>811</v>
      </c>
      <c r="CH8945" s="356">
        <v>15000</v>
      </c>
      <c r="CI8945" s="357">
        <v>45717</v>
      </c>
    </row>
    <row r="8946" spans="79:87">
      <c r="CA8946" s="351">
        <v>8943</v>
      </c>
      <c r="CB8946" s="358"/>
      <c r="CC8946" s="360" t="s">
        <v>13495</v>
      </c>
      <c r="CD8946" s="353" t="s">
        <v>13496</v>
      </c>
      <c r="CE8946" s="360" t="s">
        <v>13497</v>
      </c>
      <c r="CF8946" s="354" t="s">
        <v>2092</v>
      </c>
      <c r="CG8946" s="355" t="s">
        <v>812</v>
      </c>
      <c r="CH8946" s="356">
        <v>11500</v>
      </c>
      <c r="CI8946" s="357">
        <v>45717</v>
      </c>
    </row>
    <row r="8947" spans="79:87">
      <c r="CA8947" s="351">
        <v>8944</v>
      </c>
      <c r="CB8947" s="358"/>
      <c r="CC8947" s="360" t="s">
        <v>13498</v>
      </c>
      <c r="CD8947" s="353" t="s">
        <v>8216</v>
      </c>
      <c r="CE8947" s="360" t="s">
        <v>13499</v>
      </c>
      <c r="CF8947" s="354" t="s">
        <v>2679</v>
      </c>
      <c r="CG8947" s="355" t="s">
        <v>627</v>
      </c>
      <c r="CH8947" s="356">
        <v>257500</v>
      </c>
      <c r="CI8947" s="357">
        <v>45717</v>
      </c>
    </row>
    <row r="8948" spans="79:87">
      <c r="CA8948" s="351">
        <v>8945</v>
      </c>
      <c r="CB8948" s="358"/>
      <c r="CC8948" s="360" t="s">
        <v>13498</v>
      </c>
      <c r="CD8948" s="353" t="s">
        <v>8216</v>
      </c>
      <c r="CE8948" s="360" t="s">
        <v>13499</v>
      </c>
      <c r="CF8948" s="354" t="s">
        <v>2042</v>
      </c>
      <c r="CG8948" s="355" t="s">
        <v>671</v>
      </c>
      <c r="CH8948" s="356">
        <v>397800</v>
      </c>
      <c r="CI8948" s="357">
        <v>45717</v>
      </c>
    </row>
    <row r="8949" spans="79:87">
      <c r="CA8949" s="351">
        <v>8946</v>
      </c>
      <c r="CB8949" s="358"/>
      <c r="CC8949" s="360" t="s">
        <v>13498</v>
      </c>
      <c r="CD8949" s="353" t="s">
        <v>8216</v>
      </c>
      <c r="CE8949" s="360" t="s">
        <v>13499</v>
      </c>
      <c r="CF8949" s="354" t="s">
        <v>2831</v>
      </c>
      <c r="CG8949" s="355" t="s">
        <v>671</v>
      </c>
      <c r="CH8949" s="356">
        <v>198900</v>
      </c>
      <c r="CI8949" s="357">
        <v>45717</v>
      </c>
    </row>
    <row r="8950" spans="79:87">
      <c r="CA8950" s="351">
        <v>8947</v>
      </c>
      <c r="CB8950" s="358"/>
      <c r="CC8950" s="360" t="s">
        <v>13498</v>
      </c>
      <c r="CD8950" s="353" t="s">
        <v>8216</v>
      </c>
      <c r="CE8950" s="360" t="s">
        <v>13499</v>
      </c>
      <c r="CF8950" s="354" t="s">
        <v>3773</v>
      </c>
      <c r="CG8950" s="355" t="s">
        <v>734</v>
      </c>
      <c r="CH8950" s="356">
        <v>202500</v>
      </c>
      <c r="CI8950" s="357">
        <v>45717</v>
      </c>
    </row>
    <row r="8951" spans="79:87">
      <c r="CA8951" s="351">
        <v>8948</v>
      </c>
      <c r="CB8951" s="358"/>
      <c r="CC8951" s="360" t="s">
        <v>13495</v>
      </c>
      <c r="CD8951" s="353" t="s">
        <v>13496</v>
      </c>
      <c r="CE8951" s="360" t="s">
        <v>13497</v>
      </c>
      <c r="CF8951" s="354" t="s">
        <v>2065</v>
      </c>
      <c r="CG8951" s="355" t="s">
        <v>811</v>
      </c>
      <c r="CH8951" s="356">
        <v>15000</v>
      </c>
      <c r="CI8951" s="357">
        <v>45689</v>
      </c>
    </row>
    <row r="8952" spans="79:87">
      <c r="CA8952" s="351">
        <v>8949</v>
      </c>
      <c r="CB8952" s="358"/>
      <c r="CC8952" s="360" t="s">
        <v>13498</v>
      </c>
      <c r="CD8952" s="353" t="s">
        <v>8216</v>
      </c>
      <c r="CE8952" s="360" t="s">
        <v>13499</v>
      </c>
      <c r="CF8952" s="354" t="s">
        <v>2841</v>
      </c>
      <c r="CG8952" s="355" t="s">
        <v>751</v>
      </c>
      <c r="CH8952" s="356">
        <v>379200</v>
      </c>
      <c r="CI8952" s="357">
        <v>45658</v>
      </c>
    </row>
    <row r="8953" spans="79:87">
      <c r="CA8953" s="351">
        <v>8950</v>
      </c>
      <c r="CB8953" s="358"/>
      <c r="CC8953" s="360" t="s">
        <v>13498</v>
      </c>
      <c r="CD8953" s="353" t="s">
        <v>8216</v>
      </c>
      <c r="CE8953" s="360" t="s">
        <v>13499</v>
      </c>
      <c r="CF8953" s="354" t="s">
        <v>2060</v>
      </c>
      <c r="CG8953" s="355" t="s">
        <v>761</v>
      </c>
      <c r="CH8953" s="356">
        <v>103800</v>
      </c>
      <c r="CI8953" s="357">
        <v>45717</v>
      </c>
    </row>
    <row r="8954" spans="79:87">
      <c r="CA8954" s="351">
        <v>8951</v>
      </c>
      <c r="CB8954" s="358"/>
      <c r="CC8954" s="360" t="s">
        <v>13500</v>
      </c>
      <c r="CD8954" s="353" t="s">
        <v>13501</v>
      </c>
      <c r="CE8954" s="360" t="s">
        <v>13502</v>
      </c>
      <c r="CF8954" s="354" t="s">
        <v>2072</v>
      </c>
      <c r="CG8954" s="355" t="s">
        <v>800</v>
      </c>
      <c r="CH8954" s="356">
        <v>38000</v>
      </c>
      <c r="CI8954" s="357">
        <v>45717</v>
      </c>
    </row>
    <row r="8955" spans="79:87">
      <c r="CA8955" s="351">
        <v>8952</v>
      </c>
      <c r="CB8955" s="358"/>
      <c r="CC8955" s="360" t="s">
        <v>1871</v>
      </c>
      <c r="CD8955" s="353" t="s">
        <v>2319</v>
      </c>
      <c r="CE8955" s="360" t="s">
        <v>13503</v>
      </c>
      <c r="CF8955" s="354" t="s">
        <v>2707</v>
      </c>
      <c r="CG8955" s="355" t="s">
        <v>631</v>
      </c>
      <c r="CH8955" s="356">
        <v>3450</v>
      </c>
      <c r="CI8955" s="357">
        <v>45717</v>
      </c>
    </row>
    <row r="8956" spans="79:87">
      <c r="CA8956" s="351">
        <v>8953</v>
      </c>
      <c r="CB8956" s="358"/>
      <c r="CC8956" s="360" t="s">
        <v>13504</v>
      </c>
      <c r="CD8956" s="353" t="s">
        <v>10385</v>
      </c>
      <c r="CE8956" s="360" t="s">
        <v>13505</v>
      </c>
      <c r="CF8956" s="354" t="s">
        <v>2856</v>
      </c>
      <c r="CG8956" s="355" t="s">
        <v>693</v>
      </c>
      <c r="CH8956" s="356">
        <v>58000</v>
      </c>
      <c r="CI8956" s="357">
        <v>45717</v>
      </c>
    </row>
    <row r="8957" spans="79:87">
      <c r="CA8957" s="351">
        <v>8954</v>
      </c>
      <c r="CB8957" s="358"/>
      <c r="CC8957" s="360" t="s">
        <v>13506</v>
      </c>
      <c r="CD8957" s="353" t="s">
        <v>13507</v>
      </c>
      <c r="CE8957" s="360" t="s">
        <v>13508</v>
      </c>
      <c r="CF8957" s="354" t="s">
        <v>2137</v>
      </c>
      <c r="CG8957" s="355" t="s">
        <v>810</v>
      </c>
      <c r="CH8957" s="356">
        <v>24000</v>
      </c>
      <c r="CI8957" s="357">
        <v>45717</v>
      </c>
    </row>
    <row r="8958" spans="79:87">
      <c r="CA8958" s="351">
        <v>8955</v>
      </c>
      <c r="CB8958" s="358"/>
      <c r="CC8958" s="360" t="s">
        <v>13498</v>
      </c>
      <c r="CD8958" s="353" t="s">
        <v>8216</v>
      </c>
      <c r="CE8958" s="360" t="s">
        <v>13499</v>
      </c>
      <c r="CF8958" s="354" t="s">
        <v>2831</v>
      </c>
      <c r="CG8958" s="355" t="s">
        <v>671</v>
      </c>
      <c r="CH8958" s="356">
        <v>596700</v>
      </c>
      <c r="CI8958" s="357">
        <v>45717</v>
      </c>
    </row>
    <row r="8959" spans="79:87">
      <c r="CA8959" s="351">
        <v>8956</v>
      </c>
      <c r="CB8959" s="358"/>
      <c r="CC8959" s="360" t="s">
        <v>13498</v>
      </c>
      <c r="CD8959" s="353" t="s">
        <v>8216</v>
      </c>
      <c r="CE8959" s="360" t="s">
        <v>13499</v>
      </c>
      <c r="CF8959" s="354" t="s">
        <v>13509</v>
      </c>
      <c r="CG8959" s="355" t="s">
        <v>683</v>
      </c>
      <c r="CH8959" s="356">
        <v>213000</v>
      </c>
      <c r="CI8959" s="357">
        <v>45717</v>
      </c>
    </row>
    <row r="8960" spans="79:87">
      <c r="CA8960" s="351">
        <v>8957</v>
      </c>
      <c r="CB8960" s="358"/>
      <c r="CC8960" s="360" t="s">
        <v>13498</v>
      </c>
      <c r="CD8960" s="353" t="s">
        <v>8216</v>
      </c>
      <c r="CE8960" s="360" t="s">
        <v>13499</v>
      </c>
      <c r="CF8960" s="354" t="s">
        <v>2278</v>
      </c>
      <c r="CG8960" s="355" t="s">
        <v>685</v>
      </c>
      <c r="CH8960" s="356">
        <v>323400</v>
      </c>
      <c r="CI8960" s="357">
        <v>45689</v>
      </c>
    </row>
    <row r="8961" spans="79:87">
      <c r="CA8961" s="351">
        <v>8958</v>
      </c>
      <c r="CB8961" s="358"/>
      <c r="CC8961" s="360" t="s">
        <v>13510</v>
      </c>
      <c r="CD8961" s="353" t="s">
        <v>11400</v>
      </c>
      <c r="CE8961" s="360" t="s">
        <v>13511</v>
      </c>
      <c r="CF8961" s="354" t="s">
        <v>2831</v>
      </c>
      <c r="CG8961" s="355" t="s">
        <v>671</v>
      </c>
      <c r="CH8961" s="356">
        <v>-19890</v>
      </c>
      <c r="CI8961" s="357">
        <v>45658</v>
      </c>
    </row>
    <row r="8962" spans="79:87">
      <c r="CA8962" s="351">
        <v>8959</v>
      </c>
      <c r="CB8962" s="358"/>
      <c r="CC8962" s="360" t="s">
        <v>1871</v>
      </c>
      <c r="CD8962" s="353" t="s">
        <v>2319</v>
      </c>
      <c r="CE8962" s="360" t="s">
        <v>13503</v>
      </c>
      <c r="CF8962" s="354" t="s">
        <v>2137</v>
      </c>
      <c r="CG8962" s="355" t="s">
        <v>810</v>
      </c>
      <c r="CH8962" s="356">
        <v>12000</v>
      </c>
      <c r="CI8962" s="357">
        <v>45717</v>
      </c>
    </row>
    <row r="8963" spans="79:87">
      <c r="CA8963" s="351">
        <v>8960</v>
      </c>
      <c r="CB8963" s="358"/>
      <c r="CC8963" s="360" t="s">
        <v>13506</v>
      </c>
      <c r="CD8963" s="353" t="s">
        <v>13507</v>
      </c>
      <c r="CE8963" s="360" t="s">
        <v>13508</v>
      </c>
      <c r="CF8963" s="354" t="s">
        <v>2137</v>
      </c>
      <c r="CG8963" s="355" t="s">
        <v>810</v>
      </c>
      <c r="CH8963" s="356">
        <v>24000</v>
      </c>
      <c r="CI8963" s="357">
        <v>45717</v>
      </c>
    </row>
    <row r="8964" spans="79:87">
      <c r="CA8964" s="351">
        <v>8961</v>
      </c>
      <c r="CB8964" s="358"/>
      <c r="CC8964" s="360" t="s">
        <v>13512</v>
      </c>
      <c r="CD8964" s="353" t="s">
        <v>8903</v>
      </c>
      <c r="CE8964" s="360" t="s">
        <v>13513</v>
      </c>
      <c r="CF8964" s="354" t="s">
        <v>2042</v>
      </c>
      <c r="CG8964" s="355" t="s">
        <v>671</v>
      </c>
      <c r="CH8964" s="356">
        <v>238680</v>
      </c>
      <c r="CI8964" s="357">
        <v>45717</v>
      </c>
    </row>
    <row r="8965" spans="79:87">
      <c r="CA8965" s="351">
        <v>8962</v>
      </c>
      <c r="CB8965" s="358"/>
      <c r="CC8965" s="360" t="s">
        <v>13514</v>
      </c>
      <c r="CD8965" s="353" t="s">
        <v>13515</v>
      </c>
      <c r="CE8965" s="360" t="s">
        <v>13516</v>
      </c>
      <c r="CF8965" s="354" t="s">
        <v>2121</v>
      </c>
      <c r="CG8965" s="355" t="s">
        <v>708</v>
      </c>
      <c r="CH8965" s="356">
        <v>11280</v>
      </c>
      <c r="CI8965" s="357">
        <v>45717</v>
      </c>
    </row>
    <row r="8966" spans="79:87">
      <c r="CA8966" s="351">
        <v>8963</v>
      </c>
      <c r="CB8966" s="358"/>
      <c r="CC8966" s="360" t="s">
        <v>13512</v>
      </c>
      <c r="CD8966" s="353" t="s">
        <v>8903</v>
      </c>
      <c r="CE8966" s="360" t="s">
        <v>13513</v>
      </c>
      <c r="CF8966" s="354" t="s">
        <v>2058</v>
      </c>
      <c r="CG8966" s="355" t="s">
        <v>759</v>
      </c>
      <c r="CH8966" s="356">
        <v>165240</v>
      </c>
      <c r="CI8966" s="357">
        <v>45717</v>
      </c>
    </row>
    <row r="8967" spans="79:87">
      <c r="CA8967" s="351">
        <v>8964</v>
      </c>
      <c r="CB8967" s="358"/>
      <c r="CC8967" s="360" t="s">
        <v>13512</v>
      </c>
      <c r="CD8967" s="353" t="s">
        <v>8903</v>
      </c>
      <c r="CE8967" s="360" t="s">
        <v>13513</v>
      </c>
      <c r="CF8967" s="354" t="s">
        <v>2061</v>
      </c>
      <c r="CG8967" s="355" t="s">
        <v>761</v>
      </c>
      <c r="CH8967" s="356">
        <v>93420</v>
      </c>
      <c r="CI8967" s="357">
        <v>45717</v>
      </c>
    </row>
    <row r="8968" spans="79:87">
      <c r="CA8968" s="351">
        <v>8965</v>
      </c>
      <c r="CB8968" s="358"/>
      <c r="CC8968" s="360" t="s">
        <v>13498</v>
      </c>
      <c r="CD8968" s="353" t="s">
        <v>8216</v>
      </c>
      <c r="CE8968" s="360" t="s">
        <v>13499</v>
      </c>
      <c r="CF8968" s="354" t="s">
        <v>2679</v>
      </c>
      <c r="CG8968" s="355" t="s">
        <v>627</v>
      </c>
      <c r="CH8968" s="356">
        <v>206000</v>
      </c>
      <c r="CI8968" s="357">
        <v>45717</v>
      </c>
    </row>
    <row r="8969" spans="79:87">
      <c r="CA8969" s="351">
        <v>8966</v>
      </c>
      <c r="CB8969" s="358"/>
      <c r="CC8969" s="360" t="s">
        <v>13498</v>
      </c>
      <c r="CD8969" s="353" t="s">
        <v>8216</v>
      </c>
      <c r="CE8969" s="360" t="s">
        <v>13499</v>
      </c>
      <c r="CF8969" s="354" t="s">
        <v>2831</v>
      </c>
      <c r="CG8969" s="355" t="s">
        <v>671</v>
      </c>
      <c r="CH8969" s="362">
        <v>596700</v>
      </c>
      <c r="CI8969" s="357">
        <v>45689</v>
      </c>
    </row>
    <row r="8970" spans="79:87">
      <c r="CA8970" s="351">
        <v>8967</v>
      </c>
      <c r="CB8970" s="358"/>
      <c r="CC8970" s="360" t="s">
        <v>13517</v>
      </c>
      <c r="CD8970" s="353" t="s">
        <v>13518</v>
      </c>
      <c r="CE8970" s="360" t="s">
        <v>13519</v>
      </c>
      <c r="CF8970" s="354" t="s">
        <v>2131</v>
      </c>
      <c r="CG8970" s="355" t="s">
        <v>808</v>
      </c>
      <c r="CH8970" s="356">
        <v>30000</v>
      </c>
      <c r="CI8970" s="357">
        <v>45658</v>
      </c>
    </row>
    <row r="8971" spans="79:87">
      <c r="CA8971" s="351">
        <v>8968</v>
      </c>
      <c r="CB8971" s="358"/>
      <c r="CC8971" s="360" t="s">
        <v>13520</v>
      </c>
      <c r="CD8971" s="353" t="s">
        <v>13521</v>
      </c>
      <c r="CE8971" s="360" t="s">
        <v>13522</v>
      </c>
      <c r="CF8971" s="354" t="s">
        <v>2065</v>
      </c>
      <c r="CG8971" s="355" t="s">
        <v>811</v>
      </c>
      <c r="CH8971" s="356">
        <v>15000</v>
      </c>
      <c r="CI8971" s="357">
        <v>45717</v>
      </c>
    </row>
    <row r="8972" spans="79:87">
      <c r="CA8972" s="351">
        <v>8969</v>
      </c>
      <c r="CB8972" s="358"/>
      <c r="CC8972" s="360" t="s">
        <v>13512</v>
      </c>
      <c r="CD8972" s="353" t="s">
        <v>8903</v>
      </c>
      <c r="CE8972" s="360" t="s">
        <v>13513</v>
      </c>
      <c r="CF8972" s="354" t="s">
        <v>2061</v>
      </c>
      <c r="CG8972" s="355" t="s">
        <v>761</v>
      </c>
      <c r="CH8972" s="356">
        <v>93420</v>
      </c>
      <c r="CI8972" s="357">
        <v>45717</v>
      </c>
    </row>
    <row r="8973" spans="79:87">
      <c r="CA8973" s="351">
        <v>8970</v>
      </c>
      <c r="CB8973" s="358"/>
      <c r="CC8973" s="360" t="s">
        <v>13514</v>
      </c>
      <c r="CD8973" s="353" t="s">
        <v>13515</v>
      </c>
      <c r="CE8973" s="360" t="s">
        <v>13516</v>
      </c>
      <c r="CF8973" s="354" t="s">
        <v>3680</v>
      </c>
      <c r="CG8973" s="355" t="s">
        <v>654</v>
      </c>
      <c r="CH8973" s="356">
        <v>6180</v>
      </c>
      <c r="CI8973" s="357">
        <v>45717</v>
      </c>
    </row>
    <row r="8974" spans="79:87">
      <c r="CA8974" s="351">
        <v>8971</v>
      </c>
      <c r="CB8974" s="358"/>
      <c r="CC8974" s="360" t="s">
        <v>13495</v>
      </c>
      <c r="CD8974" s="353" t="s">
        <v>13496</v>
      </c>
      <c r="CE8974" s="360" t="s">
        <v>13497</v>
      </c>
      <c r="CF8974" s="354" t="s">
        <v>2137</v>
      </c>
      <c r="CG8974" s="355" t="s">
        <v>810</v>
      </c>
      <c r="CH8974" s="356">
        <v>12000</v>
      </c>
      <c r="CI8974" s="357">
        <v>45717</v>
      </c>
    </row>
    <row r="8975" spans="79:87">
      <c r="CA8975" s="351">
        <v>8972</v>
      </c>
      <c r="CB8975" s="358"/>
      <c r="CC8975" s="360" t="s">
        <v>13512</v>
      </c>
      <c r="CD8975" s="353" t="s">
        <v>8903</v>
      </c>
      <c r="CE8975" s="360" t="s">
        <v>13513</v>
      </c>
      <c r="CF8975" s="354" t="s">
        <v>2042</v>
      </c>
      <c r="CG8975" s="355" t="s">
        <v>671</v>
      </c>
      <c r="CH8975" s="356">
        <v>238680</v>
      </c>
      <c r="CI8975" s="357">
        <v>45717</v>
      </c>
    </row>
    <row r="8976" spans="79:87">
      <c r="CA8976" s="351">
        <v>8973</v>
      </c>
      <c r="CB8976" s="358"/>
      <c r="CC8976" s="360" t="s">
        <v>13523</v>
      </c>
      <c r="CD8976" s="353" t="s">
        <v>13524</v>
      </c>
      <c r="CE8976" s="360" t="s">
        <v>13525</v>
      </c>
      <c r="CF8976" s="354" t="s">
        <v>2065</v>
      </c>
      <c r="CG8976" s="355" t="s">
        <v>811</v>
      </c>
      <c r="CH8976" s="356">
        <v>15000</v>
      </c>
      <c r="CI8976" s="357">
        <v>45717</v>
      </c>
    </row>
    <row r="8977" spans="79:87">
      <c r="CA8977" s="351">
        <v>8974</v>
      </c>
      <c r="CB8977" s="358"/>
      <c r="CC8977" s="360" t="s">
        <v>13512</v>
      </c>
      <c r="CD8977" s="353" t="s">
        <v>8903</v>
      </c>
      <c r="CE8977" s="360" t="s">
        <v>13513</v>
      </c>
      <c r="CF8977" s="354" t="s">
        <v>13509</v>
      </c>
      <c r="CG8977" s="355" t="s">
        <v>683</v>
      </c>
      <c r="CH8977" s="356">
        <v>106500</v>
      </c>
      <c r="CI8977" s="357">
        <v>45717</v>
      </c>
    </row>
    <row r="8978" spans="79:87">
      <c r="CA8978" s="351">
        <v>8975</v>
      </c>
      <c r="CB8978" s="358"/>
      <c r="CC8978" s="360" t="s">
        <v>13526</v>
      </c>
      <c r="CD8978" s="353" t="s">
        <v>13527</v>
      </c>
      <c r="CE8978" s="360" t="s">
        <v>13528</v>
      </c>
      <c r="CF8978" s="354" t="s">
        <v>2072</v>
      </c>
      <c r="CG8978" s="355" t="s">
        <v>800</v>
      </c>
      <c r="CH8978" s="356">
        <v>19000</v>
      </c>
      <c r="CI8978" s="357">
        <v>45689</v>
      </c>
    </row>
    <row r="8979" spans="79:87">
      <c r="CA8979" s="351">
        <v>8976</v>
      </c>
      <c r="CB8979" s="358"/>
      <c r="CC8979" s="360" t="s">
        <v>13529</v>
      </c>
      <c r="CD8979" s="353" t="s">
        <v>11603</v>
      </c>
      <c r="CE8979" s="360" t="s">
        <v>13530</v>
      </c>
      <c r="CF8979" s="354" t="s">
        <v>2092</v>
      </c>
      <c r="CG8979" s="355" t="s">
        <v>812</v>
      </c>
      <c r="CH8979" s="356">
        <v>11500</v>
      </c>
      <c r="CI8979" s="357">
        <v>45658</v>
      </c>
    </row>
    <row r="8980" spans="79:87">
      <c r="CA8980" s="351">
        <v>8977</v>
      </c>
      <c r="CB8980" s="358"/>
      <c r="CC8980" s="360" t="s">
        <v>13529</v>
      </c>
      <c r="CD8980" s="353" t="s">
        <v>11603</v>
      </c>
      <c r="CE8980" s="360" t="s">
        <v>13530</v>
      </c>
      <c r="CF8980" s="354" t="s">
        <v>2198</v>
      </c>
      <c r="CG8980" s="355" t="s">
        <v>2199</v>
      </c>
      <c r="CH8980" s="356">
        <v>25000</v>
      </c>
      <c r="CI8980" s="357">
        <v>45717</v>
      </c>
    </row>
    <row r="8981" spans="79:87">
      <c r="CA8981" s="351">
        <v>8978</v>
      </c>
      <c r="CB8981" s="358"/>
      <c r="CC8981" s="360" t="s">
        <v>13531</v>
      </c>
      <c r="CD8981" s="353" t="s">
        <v>13532</v>
      </c>
      <c r="CE8981" s="360" t="s">
        <v>13533</v>
      </c>
      <c r="CF8981" s="354" t="s">
        <v>2707</v>
      </c>
      <c r="CG8981" s="355" t="s">
        <v>631</v>
      </c>
      <c r="CH8981" s="356">
        <v>3450</v>
      </c>
      <c r="CI8981" s="357">
        <v>45717</v>
      </c>
    </row>
    <row r="8982" spans="79:87">
      <c r="CA8982" s="351">
        <v>8979</v>
      </c>
      <c r="CB8982" s="358"/>
      <c r="CC8982" s="360" t="s">
        <v>13534</v>
      </c>
      <c r="CD8982" s="353" t="s">
        <v>7667</v>
      </c>
      <c r="CE8982" s="360" t="s">
        <v>13535</v>
      </c>
      <c r="CF8982" s="354" t="s">
        <v>8372</v>
      </c>
      <c r="CG8982" s="355" t="s">
        <v>756</v>
      </c>
      <c r="CH8982" s="356">
        <v>21000</v>
      </c>
      <c r="CI8982" s="357">
        <v>45717</v>
      </c>
    </row>
    <row r="8983" spans="79:87">
      <c r="CA8983" s="351">
        <v>8980</v>
      </c>
      <c r="CB8983" s="358"/>
      <c r="CC8983" s="360" t="s">
        <v>13534</v>
      </c>
      <c r="CD8983" s="353" t="s">
        <v>7667</v>
      </c>
      <c r="CE8983" s="360" t="s">
        <v>13535</v>
      </c>
      <c r="CF8983" s="354" t="s">
        <v>2198</v>
      </c>
      <c r="CG8983" s="355" t="s">
        <v>2199</v>
      </c>
      <c r="CH8983" s="356">
        <v>25000</v>
      </c>
      <c r="CI8983" s="357">
        <v>45717</v>
      </c>
    </row>
    <row r="8984" spans="79:87">
      <c r="CA8984" s="351">
        <v>8981</v>
      </c>
      <c r="CB8984" s="358"/>
      <c r="CC8984" s="360" t="s">
        <v>13536</v>
      </c>
      <c r="CD8984" s="353" t="s">
        <v>1853</v>
      </c>
      <c r="CE8984" s="360" t="s">
        <v>13537</v>
      </c>
      <c r="CF8984" s="354" t="s">
        <v>2851</v>
      </c>
      <c r="CG8984" s="355" t="s">
        <v>714</v>
      </c>
      <c r="CH8984" s="356">
        <v>16050</v>
      </c>
      <c r="CI8984" s="357">
        <v>45717</v>
      </c>
    </row>
    <row r="8985" spans="79:87">
      <c r="CA8985" s="351">
        <v>8982</v>
      </c>
      <c r="CB8985" s="358"/>
      <c r="CC8985" s="360" t="s">
        <v>13538</v>
      </c>
      <c r="CD8985" s="353" t="s">
        <v>13539</v>
      </c>
      <c r="CE8985" s="360" t="s">
        <v>13540</v>
      </c>
      <c r="CF8985" s="354" t="s">
        <v>2065</v>
      </c>
      <c r="CG8985" s="355" t="s">
        <v>811</v>
      </c>
      <c r="CH8985" s="356">
        <v>15000</v>
      </c>
      <c r="CI8985" s="357">
        <v>45717</v>
      </c>
    </row>
    <row r="8986" spans="79:87">
      <c r="CA8986" s="351">
        <v>8983</v>
      </c>
      <c r="CB8986" s="358"/>
      <c r="CC8986" s="360" t="s">
        <v>13538</v>
      </c>
      <c r="CD8986" s="353" t="s">
        <v>13539</v>
      </c>
      <c r="CE8986" s="360" t="s">
        <v>13540</v>
      </c>
      <c r="CF8986" s="354" t="s">
        <v>2065</v>
      </c>
      <c r="CG8986" s="355" t="s">
        <v>811</v>
      </c>
      <c r="CH8986" s="356">
        <v>15000</v>
      </c>
      <c r="CI8986" s="357">
        <v>45717</v>
      </c>
    </row>
    <row r="8987" spans="79:87">
      <c r="CA8987" s="351">
        <v>8984</v>
      </c>
      <c r="CB8987" s="358"/>
      <c r="CC8987" s="360" t="s">
        <v>13538</v>
      </c>
      <c r="CD8987" s="353" t="s">
        <v>13539</v>
      </c>
      <c r="CE8987" s="360" t="s">
        <v>13540</v>
      </c>
      <c r="CF8987" s="354" t="s">
        <v>2198</v>
      </c>
      <c r="CG8987" s="355" t="s">
        <v>2199</v>
      </c>
      <c r="CH8987" s="356">
        <v>25000</v>
      </c>
      <c r="CI8987" s="357">
        <v>45689</v>
      </c>
    </row>
    <row r="8988" spans="79:87">
      <c r="CA8988" s="351">
        <v>8985</v>
      </c>
      <c r="CB8988" s="358"/>
      <c r="CC8988" s="360" t="s">
        <v>13538</v>
      </c>
      <c r="CD8988" s="353" t="s">
        <v>13539</v>
      </c>
      <c r="CE8988" s="360" t="s">
        <v>13540</v>
      </c>
      <c r="CF8988" s="354" t="s">
        <v>2198</v>
      </c>
      <c r="CG8988" s="355" t="s">
        <v>2199</v>
      </c>
      <c r="CH8988" s="356">
        <v>25000</v>
      </c>
      <c r="CI8988" s="357">
        <v>45658</v>
      </c>
    </row>
    <row r="8989" spans="79:87">
      <c r="CA8989" s="351">
        <v>8986</v>
      </c>
      <c r="CB8989" s="358"/>
      <c r="CC8989" s="360" t="s">
        <v>13541</v>
      </c>
      <c r="CD8989" s="353" t="s">
        <v>13542</v>
      </c>
      <c r="CE8989" s="360" t="s">
        <v>13543</v>
      </c>
      <c r="CF8989" s="354" t="s">
        <v>3424</v>
      </c>
      <c r="CG8989" s="355" t="s">
        <v>798</v>
      </c>
      <c r="CH8989" s="356">
        <v>30000</v>
      </c>
      <c r="CI8989" s="357">
        <v>45717</v>
      </c>
    </row>
    <row r="8990" spans="79:87">
      <c r="CA8990" s="351">
        <v>8987</v>
      </c>
      <c r="CB8990" s="358"/>
      <c r="CC8990" s="360" t="s">
        <v>13544</v>
      </c>
      <c r="CD8990" s="353" t="s">
        <v>13545</v>
      </c>
      <c r="CE8990" s="360" t="s">
        <v>13546</v>
      </c>
      <c r="CF8990" s="354" t="s">
        <v>2072</v>
      </c>
      <c r="CG8990" s="355" t="s">
        <v>800</v>
      </c>
      <c r="CH8990" s="356">
        <v>-19000</v>
      </c>
      <c r="CI8990" s="357">
        <v>45717</v>
      </c>
    </row>
    <row r="8991" spans="79:87">
      <c r="CA8991" s="351">
        <v>8988</v>
      </c>
      <c r="CB8991" s="358"/>
      <c r="CC8991" s="360" t="s">
        <v>13547</v>
      </c>
      <c r="CD8991" s="353" t="s">
        <v>8228</v>
      </c>
      <c r="CE8991" s="360" t="s">
        <v>13548</v>
      </c>
      <c r="CF8991" s="354" t="s">
        <v>2831</v>
      </c>
      <c r="CG8991" s="355" t="s">
        <v>671</v>
      </c>
      <c r="CH8991" s="356">
        <v>198900</v>
      </c>
      <c r="CI8991" s="357">
        <v>45717</v>
      </c>
    </row>
    <row r="8992" spans="79:87">
      <c r="CA8992" s="351">
        <v>8989</v>
      </c>
      <c r="CB8992" s="358"/>
      <c r="CC8992" s="360" t="s">
        <v>13547</v>
      </c>
      <c r="CD8992" s="353" t="s">
        <v>8228</v>
      </c>
      <c r="CE8992" s="360" t="s">
        <v>13548</v>
      </c>
      <c r="CF8992" s="354" t="s">
        <v>2831</v>
      </c>
      <c r="CG8992" s="355" t="s">
        <v>671</v>
      </c>
      <c r="CH8992" s="356">
        <v>-198900</v>
      </c>
      <c r="CI8992" s="357">
        <v>45717</v>
      </c>
    </row>
    <row r="8993" spans="79:87">
      <c r="CA8993" s="351">
        <v>8990</v>
      </c>
      <c r="CB8993" s="358"/>
      <c r="CC8993" s="360" t="s">
        <v>13547</v>
      </c>
      <c r="CD8993" s="353" t="s">
        <v>8228</v>
      </c>
      <c r="CE8993" s="360" t="s">
        <v>13548</v>
      </c>
      <c r="CF8993" s="354" t="s">
        <v>3855</v>
      </c>
      <c r="CG8993" s="355" t="s">
        <v>642</v>
      </c>
      <c r="CH8993" s="356">
        <v>332800</v>
      </c>
      <c r="CI8993" s="357">
        <v>45717</v>
      </c>
    </row>
    <row r="8994" spans="79:87">
      <c r="CA8994" s="351">
        <v>8991</v>
      </c>
      <c r="CB8994" s="358"/>
      <c r="CC8994" s="360" t="s">
        <v>13549</v>
      </c>
      <c r="CD8994" s="353" t="s">
        <v>13550</v>
      </c>
      <c r="CE8994" s="360" t="s">
        <v>13551</v>
      </c>
      <c r="CF8994" s="354" t="s">
        <v>2305</v>
      </c>
      <c r="CG8994" s="355" t="s">
        <v>639</v>
      </c>
      <c r="CH8994" s="356">
        <v>87000</v>
      </c>
      <c r="CI8994" s="357">
        <v>45717</v>
      </c>
    </row>
    <row r="8995" spans="79:87">
      <c r="CA8995" s="351">
        <v>8992</v>
      </c>
      <c r="CB8995" s="358"/>
      <c r="CC8995" s="360" t="s">
        <v>13549</v>
      </c>
      <c r="CD8995" s="353" t="s">
        <v>13550</v>
      </c>
      <c r="CE8995" s="360" t="s">
        <v>13551</v>
      </c>
      <c r="CF8995" s="354" t="s">
        <v>4281</v>
      </c>
      <c r="CG8995" s="355" t="s">
        <v>664</v>
      </c>
      <c r="CH8995" s="356">
        <v>47700</v>
      </c>
      <c r="CI8995" s="357">
        <v>45717</v>
      </c>
    </row>
    <row r="8996" spans="79:87">
      <c r="CA8996" s="351">
        <v>8993</v>
      </c>
      <c r="CB8996" s="358"/>
      <c r="CC8996" s="360" t="s">
        <v>13549</v>
      </c>
      <c r="CD8996" s="353" t="s">
        <v>13550</v>
      </c>
      <c r="CE8996" s="360" t="s">
        <v>13551</v>
      </c>
      <c r="CF8996" s="354" t="s">
        <v>2049</v>
      </c>
      <c r="CG8996" s="355" t="s">
        <v>675</v>
      </c>
      <c r="CH8996" s="356">
        <v>85440</v>
      </c>
      <c r="CI8996" s="357">
        <v>45689</v>
      </c>
    </row>
    <row r="8997" spans="79:87">
      <c r="CA8997" s="351">
        <v>8994</v>
      </c>
      <c r="CB8997" s="358"/>
      <c r="CC8997" s="360" t="s">
        <v>13549</v>
      </c>
      <c r="CD8997" s="353" t="s">
        <v>13550</v>
      </c>
      <c r="CE8997" s="360" t="s">
        <v>13551</v>
      </c>
      <c r="CF8997" s="354" t="s">
        <v>2330</v>
      </c>
      <c r="CG8997" s="355" t="s">
        <v>735</v>
      </c>
      <c r="CH8997" s="356">
        <v>60120</v>
      </c>
      <c r="CI8997" s="357">
        <v>45658</v>
      </c>
    </row>
    <row r="8998" spans="79:87">
      <c r="CA8998" s="351">
        <v>8995</v>
      </c>
      <c r="CB8998" s="358"/>
      <c r="CC8998" s="360" t="s">
        <v>13552</v>
      </c>
      <c r="CD8998" s="353" t="s">
        <v>13553</v>
      </c>
      <c r="CE8998" s="360" t="s">
        <v>13554</v>
      </c>
      <c r="CF8998" s="354" t="s">
        <v>2134</v>
      </c>
      <c r="CG8998" s="355" t="s">
        <v>807</v>
      </c>
      <c r="CH8998" s="356">
        <v>220000</v>
      </c>
      <c r="CI8998" s="357">
        <v>45717</v>
      </c>
    </row>
    <row r="8999" spans="79:87">
      <c r="CA8999" s="351">
        <v>8996</v>
      </c>
      <c r="CB8999" s="358"/>
      <c r="CC8999" s="360" t="s">
        <v>13552</v>
      </c>
      <c r="CD8999" s="353" t="s">
        <v>13553</v>
      </c>
      <c r="CE8999" s="360" t="s">
        <v>13554</v>
      </c>
      <c r="CF8999" s="354" t="s">
        <v>2065</v>
      </c>
      <c r="CG8999" s="355" t="s">
        <v>811</v>
      </c>
      <c r="CH8999" s="356">
        <v>15000</v>
      </c>
      <c r="CI8999" s="357">
        <v>45717</v>
      </c>
    </row>
    <row r="9000" spans="79:87">
      <c r="CA9000" s="351">
        <v>8997</v>
      </c>
      <c r="CB9000" s="358"/>
      <c r="CC9000" s="360" t="s">
        <v>13555</v>
      </c>
      <c r="CD9000" s="353" t="s">
        <v>13556</v>
      </c>
      <c r="CE9000" s="360" t="s">
        <v>13557</v>
      </c>
      <c r="CF9000" s="354" t="s">
        <v>2065</v>
      </c>
      <c r="CG9000" s="355" t="s">
        <v>811</v>
      </c>
      <c r="CH9000" s="356">
        <v>15000</v>
      </c>
      <c r="CI9000" s="357">
        <v>45717</v>
      </c>
    </row>
    <row r="9001" spans="79:87">
      <c r="CA9001" s="351">
        <v>8998</v>
      </c>
      <c r="CB9001" s="358"/>
      <c r="CC9001" s="360" t="s">
        <v>13558</v>
      </c>
      <c r="CD9001" s="353" t="s">
        <v>11463</v>
      </c>
      <c r="CE9001" s="360" t="s">
        <v>13559</v>
      </c>
      <c r="CF9001" s="354" t="s">
        <v>2072</v>
      </c>
      <c r="CG9001" s="355" t="s">
        <v>800</v>
      </c>
      <c r="CH9001" s="356">
        <v>114000</v>
      </c>
      <c r="CI9001" s="357">
        <v>45717</v>
      </c>
    </row>
    <row r="9002" spans="79:87">
      <c r="CA9002" s="351">
        <v>8999</v>
      </c>
      <c r="CB9002" s="358"/>
      <c r="CC9002" s="360" t="s">
        <v>13558</v>
      </c>
      <c r="CD9002" s="353" t="s">
        <v>11463</v>
      </c>
      <c r="CE9002" s="360" t="s">
        <v>13559</v>
      </c>
      <c r="CF9002" s="354" t="s">
        <v>2072</v>
      </c>
      <c r="CG9002" s="355" t="s">
        <v>800</v>
      </c>
      <c r="CH9002" s="356">
        <v>19000</v>
      </c>
      <c r="CI9002" s="357">
        <v>45717</v>
      </c>
    </row>
    <row r="9003" spans="79:87">
      <c r="CA9003" s="351">
        <v>9000</v>
      </c>
      <c r="CB9003" s="358"/>
      <c r="CC9003" s="360" t="s">
        <v>13558</v>
      </c>
      <c r="CD9003" s="353" t="s">
        <v>11463</v>
      </c>
      <c r="CE9003" s="360" t="s">
        <v>13559</v>
      </c>
      <c r="CF9003" s="354" t="s">
        <v>2557</v>
      </c>
      <c r="CG9003" s="355" t="s">
        <v>824</v>
      </c>
      <c r="CH9003" s="362">
        <v>-2850</v>
      </c>
      <c r="CI9003" s="357">
        <v>45717</v>
      </c>
    </row>
    <row r="9004" spans="79:87">
      <c r="CA9004" s="351">
        <v>9001</v>
      </c>
      <c r="CB9004" s="358"/>
      <c r="CC9004" s="360" t="s">
        <v>13558</v>
      </c>
      <c r="CD9004" s="353" t="s">
        <v>11463</v>
      </c>
      <c r="CE9004" s="360" t="s">
        <v>13559</v>
      </c>
      <c r="CF9004" s="354" t="s">
        <v>2092</v>
      </c>
      <c r="CG9004" s="355" t="s">
        <v>812</v>
      </c>
      <c r="CH9004" s="356">
        <v>11500</v>
      </c>
      <c r="CI9004" s="357">
        <v>45717</v>
      </c>
    </row>
    <row r="9005" spans="79:87">
      <c r="CA9005" s="351">
        <v>9002</v>
      </c>
      <c r="CB9005" s="358"/>
      <c r="CC9005" s="360" t="s">
        <v>13558</v>
      </c>
      <c r="CD9005" s="353" t="s">
        <v>11463</v>
      </c>
      <c r="CE9005" s="360" t="s">
        <v>13559</v>
      </c>
      <c r="CF9005" s="354" t="s">
        <v>2312</v>
      </c>
      <c r="CG9005" s="355" t="s">
        <v>638</v>
      </c>
      <c r="CH9005" s="356">
        <v>108000</v>
      </c>
      <c r="CI9005" s="357">
        <v>45689</v>
      </c>
    </row>
    <row r="9006" spans="79:87">
      <c r="CA9006" s="351">
        <v>9003</v>
      </c>
      <c r="CB9006" s="358"/>
      <c r="CC9006" s="360" t="s">
        <v>13558</v>
      </c>
      <c r="CD9006" s="353" t="s">
        <v>11463</v>
      </c>
      <c r="CE9006" s="360" t="s">
        <v>13559</v>
      </c>
      <c r="CF9006" s="354" t="s">
        <v>2305</v>
      </c>
      <c r="CG9006" s="355" t="s">
        <v>639</v>
      </c>
      <c r="CH9006" s="356">
        <v>43500</v>
      </c>
      <c r="CI9006" s="357">
        <v>45658</v>
      </c>
    </row>
    <row r="9007" spans="79:87">
      <c r="CA9007" s="351">
        <v>9004</v>
      </c>
      <c r="CB9007" s="358"/>
      <c r="CC9007" s="360" t="s">
        <v>13558</v>
      </c>
      <c r="CD9007" s="353" t="s">
        <v>11463</v>
      </c>
      <c r="CE9007" s="360" t="s">
        <v>13559</v>
      </c>
      <c r="CF9007" s="354" t="s">
        <v>2198</v>
      </c>
      <c r="CG9007" s="355" t="s">
        <v>2199</v>
      </c>
      <c r="CH9007" s="356">
        <v>25000</v>
      </c>
      <c r="CI9007" s="357">
        <v>45717</v>
      </c>
    </row>
    <row r="9008" spans="79:87">
      <c r="CA9008" s="351">
        <v>9005</v>
      </c>
      <c r="CB9008" s="358"/>
      <c r="CC9008" s="360" t="s">
        <v>13558</v>
      </c>
      <c r="CD9008" s="353" t="s">
        <v>11463</v>
      </c>
      <c r="CE9008" s="360" t="s">
        <v>13559</v>
      </c>
      <c r="CF9008" s="354" t="s">
        <v>2198</v>
      </c>
      <c r="CG9008" s="355" t="s">
        <v>2199</v>
      </c>
      <c r="CH9008" s="356">
        <v>25000</v>
      </c>
      <c r="CI9008" s="357">
        <v>45717</v>
      </c>
    </row>
    <row r="9009" spans="79:87">
      <c r="CA9009" s="351">
        <v>9006</v>
      </c>
      <c r="CB9009" s="358"/>
      <c r="CC9009" s="360" t="s">
        <v>13560</v>
      </c>
      <c r="CD9009" s="353" t="s">
        <v>13561</v>
      </c>
      <c r="CE9009" s="360" t="s">
        <v>13562</v>
      </c>
      <c r="CF9009" s="354" t="s">
        <v>2134</v>
      </c>
      <c r="CG9009" s="355" t="s">
        <v>807</v>
      </c>
      <c r="CH9009" s="356">
        <v>22000</v>
      </c>
      <c r="CI9009" s="357">
        <v>45717</v>
      </c>
    </row>
    <row r="9010" spans="79:87">
      <c r="CA9010" s="351">
        <v>9007</v>
      </c>
      <c r="CB9010" s="358"/>
      <c r="CC9010" s="360" t="s">
        <v>13563</v>
      </c>
      <c r="CD9010" s="353" t="s">
        <v>13564</v>
      </c>
      <c r="CE9010" s="360" t="s">
        <v>13565</v>
      </c>
      <c r="CF9010" s="354" t="s">
        <v>2072</v>
      </c>
      <c r="CG9010" s="355" t="s">
        <v>800</v>
      </c>
      <c r="CH9010" s="356">
        <v>95000</v>
      </c>
      <c r="CI9010" s="357">
        <v>45717</v>
      </c>
    </row>
    <row r="9011" spans="79:87">
      <c r="CA9011" s="351">
        <v>9008</v>
      </c>
      <c r="CB9011" s="358"/>
      <c r="CC9011" s="360" t="s">
        <v>13566</v>
      </c>
      <c r="CD9011" s="353" t="s">
        <v>13567</v>
      </c>
      <c r="CE9011" s="360" t="s">
        <v>13568</v>
      </c>
      <c r="CF9011" s="354" t="s">
        <v>3531</v>
      </c>
      <c r="CG9011" s="355" t="s">
        <v>659</v>
      </c>
      <c r="CH9011" s="356">
        <v>16380</v>
      </c>
      <c r="CI9011" s="357">
        <v>45717</v>
      </c>
    </row>
    <row r="9012" spans="79:87">
      <c r="CA9012" s="351">
        <v>9009</v>
      </c>
      <c r="CB9012" s="358"/>
      <c r="CC9012" s="360" t="s">
        <v>13569</v>
      </c>
      <c r="CD9012" s="353" t="s">
        <v>2858</v>
      </c>
      <c r="CE9012" s="360" t="s">
        <v>13570</v>
      </c>
      <c r="CF9012" s="354" t="s">
        <v>2707</v>
      </c>
      <c r="CG9012" s="355" t="s">
        <v>631</v>
      </c>
      <c r="CH9012" s="356">
        <v>3450</v>
      </c>
      <c r="CI9012" s="357">
        <v>45717</v>
      </c>
    </row>
    <row r="9013" spans="79:87">
      <c r="CA9013" s="351">
        <v>9010</v>
      </c>
      <c r="CB9013" s="358"/>
      <c r="CC9013" s="360" t="s">
        <v>13569</v>
      </c>
      <c r="CD9013" s="353" t="s">
        <v>2858</v>
      </c>
      <c r="CE9013" s="360" t="s">
        <v>13570</v>
      </c>
      <c r="CF9013" s="354" t="s">
        <v>3680</v>
      </c>
      <c r="CG9013" s="355" t="s">
        <v>654</v>
      </c>
      <c r="CH9013" s="356">
        <v>6180</v>
      </c>
      <c r="CI9013" s="357">
        <v>45717</v>
      </c>
    </row>
    <row r="9014" spans="79:87">
      <c r="CA9014" s="351">
        <v>9011</v>
      </c>
      <c r="CB9014" s="358"/>
      <c r="CC9014" s="360" t="s">
        <v>13569</v>
      </c>
      <c r="CD9014" s="353" t="s">
        <v>2858</v>
      </c>
      <c r="CE9014" s="360" t="s">
        <v>13570</v>
      </c>
      <c r="CF9014" s="354" t="s">
        <v>2831</v>
      </c>
      <c r="CG9014" s="355" t="s">
        <v>671</v>
      </c>
      <c r="CH9014" s="356">
        <v>59670</v>
      </c>
      <c r="CI9014" s="357">
        <v>45689</v>
      </c>
    </row>
    <row r="9015" spans="79:87">
      <c r="CA9015" s="351">
        <v>9012</v>
      </c>
      <c r="CB9015" s="358"/>
      <c r="CC9015" s="360" t="s">
        <v>13569</v>
      </c>
      <c r="CD9015" s="353" t="s">
        <v>2858</v>
      </c>
      <c r="CE9015" s="360" t="s">
        <v>13570</v>
      </c>
      <c r="CF9015" s="354" t="s">
        <v>2831</v>
      </c>
      <c r="CG9015" s="355" t="s">
        <v>671</v>
      </c>
      <c r="CH9015" s="356">
        <v>198900</v>
      </c>
      <c r="CI9015" s="357">
        <v>45658</v>
      </c>
    </row>
    <row r="9016" spans="79:87">
      <c r="CA9016" s="351">
        <v>9013</v>
      </c>
      <c r="CB9016" s="358"/>
      <c r="CC9016" s="360" t="s">
        <v>13569</v>
      </c>
      <c r="CD9016" s="353" t="s">
        <v>2858</v>
      </c>
      <c r="CE9016" s="360" t="s">
        <v>13570</v>
      </c>
      <c r="CF9016" s="354" t="s">
        <v>2831</v>
      </c>
      <c r="CG9016" s="355" t="s">
        <v>671</v>
      </c>
      <c r="CH9016" s="356">
        <v>517140</v>
      </c>
      <c r="CI9016" s="357">
        <v>45717</v>
      </c>
    </row>
    <row r="9017" spans="79:87">
      <c r="CA9017" s="351">
        <v>9014</v>
      </c>
      <c r="CB9017" s="358"/>
      <c r="CC9017" s="360" t="s">
        <v>13569</v>
      </c>
      <c r="CD9017" s="353" t="s">
        <v>2858</v>
      </c>
      <c r="CE9017" s="360" t="s">
        <v>13570</v>
      </c>
      <c r="CF9017" s="354" t="s">
        <v>2831</v>
      </c>
      <c r="CG9017" s="355" t="s">
        <v>671</v>
      </c>
      <c r="CH9017" s="356">
        <v>79560</v>
      </c>
      <c r="CI9017" s="357">
        <v>45717</v>
      </c>
    </row>
    <row r="9018" spans="79:87">
      <c r="CA9018" s="351">
        <v>9015</v>
      </c>
      <c r="CB9018" s="358"/>
      <c r="CC9018" s="360" t="s">
        <v>13569</v>
      </c>
      <c r="CD9018" s="353" t="s">
        <v>2858</v>
      </c>
      <c r="CE9018" s="360" t="s">
        <v>13570</v>
      </c>
      <c r="CF9018" s="354" t="s">
        <v>2234</v>
      </c>
      <c r="CG9018" s="355" t="s">
        <v>675</v>
      </c>
      <c r="CH9018" s="356">
        <v>427200</v>
      </c>
      <c r="CI9018" s="357">
        <v>45717</v>
      </c>
    </row>
    <row r="9019" spans="79:87">
      <c r="CA9019" s="351">
        <v>9016</v>
      </c>
      <c r="CB9019" s="358"/>
      <c r="CC9019" s="360" t="s">
        <v>13569</v>
      </c>
      <c r="CD9019" s="353" t="s">
        <v>2858</v>
      </c>
      <c r="CE9019" s="360" t="s">
        <v>13570</v>
      </c>
      <c r="CF9019" s="354" t="s">
        <v>2072</v>
      </c>
      <c r="CG9019" s="355" t="s">
        <v>800</v>
      </c>
      <c r="CH9019" s="356">
        <v>38000</v>
      </c>
      <c r="CI9019" s="357">
        <v>45717</v>
      </c>
    </row>
    <row r="9020" spans="79:87">
      <c r="CA9020" s="351">
        <v>9017</v>
      </c>
      <c r="CB9020" s="358"/>
      <c r="CC9020" s="360" t="s">
        <v>13569</v>
      </c>
      <c r="CD9020" s="353" t="s">
        <v>2858</v>
      </c>
      <c r="CE9020" s="360" t="s">
        <v>13570</v>
      </c>
      <c r="CF9020" s="354" t="s">
        <v>2278</v>
      </c>
      <c r="CG9020" s="355" t="s">
        <v>685</v>
      </c>
      <c r="CH9020" s="356">
        <v>323400</v>
      </c>
      <c r="CI9020" s="357">
        <v>45717</v>
      </c>
    </row>
    <row r="9021" spans="79:87">
      <c r="CA9021" s="351">
        <v>9018</v>
      </c>
      <c r="CB9021" s="358"/>
      <c r="CC9021" s="360" t="s">
        <v>13569</v>
      </c>
      <c r="CD9021" s="353" t="s">
        <v>2858</v>
      </c>
      <c r="CE9021" s="360" t="s">
        <v>13570</v>
      </c>
      <c r="CF9021" s="354" t="s">
        <v>2121</v>
      </c>
      <c r="CG9021" s="355" t="s">
        <v>708</v>
      </c>
      <c r="CH9021" s="356">
        <v>11280</v>
      </c>
      <c r="CI9021" s="357">
        <v>45717</v>
      </c>
    </row>
    <row r="9022" spans="79:87">
      <c r="CA9022" s="351">
        <v>9019</v>
      </c>
      <c r="CB9022" s="358"/>
      <c r="CC9022" s="360" t="s">
        <v>13569</v>
      </c>
      <c r="CD9022" s="353" t="s">
        <v>2858</v>
      </c>
      <c r="CE9022" s="360" t="s">
        <v>13570</v>
      </c>
      <c r="CF9022" s="354" t="s">
        <v>2065</v>
      </c>
      <c r="CG9022" s="355" t="s">
        <v>811</v>
      </c>
      <c r="CH9022" s="356">
        <v>30000</v>
      </c>
      <c r="CI9022" s="357">
        <v>45717</v>
      </c>
    </row>
    <row r="9023" spans="79:87">
      <c r="CA9023" s="351">
        <v>9020</v>
      </c>
      <c r="CB9023" s="358"/>
      <c r="CC9023" s="360" t="s">
        <v>13569</v>
      </c>
      <c r="CD9023" s="353" t="s">
        <v>2858</v>
      </c>
      <c r="CE9023" s="360" t="s">
        <v>13570</v>
      </c>
      <c r="CF9023" s="354" t="s">
        <v>2147</v>
      </c>
      <c r="CG9023" s="355" t="s">
        <v>752</v>
      </c>
      <c r="CH9023" s="356">
        <v>11000</v>
      </c>
      <c r="CI9023" s="357">
        <v>45689</v>
      </c>
    </row>
    <row r="9024" spans="79:87">
      <c r="CA9024" s="351">
        <v>9021</v>
      </c>
      <c r="CB9024" s="358"/>
      <c r="CC9024" s="360" t="s">
        <v>13569</v>
      </c>
      <c r="CD9024" s="353" t="s">
        <v>2858</v>
      </c>
      <c r="CE9024" s="360" t="s">
        <v>13570</v>
      </c>
      <c r="CF9024" s="354" t="s">
        <v>2092</v>
      </c>
      <c r="CG9024" s="355" t="s">
        <v>812</v>
      </c>
      <c r="CH9024" s="356">
        <v>11500</v>
      </c>
      <c r="CI9024" s="357">
        <v>45658</v>
      </c>
    </row>
    <row r="9025" spans="79:87">
      <c r="CA9025" s="351">
        <v>9022</v>
      </c>
      <c r="CB9025" s="358"/>
      <c r="CC9025" s="360" t="s">
        <v>13569</v>
      </c>
      <c r="CD9025" s="353" t="s">
        <v>2858</v>
      </c>
      <c r="CE9025" s="360" t="s">
        <v>13570</v>
      </c>
      <c r="CF9025" s="354" t="s">
        <v>2060</v>
      </c>
      <c r="CG9025" s="355" t="s">
        <v>761</v>
      </c>
      <c r="CH9025" s="356">
        <v>103800</v>
      </c>
      <c r="CI9025" s="357">
        <v>45717</v>
      </c>
    </row>
    <row r="9026" spans="79:87">
      <c r="CA9026" s="351">
        <v>9023</v>
      </c>
      <c r="CB9026" s="358"/>
      <c r="CC9026" s="360" t="s">
        <v>13569</v>
      </c>
      <c r="CD9026" s="353" t="s">
        <v>2858</v>
      </c>
      <c r="CE9026" s="360" t="s">
        <v>13570</v>
      </c>
      <c r="CF9026" s="354" t="s">
        <v>2679</v>
      </c>
      <c r="CG9026" s="355" t="s">
        <v>627</v>
      </c>
      <c r="CH9026" s="356">
        <v>257500</v>
      </c>
      <c r="CI9026" s="357">
        <v>45717</v>
      </c>
    </row>
    <row r="9027" spans="79:87">
      <c r="CA9027" s="351">
        <v>9024</v>
      </c>
      <c r="CB9027" s="358"/>
      <c r="CC9027" s="360" t="s">
        <v>13569</v>
      </c>
      <c r="CD9027" s="353" t="s">
        <v>2858</v>
      </c>
      <c r="CE9027" s="360" t="s">
        <v>13570</v>
      </c>
      <c r="CF9027" s="354" t="s">
        <v>2679</v>
      </c>
      <c r="CG9027" s="355" t="s">
        <v>627</v>
      </c>
      <c r="CH9027" s="356">
        <v>206000</v>
      </c>
      <c r="CI9027" s="357">
        <v>45717</v>
      </c>
    </row>
    <row r="9028" spans="79:87">
      <c r="CA9028" s="351">
        <v>9025</v>
      </c>
      <c r="CB9028" s="358"/>
      <c r="CC9028" s="360" t="s">
        <v>13569</v>
      </c>
      <c r="CD9028" s="353" t="s">
        <v>2858</v>
      </c>
      <c r="CE9028" s="360" t="s">
        <v>13570</v>
      </c>
      <c r="CF9028" s="354" t="s">
        <v>4023</v>
      </c>
      <c r="CG9028" s="355" t="s">
        <v>670</v>
      </c>
      <c r="CH9028" s="356">
        <v>24240</v>
      </c>
      <c r="CI9028" s="357">
        <v>45717</v>
      </c>
    </row>
    <row r="9029" spans="79:87">
      <c r="CA9029" s="351">
        <v>9026</v>
      </c>
      <c r="CB9029" s="358"/>
      <c r="CC9029" s="360" t="s">
        <v>13569</v>
      </c>
      <c r="CD9029" s="353" t="s">
        <v>2858</v>
      </c>
      <c r="CE9029" s="360" t="s">
        <v>13570</v>
      </c>
      <c r="CF9029" s="354" t="s">
        <v>2042</v>
      </c>
      <c r="CG9029" s="355" t="s">
        <v>671</v>
      </c>
      <c r="CH9029" s="356">
        <v>397800</v>
      </c>
      <c r="CI9029" s="357">
        <v>45717</v>
      </c>
    </row>
    <row r="9030" spans="79:87">
      <c r="CA9030" s="351">
        <v>9027</v>
      </c>
      <c r="CB9030" s="358"/>
      <c r="CC9030" s="360" t="s">
        <v>13569</v>
      </c>
      <c r="CD9030" s="353" t="s">
        <v>2858</v>
      </c>
      <c r="CE9030" s="360" t="s">
        <v>13570</v>
      </c>
      <c r="CF9030" s="354" t="s">
        <v>2042</v>
      </c>
      <c r="CG9030" s="355" t="s">
        <v>671</v>
      </c>
      <c r="CH9030" s="356">
        <v>238680</v>
      </c>
      <c r="CI9030" s="357">
        <v>45717</v>
      </c>
    </row>
    <row r="9031" spans="79:87">
      <c r="CA9031" s="351">
        <v>9028</v>
      </c>
      <c r="CB9031" s="358"/>
      <c r="CC9031" s="360" t="s">
        <v>13569</v>
      </c>
      <c r="CD9031" s="353" t="s">
        <v>2858</v>
      </c>
      <c r="CE9031" s="360" t="s">
        <v>13570</v>
      </c>
      <c r="CF9031" s="354" t="s">
        <v>2042</v>
      </c>
      <c r="CG9031" s="355" t="s">
        <v>671</v>
      </c>
      <c r="CH9031" s="356">
        <v>238680</v>
      </c>
      <c r="CI9031" s="357">
        <v>45717</v>
      </c>
    </row>
    <row r="9032" spans="79:87">
      <c r="CA9032" s="351">
        <v>9029</v>
      </c>
      <c r="CB9032" s="358"/>
      <c r="CC9032" s="360" t="s">
        <v>13569</v>
      </c>
      <c r="CD9032" s="353" t="s">
        <v>2858</v>
      </c>
      <c r="CE9032" s="360" t="s">
        <v>13570</v>
      </c>
      <c r="CF9032" s="354" t="s">
        <v>2042</v>
      </c>
      <c r="CG9032" s="355" t="s">
        <v>671</v>
      </c>
      <c r="CH9032" s="356">
        <v>159120</v>
      </c>
      <c r="CI9032" s="357">
        <v>45689</v>
      </c>
    </row>
    <row r="9033" spans="79:87">
      <c r="CA9033" s="351">
        <v>9030</v>
      </c>
      <c r="CB9033" s="358"/>
      <c r="CC9033" s="360" t="s">
        <v>13569</v>
      </c>
      <c r="CD9033" s="353" t="s">
        <v>2858</v>
      </c>
      <c r="CE9033" s="360" t="s">
        <v>13570</v>
      </c>
      <c r="CF9033" s="354" t="s">
        <v>2042</v>
      </c>
      <c r="CG9033" s="355" t="s">
        <v>671</v>
      </c>
      <c r="CH9033" s="356">
        <v>159120</v>
      </c>
      <c r="CI9033" s="357">
        <v>45658</v>
      </c>
    </row>
    <row r="9034" spans="79:87">
      <c r="CA9034" s="351">
        <v>9031</v>
      </c>
      <c r="CB9034" s="358"/>
      <c r="CC9034" s="360" t="s">
        <v>13569</v>
      </c>
      <c r="CD9034" s="353" t="s">
        <v>2858</v>
      </c>
      <c r="CE9034" s="360" t="s">
        <v>13570</v>
      </c>
      <c r="CF9034" s="354" t="s">
        <v>2042</v>
      </c>
      <c r="CG9034" s="355" t="s">
        <v>671</v>
      </c>
      <c r="CH9034" s="356">
        <v>238680</v>
      </c>
      <c r="CI9034" s="357">
        <v>45717</v>
      </c>
    </row>
    <row r="9035" spans="79:87">
      <c r="CA9035" s="351">
        <v>9032</v>
      </c>
      <c r="CB9035" s="358"/>
      <c r="CC9035" s="360" t="s">
        <v>13569</v>
      </c>
      <c r="CD9035" s="353" t="s">
        <v>2858</v>
      </c>
      <c r="CE9035" s="360" t="s">
        <v>13570</v>
      </c>
      <c r="CF9035" s="354" t="s">
        <v>2042</v>
      </c>
      <c r="CG9035" s="355" t="s">
        <v>671</v>
      </c>
      <c r="CH9035" s="356">
        <v>397800</v>
      </c>
      <c r="CI9035" s="357">
        <v>45717</v>
      </c>
    </row>
    <row r="9036" spans="79:87">
      <c r="CA9036" s="351">
        <v>9033</v>
      </c>
      <c r="CB9036" s="358"/>
      <c r="CC9036" s="360" t="s">
        <v>13569</v>
      </c>
      <c r="CD9036" s="353" t="s">
        <v>2858</v>
      </c>
      <c r="CE9036" s="360" t="s">
        <v>13570</v>
      </c>
      <c r="CF9036" s="354" t="s">
        <v>13509</v>
      </c>
      <c r="CG9036" s="355" t="s">
        <v>683</v>
      </c>
      <c r="CH9036" s="356">
        <v>213000</v>
      </c>
      <c r="CI9036" s="357">
        <v>45717</v>
      </c>
    </row>
    <row r="9037" spans="79:87">
      <c r="CA9037" s="351">
        <v>9034</v>
      </c>
      <c r="CB9037" s="358"/>
      <c r="CC9037" s="360" t="s">
        <v>13569</v>
      </c>
      <c r="CD9037" s="353" t="s">
        <v>2858</v>
      </c>
      <c r="CE9037" s="360" t="s">
        <v>13570</v>
      </c>
      <c r="CF9037" s="354" t="s">
        <v>13509</v>
      </c>
      <c r="CG9037" s="355" t="s">
        <v>683</v>
      </c>
      <c r="CH9037" s="356">
        <v>106500</v>
      </c>
      <c r="CI9037" s="357">
        <v>45717</v>
      </c>
    </row>
    <row r="9038" spans="79:87">
      <c r="CA9038" s="351">
        <v>9035</v>
      </c>
      <c r="CB9038" s="358"/>
      <c r="CC9038" s="360" t="s">
        <v>13569</v>
      </c>
      <c r="CD9038" s="353" t="s">
        <v>2858</v>
      </c>
      <c r="CE9038" s="360" t="s">
        <v>13570</v>
      </c>
      <c r="CF9038" s="354" t="s">
        <v>2290</v>
      </c>
      <c r="CG9038" s="355" t="s">
        <v>712</v>
      </c>
      <c r="CH9038" s="356">
        <v>43200</v>
      </c>
      <c r="CI9038" s="357">
        <v>45717</v>
      </c>
    </row>
    <row r="9039" spans="79:87">
      <c r="CA9039" s="351">
        <v>9036</v>
      </c>
      <c r="CB9039" s="358"/>
      <c r="CC9039" s="360" t="s">
        <v>13569</v>
      </c>
      <c r="CD9039" s="353" t="s">
        <v>2858</v>
      </c>
      <c r="CE9039" s="360" t="s">
        <v>13570</v>
      </c>
      <c r="CF9039" s="354" t="s">
        <v>2841</v>
      </c>
      <c r="CG9039" s="355" t="s">
        <v>751</v>
      </c>
      <c r="CH9039" s="356">
        <v>379200</v>
      </c>
      <c r="CI9039" s="357">
        <v>45717</v>
      </c>
    </row>
    <row r="9040" spans="79:87">
      <c r="CA9040" s="351">
        <v>9037</v>
      </c>
      <c r="CB9040" s="358"/>
      <c r="CC9040" s="360" t="s">
        <v>13569</v>
      </c>
      <c r="CD9040" s="353" t="s">
        <v>2858</v>
      </c>
      <c r="CE9040" s="360" t="s">
        <v>13570</v>
      </c>
      <c r="CF9040" s="354" t="s">
        <v>2841</v>
      </c>
      <c r="CG9040" s="355" t="s">
        <v>751</v>
      </c>
      <c r="CH9040" s="356">
        <v>568800</v>
      </c>
      <c r="CI9040" s="357">
        <v>45717</v>
      </c>
    </row>
    <row r="9041" spans="79:87">
      <c r="CA9041" s="351">
        <v>9038</v>
      </c>
      <c r="CB9041" s="358"/>
      <c r="CC9041" s="360" t="s">
        <v>13569</v>
      </c>
      <c r="CD9041" s="353" t="s">
        <v>2858</v>
      </c>
      <c r="CE9041" s="360" t="s">
        <v>13570</v>
      </c>
      <c r="CF9041" s="354" t="s">
        <v>2058</v>
      </c>
      <c r="CG9041" s="355" t="s">
        <v>759</v>
      </c>
      <c r="CH9041" s="356">
        <v>165240</v>
      </c>
      <c r="CI9041" s="357">
        <v>45689</v>
      </c>
    </row>
    <row r="9042" spans="79:87">
      <c r="CA9042" s="351">
        <v>9039</v>
      </c>
      <c r="CB9042" s="358"/>
      <c r="CC9042" s="360" t="s">
        <v>13571</v>
      </c>
      <c r="CD9042" s="353" t="s">
        <v>13572</v>
      </c>
      <c r="CE9042" s="360" t="s">
        <v>13573</v>
      </c>
      <c r="CF9042" s="354" t="s">
        <v>2137</v>
      </c>
      <c r="CG9042" s="355" t="s">
        <v>810</v>
      </c>
      <c r="CH9042" s="356">
        <v>12000</v>
      </c>
      <c r="CI9042" s="357">
        <v>45658</v>
      </c>
    </row>
    <row r="9043" spans="79:87">
      <c r="CA9043" s="351">
        <v>9040</v>
      </c>
      <c r="CB9043" s="358"/>
      <c r="CC9043" s="360" t="s">
        <v>13574</v>
      </c>
      <c r="CD9043" s="353" t="s">
        <v>13575</v>
      </c>
      <c r="CE9043" s="360" t="s">
        <v>13576</v>
      </c>
      <c r="CF9043" s="354" t="s">
        <v>2109</v>
      </c>
      <c r="CG9043" s="355" t="s">
        <v>631</v>
      </c>
      <c r="CH9043" s="356">
        <v>287500</v>
      </c>
      <c r="CI9043" s="357">
        <v>45717</v>
      </c>
    </row>
    <row r="9044" spans="79:87">
      <c r="CA9044" s="351">
        <v>9041</v>
      </c>
      <c r="CB9044" s="358"/>
      <c r="CC9044" s="360" t="s">
        <v>13577</v>
      </c>
      <c r="CD9044" s="353" t="s">
        <v>13578</v>
      </c>
      <c r="CE9044" s="360" t="s">
        <v>13579</v>
      </c>
      <c r="CF9044" s="354" t="s">
        <v>2072</v>
      </c>
      <c r="CG9044" s="355" t="s">
        <v>800</v>
      </c>
      <c r="CH9044" s="356">
        <v>38000</v>
      </c>
      <c r="CI9044" s="357">
        <v>45717</v>
      </c>
    </row>
    <row r="9045" spans="79:87">
      <c r="CA9045" s="351">
        <v>9042</v>
      </c>
      <c r="CB9045" s="358"/>
      <c r="CC9045" s="360" t="s">
        <v>13580</v>
      </c>
      <c r="CD9045" s="353" t="s">
        <v>3784</v>
      </c>
      <c r="CE9045" s="360" t="s">
        <v>13581</v>
      </c>
      <c r="CF9045" s="354" t="s">
        <v>6315</v>
      </c>
      <c r="CG9045" s="355" t="s">
        <v>692</v>
      </c>
      <c r="CH9045" s="353">
        <v>18750</v>
      </c>
      <c r="CI9045" s="357">
        <v>45717</v>
      </c>
    </row>
    <row r="9046" spans="79:87">
      <c r="CA9046" s="351">
        <v>9043</v>
      </c>
      <c r="CB9046" s="358"/>
      <c r="CC9046" s="360" t="s">
        <v>13582</v>
      </c>
      <c r="CD9046" s="353" t="s">
        <v>4087</v>
      </c>
      <c r="CE9046" s="360" t="s">
        <v>13583</v>
      </c>
      <c r="CF9046" s="354" t="s">
        <v>2137</v>
      </c>
      <c r="CG9046" s="355" t="s">
        <v>810</v>
      </c>
      <c r="CH9046" s="356">
        <v>120000</v>
      </c>
      <c r="CI9046" s="357">
        <v>45717</v>
      </c>
    </row>
    <row r="9047" spans="79:87">
      <c r="CA9047" s="351">
        <v>9044</v>
      </c>
      <c r="CB9047" s="358"/>
      <c r="CC9047" s="360" t="s">
        <v>13584</v>
      </c>
      <c r="CD9047" s="353" t="s">
        <v>13585</v>
      </c>
      <c r="CE9047" s="360" t="s">
        <v>13586</v>
      </c>
      <c r="CF9047" s="354" t="s">
        <v>2137</v>
      </c>
      <c r="CG9047" s="355" t="s">
        <v>810</v>
      </c>
      <c r="CH9047" s="356">
        <v>24000</v>
      </c>
      <c r="CI9047" s="357">
        <v>45717</v>
      </c>
    </row>
    <row r="9048" spans="79:87">
      <c r="CA9048" s="351">
        <v>9045</v>
      </c>
      <c r="CB9048" s="358"/>
      <c r="CC9048" s="360" t="s">
        <v>13584</v>
      </c>
      <c r="CD9048" s="353" t="s">
        <v>13585</v>
      </c>
      <c r="CE9048" s="360" t="s">
        <v>13586</v>
      </c>
      <c r="CF9048" s="354" t="s">
        <v>2770</v>
      </c>
      <c r="CG9048" s="355" t="s">
        <v>636</v>
      </c>
      <c r="CH9048" s="356">
        <v>58320</v>
      </c>
      <c r="CI9048" s="357">
        <v>45717</v>
      </c>
    </row>
    <row r="9049" spans="79:87">
      <c r="CA9049" s="351">
        <v>9046</v>
      </c>
      <c r="CB9049" s="358"/>
      <c r="CC9049" s="360" t="s">
        <v>13584</v>
      </c>
      <c r="CD9049" s="353" t="s">
        <v>13585</v>
      </c>
      <c r="CE9049" s="360" t="s">
        <v>13586</v>
      </c>
      <c r="CF9049" s="354" t="s">
        <v>2869</v>
      </c>
      <c r="CG9049" s="355" t="s">
        <v>668</v>
      </c>
      <c r="CH9049" s="356">
        <v>38220</v>
      </c>
      <c r="CI9049" s="357">
        <v>45717</v>
      </c>
    </row>
    <row r="9050" spans="79:87">
      <c r="CA9050" s="351">
        <v>9047</v>
      </c>
      <c r="CB9050" s="358"/>
      <c r="CC9050" s="360" t="s">
        <v>13584</v>
      </c>
      <c r="CD9050" s="353" t="s">
        <v>13585</v>
      </c>
      <c r="CE9050" s="360" t="s">
        <v>13586</v>
      </c>
      <c r="CF9050" s="354" t="s">
        <v>3749</v>
      </c>
      <c r="CG9050" s="355" t="s">
        <v>707</v>
      </c>
      <c r="CH9050" s="356">
        <v>100900</v>
      </c>
      <c r="CI9050" s="357">
        <v>45689</v>
      </c>
    </row>
    <row r="9051" spans="79:87">
      <c r="CA9051" s="351">
        <v>9048</v>
      </c>
      <c r="CB9051" s="358"/>
      <c r="CC9051" s="360" t="s">
        <v>13584</v>
      </c>
      <c r="CD9051" s="353" t="s">
        <v>13585</v>
      </c>
      <c r="CE9051" s="360" t="s">
        <v>13586</v>
      </c>
      <c r="CF9051" s="354" t="s">
        <v>2856</v>
      </c>
      <c r="CG9051" s="355" t="s">
        <v>693</v>
      </c>
      <c r="CH9051" s="356">
        <v>58000</v>
      </c>
      <c r="CI9051" s="357">
        <v>45658</v>
      </c>
    </row>
    <row r="9052" spans="79:87">
      <c r="CA9052" s="351">
        <v>9049</v>
      </c>
      <c r="CB9052" s="358"/>
      <c r="CC9052" s="360" t="s">
        <v>13587</v>
      </c>
      <c r="CD9052" s="353" t="s">
        <v>13588</v>
      </c>
      <c r="CE9052" s="360" t="s">
        <v>13589</v>
      </c>
      <c r="CF9052" s="354" t="s">
        <v>2841</v>
      </c>
      <c r="CG9052" s="355" t="s">
        <v>751</v>
      </c>
      <c r="CH9052" s="356">
        <v>758400</v>
      </c>
      <c r="CI9052" s="357">
        <v>45717</v>
      </c>
    </row>
    <row r="9053" spans="79:87">
      <c r="CA9053" s="351">
        <v>9050</v>
      </c>
      <c r="CB9053" s="358"/>
      <c r="CC9053" s="360" t="s">
        <v>13590</v>
      </c>
      <c r="CD9053" s="353" t="s">
        <v>8442</v>
      </c>
      <c r="CE9053" s="360" t="s">
        <v>13591</v>
      </c>
      <c r="CF9053" s="354" t="s">
        <v>2065</v>
      </c>
      <c r="CG9053" s="355" t="s">
        <v>811</v>
      </c>
      <c r="CH9053" s="356">
        <v>150000</v>
      </c>
      <c r="CI9053" s="357">
        <v>45717</v>
      </c>
    </row>
    <row r="9054" spans="79:87">
      <c r="CA9054" s="351">
        <v>9051</v>
      </c>
      <c r="CB9054" s="358"/>
      <c r="CC9054" s="360" t="s">
        <v>13592</v>
      </c>
      <c r="CD9054" s="353" t="s">
        <v>9241</v>
      </c>
      <c r="CE9054" s="360" t="s">
        <v>9242</v>
      </c>
      <c r="CF9054" s="354" t="s">
        <v>2072</v>
      </c>
      <c r="CG9054" s="355" t="s">
        <v>800</v>
      </c>
      <c r="CH9054" s="356">
        <v>95000</v>
      </c>
      <c r="CI9054" s="357">
        <v>45717</v>
      </c>
    </row>
    <row r="9055" spans="79:87">
      <c r="CA9055" s="351">
        <v>9052</v>
      </c>
      <c r="CB9055" s="358"/>
      <c r="CC9055" s="360" t="s">
        <v>13593</v>
      </c>
      <c r="CD9055" s="353" t="s">
        <v>12074</v>
      </c>
      <c r="CE9055" s="360" t="s">
        <v>13594</v>
      </c>
      <c r="CF9055" s="354" t="s">
        <v>2065</v>
      </c>
      <c r="CG9055" s="355" t="s">
        <v>811</v>
      </c>
      <c r="CH9055" s="356">
        <v>15000</v>
      </c>
      <c r="CI9055" s="357">
        <v>45717</v>
      </c>
    </row>
    <row r="9056" spans="79:87">
      <c r="CA9056" s="351">
        <v>9053</v>
      </c>
      <c r="CB9056" s="358"/>
      <c r="CC9056" s="360" t="s">
        <v>13595</v>
      </c>
      <c r="CD9056" s="353" t="s">
        <v>13596</v>
      </c>
      <c r="CE9056" s="360" t="s">
        <v>13597</v>
      </c>
      <c r="CF9056" s="354" t="s">
        <v>2065</v>
      </c>
      <c r="CG9056" s="355" t="s">
        <v>811</v>
      </c>
      <c r="CH9056" s="356">
        <v>15000</v>
      </c>
      <c r="CI9056" s="357">
        <v>45717</v>
      </c>
    </row>
    <row r="9057" spans="79:87">
      <c r="CA9057" s="351">
        <v>9054</v>
      </c>
      <c r="CB9057" s="358"/>
      <c r="CC9057" s="360" t="s">
        <v>13598</v>
      </c>
      <c r="CD9057" s="353" t="s">
        <v>13599</v>
      </c>
      <c r="CE9057" s="360" t="s">
        <v>13600</v>
      </c>
      <c r="CF9057" s="354" t="s">
        <v>2134</v>
      </c>
      <c r="CG9057" s="355" t="s">
        <v>807</v>
      </c>
      <c r="CH9057" s="356">
        <v>660000</v>
      </c>
      <c r="CI9057" s="357">
        <v>45717</v>
      </c>
    </row>
    <row r="9058" spans="79:87">
      <c r="CA9058" s="351">
        <v>9055</v>
      </c>
      <c r="CB9058" s="358"/>
      <c r="CC9058" s="360" t="s">
        <v>13598</v>
      </c>
      <c r="CD9058" s="353" t="s">
        <v>13599</v>
      </c>
      <c r="CE9058" s="360" t="s">
        <v>13600</v>
      </c>
      <c r="CF9058" s="354" t="s">
        <v>2198</v>
      </c>
      <c r="CG9058" s="355" t="s">
        <v>2199</v>
      </c>
      <c r="CH9058" s="356">
        <v>25000</v>
      </c>
      <c r="CI9058" s="357">
        <v>45717</v>
      </c>
    </row>
    <row r="9059" spans="79:87">
      <c r="CA9059" s="351">
        <v>9056</v>
      </c>
      <c r="CB9059" s="358"/>
      <c r="CC9059" s="360" t="s">
        <v>13601</v>
      </c>
      <c r="CD9059" s="353" t="s">
        <v>13602</v>
      </c>
      <c r="CE9059" s="360" t="s">
        <v>13603</v>
      </c>
      <c r="CF9059" s="354" t="s">
        <v>2137</v>
      </c>
      <c r="CG9059" s="355" t="s">
        <v>810</v>
      </c>
      <c r="CH9059" s="356">
        <v>120000</v>
      </c>
      <c r="CI9059" s="357">
        <v>45689</v>
      </c>
    </row>
    <row r="9060" spans="79:87">
      <c r="CA9060" s="351">
        <v>9057</v>
      </c>
      <c r="CB9060" s="358"/>
      <c r="CC9060" s="360" t="s">
        <v>13604</v>
      </c>
      <c r="CD9060" s="353" t="s">
        <v>13605</v>
      </c>
      <c r="CE9060" s="360" t="s">
        <v>13606</v>
      </c>
      <c r="CF9060" s="354" t="s">
        <v>2065</v>
      </c>
      <c r="CG9060" s="355" t="s">
        <v>811</v>
      </c>
      <c r="CH9060" s="356">
        <v>45000</v>
      </c>
      <c r="CI9060" s="357">
        <v>45658</v>
      </c>
    </row>
    <row r="9061" spans="79:87">
      <c r="CA9061" s="351">
        <v>9058</v>
      </c>
      <c r="CB9061" s="358"/>
      <c r="CC9061" s="360" t="s">
        <v>13607</v>
      </c>
      <c r="CD9061" s="353" t="s">
        <v>13608</v>
      </c>
      <c r="CE9061" s="360" t="s">
        <v>13609</v>
      </c>
      <c r="CF9061" s="354" t="s">
        <v>2679</v>
      </c>
      <c r="CG9061" s="355" t="s">
        <v>627</v>
      </c>
      <c r="CH9061" s="356">
        <v>515000</v>
      </c>
      <c r="CI9061" s="357">
        <v>45717</v>
      </c>
    </row>
    <row r="9062" spans="79:87">
      <c r="CA9062" s="351">
        <v>9059</v>
      </c>
      <c r="CB9062" s="358"/>
      <c r="CC9062" s="360" t="s">
        <v>13610</v>
      </c>
      <c r="CD9062" s="353" t="s">
        <v>13611</v>
      </c>
      <c r="CE9062" s="360" t="s">
        <v>13612</v>
      </c>
      <c r="CF9062" s="354" t="s">
        <v>2072</v>
      </c>
      <c r="CG9062" s="355" t="s">
        <v>800</v>
      </c>
      <c r="CH9062" s="356">
        <v>95000</v>
      </c>
      <c r="CI9062" s="357">
        <v>45717</v>
      </c>
    </row>
    <row r="9063" spans="79:87">
      <c r="CA9063" s="351">
        <v>9060</v>
      </c>
      <c r="CB9063" s="358"/>
      <c r="CC9063" s="360" t="s">
        <v>13613</v>
      </c>
      <c r="CD9063" s="353" t="s">
        <v>8255</v>
      </c>
      <c r="CE9063" s="360" t="s">
        <v>13614</v>
      </c>
      <c r="CF9063" s="354" t="s">
        <v>2215</v>
      </c>
      <c r="CG9063" s="355" t="s">
        <v>683</v>
      </c>
      <c r="CH9063" s="356">
        <v>10650</v>
      </c>
      <c r="CI9063" s="357">
        <v>45717</v>
      </c>
    </row>
    <row r="9064" spans="79:87">
      <c r="CA9064" s="351">
        <v>9061</v>
      </c>
      <c r="CB9064" s="358"/>
      <c r="CC9064" s="360" t="s">
        <v>13613</v>
      </c>
      <c r="CD9064" s="353" t="s">
        <v>8255</v>
      </c>
      <c r="CE9064" s="360" t="s">
        <v>13614</v>
      </c>
      <c r="CF9064" s="354" t="s">
        <v>2290</v>
      </c>
      <c r="CG9064" s="355" t="s">
        <v>712</v>
      </c>
      <c r="CH9064" s="356">
        <v>28800</v>
      </c>
      <c r="CI9064" s="357">
        <v>45717</v>
      </c>
    </row>
    <row r="9065" spans="79:87">
      <c r="CA9065" s="351">
        <v>9062</v>
      </c>
      <c r="CB9065" s="358"/>
      <c r="CC9065" s="360" t="s">
        <v>13615</v>
      </c>
      <c r="CD9065" s="353" t="s">
        <v>13616</v>
      </c>
      <c r="CE9065" s="360" t="s">
        <v>13617</v>
      </c>
      <c r="CF9065" s="354" t="s">
        <v>2065</v>
      </c>
      <c r="CG9065" s="355" t="s">
        <v>811</v>
      </c>
      <c r="CH9065" s="356">
        <v>15000</v>
      </c>
      <c r="CI9065" s="357">
        <v>45717</v>
      </c>
    </row>
    <row r="9066" spans="79:87">
      <c r="CA9066" s="351">
        <v>9063</v>
      </c>
      <c r="CB9066" s="358"/>
      <c r="CC9066" s="360" t="s">
        <v>13615</v>
      </c>
      <c r="CD9066" s="353" t="s">
        <v>13616</v>
      </c>
      <c r="CE9066" s="360" t="s">
        <v>13617</v>
      </c>
      <c r="CF9066" s="354" t="s">
        <v>2092</v>
      </c>
      <c r="CG9066" s="355" t="s">
        <v>812</v>
      </c>
      <c r="CH9066" s="356">
        <v>11500</v>
      </c>
      <c r="CI9066" s="357">
        <v>45717</v>
      </c>
    </row>
    <row r="9067" spans="79:87">
      <c r="CA9067" s="351">
        <v>9064</v>
      </c>
      <c r="CB9067" s="358"/>
      <c r="CC9067" s="360" t="s">
        <v>13618</v>
      </c>
      <c r="CD9067" s="353" t="s">
        <v>6393</v>
      </c>
      <c r="CE9067" s="360" t="s">
        <v>6394</v>
      </c>
      <c r="CF9067" s="354" t="s">
        <v>6578</v>
      </c>
      <c r="CG9067" s="355" t="s">
        <v>741</v>
      </c>
      <c r="CH9067" s="356">
        <v>61920</v>
      </c>
      <c r="CI9067" s="357">
        <v>45717</v>
      </c>
    </row>
    <row r="9068" spans="79:87">
      <c r="CA9068" s="351">
        <v>9065</v>
      </c>
      <c r="CB9068" s="358"/>
      <c r="CC9068" s="360" t="s">
        <v>13618</v>
      </c>
      <c r="CD9068" s="353" t="s">
        <v>6393</v>
      </c>
      <c r="CE9068" s="360" t="s">
        <v>6394</v>
      </c>
      <c r="CF9068" s="354" t="s">
        <v>2042</v>
      </c>
      <c r="CG9068" s="355" t="s">
        <v>671</v>
      </c>
      <c r="CH9068" s="356">
        <v>318240</v>
      </c>
      <c r="CI9068" s="357">
        <v>45689</v>
      </c>
    </row>
    <row r="9069" spans="79:87">
      <c r="CA9069" s="351">
        <v>9066</v>
      </c>
      <c r="CB9069" s="358"/>
      <c r="CC9069" s="360" t="s">
        <v>13618</v>
      </c>
      <c r="CD9069" s="353" t="s">
        <v>6393</v>
      </c>
      <c r="CE9069" s="360" t="s">
        <v>6394</v>
      </c>
      <c r="CF9069" s="354" t="s">
        <v>2049</v>
      </c>
      <c r="CG9069" s="355" t="s">
        <v>675</v>
      </c>
      <c r="CH9069" s="356">
        <v>341760</v>
      </c>
      <c r="CI9069" s="357">
        <v>45658</v>
      </c>
    </row>
    <row r="9070" spans="79:87">
      <c r="CA9070" s="351">
        <v>9067</v>
      </c>
      <c r="CB9070" s="358"/>
      <c r="CC9070" s="360" t="s">
        <v>13618</v>
      </c>
      <c r="CD9070" s="353" t="s">
        <v>6393</v>
      </c>
      <c r="CE9070" s="360" t="s">
        <v>6394</v>
      </c>
      <c r="CF9070" s="354" t="s">
        <v>2261</v>
      </c>
      <c r="CG9070" s="355" t="s">
        <v>682</v>
      </c>
      <c r="CH9070" s="356">
        <v>102000</v>
      </c>
      <c r="CI9070" s="357">
        <v>45717</v>
      </c>
    </row>
    <row r="9071" spans="79:87">
      <c r="CA9071" s="351">
        <v>9068</v>
      </c>
      <c r="CB9071" s="358"/>
      <c r="CC9071" s="360" t="s">
        <v>13618</v>
      </c>
      <c r="CD9071" s="353" t="s">
        <v>6393</v>
      </c>
      <c r="CE9071" s="360" t="s">
        <v>6394</v>
      </c>
      <c r="CF9071" s="354" t="s">
        <v>4446</v>
      </c>
      <c r="CG9071" s="355" t="s">
        <v>720</v>
      </c>
      <c r="CH9071" s="356">
        <v>58500</v>
      </c>
      <c r="CI9071" s="357">
        <v>45717</v>
      </c>
    </row>
    <row r="9072" spans="79:87">
      <c r="CA9072" s="351">
        <v>9069</v>
      </c>
      <c r="CB9072" s="358"/>
      <c r="CC9072" s="360" t="s">
        <v>13618</v>
      </c>
      <c r="CD9072" s="353" t="s">
        <v>6393</v>
      </c>
      <c r="CE9072" s="360" t="s">
        <v>6394</v>
      </c>
      <c r="CF9072" s="354" t="s">
        <v>3790</v>
      </c>
      <c r="CG9072" s="355" t="s">
        <v>817</v>
      </c>
      <c r="CH9072" s="356">
        <v>57500</v>
      </c>
      <c r="CI9072" s="357">
        <v>45717</v>
      </c>
    </row>
    <row r="9073" spans="79:87">
      <c r="CA9073" s="351">
        <v>9070</v>
      </c>
      <c r="CB9073" s="358"/>
      <c r="CC9073" s="360" t="s">
        <v>13619</v>
      </c>
      <c r="CD9073" s="353" t="s">
        <v>13620</v>
      </c>
      <c r="CE9073" s="360" t="s">
        <v>13621</v>
      </c>
      <c r="CF9073" s="354" t="s">
        <v>2137</v>
      </c>
      <c r="CG9073" s="355" t="s">
        <v>810</v>
      </c>
      <c r="CH9073" s="356">
        <v>12000</v>
      </c>
      <c r="CI9073" s="357">
        <v>45717</v>
      </c>
    </row>
    <row r="9074" spans="79:87">
      <c r="CA9074" s="351">
        <v>9071</v>
      </c>
      <c r="CB9074" s="358"/>
      <c r="CC9074" s="360" t="s">
        <v>13619</v>
      </c>
      <c r="CD9074" s="353" t="s">
        <v>13620</v>
      </c>
      <c r="CE9074" s="360" t="s">
        <v>13621</v>
      </c>
      <c r="CF9074" s="354" t="s">
        <v>2137</v>
      </c>
      <c r="CG9074" s="355" t="s">
        <v>810</v>
      </c>
      <c r="CH9074" s="356">
        <v>12000</v>
      </c>
      <c r="CI9074" s="357">
        <v>45717</v>
      </c>
    </row>
    <row r="9075" spans="79:87">
      <c r="CA9075" s="351">
        <v>9072</v>
      </c>
      <c r="CB9075" s="358"/>
      <c r="CC9075" s="360" t="s">
        <v>13622</v>
      </c>
      <c r="CD9075" s="353" t="s">
        <v>13623</v>
      </c>
      <c r="CE9075" s="360" t="s">
        <v>13624</v>
      </c>
      <c r="CF9075" s="354" t="s">
        <v>2065</v>
      </c>
      <c r="CG9075" s="355" t="s">
        <v>811</v>
      </c>
      <c r="CH9075" s="356">
        <v>15000</v>
      </c>
      <c r="CI9075" s="357">
        <v>45717</v>
      </c>
    </row>
    <row r="9076" spans="79:87">
      <c r="CA9076" s="351">
        <v>9073</v>
      </c>
      <c r="CB9076" s="358"/>
      <c r="CC9076" s="360" t="s">
        <v>13625</v>
      </c>
      <c r="CD9076" s="353" t="s">
        <v>13626</v>
      </c>
      <c r="CE9076" s="360" t="s">
        <v>13627</v>
      </c>
      <c r="CF9076" s="354" t="s">
        <v>2131</v>
      </c>
      <c r="CG9076" s="355" t="s">
        <v>808</v>
      </c>
      <c r="CH9076" s="356">
        <v>30000</v>
      </c>
      <c r="CI9076" s="357">
        <v>45717</v>
      </c>
    </row>
    <row r="9077" spans="79:87">
      <c r="CA9077" s="351">
        <v>9074</v>
      </c>
      <c r="CB9077" s="358"/>
      <c r="CC9077" s="360" t="s">
        <v>13625</v>
      </c>
      <c r="CD9077" s="353" t="s">
        <v>13626</v>
      </c>
      <c r="CE9077" s="360" t="s">
        <v>13627</v>
      </c>
      <c r="CF9077" s="354" t="s">
        <v>2198</v>
      </c>
      <c r="CG9077" s="355" t="s">
        <v>2199</v>
      </c>
      <c r="CH9077" s="356">
        <v>25000</v>
      </c>
      <c r="CI9077" s="357">
        <v>45689</v>
      </c>
    </row>
    <row r="9078" spans="79:87">
      <c r="CA9078" s="351">
        <v>9075</v>
      </c>
      <c r="CB9078" s="358"/>
      <c r="CC9078" s="360" t="s">
        <v>13628</v>
      </c>
      <c r="CD9078" s="353" t="s">
        <v>13629</v>
      </c>
      <c r="CE9078" s="360" t="s">
        <v>13630</v>
      </c>
      <c r="CF9078" s="354" t="s">
        <v>2065</v>
      </c>
      <c r="CG9078" s="355" t="s">
        <v>811</v>
      </c>
      <c r="CH9078" s="356">
        <v>15000</v>
      </c>
      <c r="CI9078" s="357">
        <v>45658</v>
      </c>
    </row>
    <row r="9079" spans="79:87">
      <c r="CA9079" s="351">
        <v>9076</v>
      </c>
      <c r="CB9079" s="358"/>
      <c r="CC9079" s="360" t="s">
        <v>13631</v>
      </c>
      <c r="CD9079" s="353" t="s">
        <v>13632</v>
      </c>
      <c r="CE9079" s="360" t="s">
        <v>13633</v>
      </c>
      <c r="CF9079" s="354" t="s">
        <v>2065</v>
      </c>
      <c r="CG9079" s="355" t="s">
        <v>811</v>
      </c>
      <c r="CH9079" s="356">
        <v>15000</v>
      </c>
      <c r="CI9079" s="357">
        <v>45717</v>
      </c>
    </row>
    <row r="9080" spans="79:87">
      <c r="CA9080" s="351">
        <v>9077</v>
      </c>
      <c r="CB9080" s="358"/>
      <c r="CC9080" s="360" t="s">
        <v>13634</v>
      </c>
      <c r="CD9080" s="353" t="s">
        <v>13635</v>
      </c>
      <c r="CE9080" s="360" t="s">
        <v>13636</v>
      </c>
      <c r="CF9080" s="354" t="s">
        <v>2732</v>
      </c>
      <c r="CG9080" s="355" t="s">
        <v>802</v>
      </c>
      <c r="CH9080" s="356">
        <v>145000</v>
      </c>
      <c r="CI9080" s="357">
        <v>45717</v>
      </c>
    </row>
    <row r="9081" spans="79:87">
      <c r="CA9081" s="351">
        <v>9078</v>
      </c>
      <c r="CB9081" s="358"/>
      <c r="CC9081" s="360" t="s">
        <v>13634</v>
      </c>
      <c r="CD9081" s="353" t="s">
        <v>13635</v>
      </c>
      <c r="CE9081" s="360" t="s">
        <v>13636</v>
      </c>
      <c r="CF9081" s="354" t="s">
        <v>2732</v>
      </c>
      <c r="CG9081" s="355" t="s">
        <v>802</v>
      </c>
      <c r="CH9081" s="356">
        <v>58000</v>
      </c>
      <c r="CI9081" s="357">
        <v>45717</v>
      </c>
    </row>
    <row r="9082" spans="79:87">
      <c r="CA9082" s="351">
        <v>9079</v>
      </c>
      <c r="CB9082" s="358"/>
      <c r="CC9082" s="360" t="s">
        <v>13637</v>
      </c>
      <c r="CD9082" s="353" t="s">
        <v>13256</v>
      </c>
      <c r="CE9082" s="360" t="s">
        <v>13638</v>
      </c>
      <c r="CF9082" s="354" t="s">
        <v>2147</v>
      </c>
      <c r="CG9082" s="355" t="s">
        <v>752</v>
      </c>
      <c r="CH9082" s="356">
        <v>5500</v>
      </c>
      <c r="CI9082" s="357">
        <v>45717</v>
      </c>
    </row>
    <row r="9083" spans="79:87">
      <c r="CA9083" s="351">
        <v>9080</v>
      </c>
      <c r="CB9083" s="358"/>
      <c r="CC9083" s="360" t="s">
        <v>13639</v>
      </c>
      <c r="CD9083" s="353" t="s">
        <v>13640</v>
      </c>
      <c r="CE9083" s="360" t="s">
        <v>13641</v>
      </c>
      <c r="CF9083" s="354" t="s">
        <v>2137</v>
      </c>
      <c r="CG9083" s="355" t="s">
        <v>810</v>
      </c>
      <c r="CH9083" s="356">
        <v>12000</v>
      </c>
      <c r="CI9083" s="357">
        <v>45717</v>
      </c>
    </row>
    <row r="9084" spans="79:87">
      <c r="CA9084" s="351">
        <v>9081</v>
      </c>
      <c r="CB9084" s="358"/>
      <c r="CC9084" s="360" t="s">
        <v>13642</v>
      </c>
      <c r="CD9084" s="353" t="s">
        <v>13643</v>
      </c>
      <c r="CE9084" s="360" t="s">
        <v>13644</v>
      </c>
      <c r="CF9084" s="354" t="s">
        <v>2732</v>
      </c>
      <c r="CG9084" s="355" t="s">
        <v>802</v>
      </c>
      <c r="CH9084" s="356">
        <v>29000</v>
      </c>
      <c r="CI9084" s="357">
        <v>45717</v>
      </c>
    </row>
    <row r="9085" spans="79:87">
      <c r="CA9085" s="351">
        <v>9082</v>
      </c>
      <c r="CB9085" s="358"/>
      <c r="CC9085" s="360" t="s">
        <v>13645</v>
      </c>
      <c r="CD9085" s="353" t="s">
        <v>13646</v>
      </c>
      <c r="CE9085" s="360" t="s">
        <v>13647</v>
      </c>
      <c r="CF9085" s="354" t="s">
        <v>2707</v>
      </c>
      <c r="CG9085" s="355" t="s">
        <v>631</v>
      </c>
      <c r="CH9085" s="356">
        <v>6900</v>
      </c>
      <c r="CI9085" s="357">
        <v>45717</v>
      </c>
    </row>
    <row r="9086" spans="79:87">
      <c r="CA9086" s="351">
        <v>9083</v>
      </c>
      <c r="CB9086" s="358"/>
      <c r="CC9086" s="360" t="s">
        <v>13645</v>
      </c>
      <c r="CD9086" s="353" t="s">
        <v>13646</v>
      </c>
      <c r="CE9086" s="360" t="s">
        <v>13647</v>
      </c>
      <c r="CF9086" s="354" t="s">
        <v>2831</v>
      </c>
      <c r="CG9086" s="355" t="s">
        <v>671</v>
      </c>
      <c r="CH9086" s="353">
        <v>39780</v>
      </c>
      <c r="CI9086" s="357">
        <v>45689</v>
      </c>
    </row>
    <row r="9087" spans="79:87">
      <c r="CA9087" s="351">
        <v>9084</v>
      </c>
      <c r="CB9087" s="358"/>
      <c r="CC9087" s="360" t="s">
        <v>13648</v>
      </c>
      <c r="CD9087" s="353" t="s">
        <v>11198</v>
      </c>
      <c r="CE9087" s="360" t="s">
        <v>13649</v>
      </c>
      <c r="CF9087" s="354" t="s">
        <v>2234</v>
      </c>
      <c r="CG9087" s="355" t="s">
        <v>675</v>
      </c>
      <c r="CH9087" s="353">
        <v>42720</v>
      </c>
      <c r="CI9087" s="357">
        <v>45658</v>
      </c>
    </row>
    <row r="9088" spans="79:87">
      <c r="CA9088" s="351">
        <v>9085</v>
      </c>
      <c r="CB9088" s="358"/>
      <c r="CC9088" s="360" t="s">
        <v>13648</v>
      </c>
      <c r="CD9088" s="353" t="s">
        <v>11198</v>
      </c>
      <c r="CE9088" s="360" t="s">
        <v>13649</v>
      </c>
      <c r="CF9088" s="354" t="s">
        <v>2137</v>
      </c>
      <c r="CG9088" s="355" t="s">
        <v>810</v>
      </c>
      <c r="CH9088" s="353">
        <v>12000</v>
      </c>
      <c r="CI9088" s="357">
        <v>45717</v>
      </c>
    </row>
    <row r="9089" spans="79:87">
      <c r="CA9089" s="351">
        <v>9086</v>
      </c>
      <c r="CB9089" s="358"/>
      <c r="CC9089" s="360" t="s">
        <v>13648</v>
      </c>
      <c r="CD9089" s="353" t="s">
        <v>11198</v>
      </c>
      <c r="CE9089" s="360" t="s">
        <v>13649</v>
      </c>
      <c r="CF9089" s="354" t="s">
        <v>2347</v>
      </c>
      <c r="CG9089" s="355" t="s">
        <v>737</v>
      </c>
      <c r="CH9089" s="353">
        <v>39900</v>
      </c>
      <c r="CI9089" s="357">
        <v>45717</v>
      </c>
    </row>
    <row r="9090" spans="79:87">
      <c r="CA9090" s="351">
        <v>9087</v>
      </c>
      <c r="CB9090" s="358"/>
      <c r="CC9090" s="360" t="s">
        <v>13648</v>
      </c>
      <c r="CD9090" s="353" t="s">
        <v>11198</v>
      </c>
      <c r="CE9090" s="360" t="s">
        <v>13649</v>
      </c>
      <c r="CF9090" s="354" t="s">
        <v>4008</v>
      </c>
      <c r="CG9090" s="355" t="s">
        <v>746</v>
      </c>
      <c r="CH9090" s="356">
        <v>30720</v>
      </c>
      <c r="CI9090" s="357">
        <v>45717</v>
      </c>
    </row>
    <row r="9091" spans="79:87">
      <c r="CA9091" s="351">
        <v>9088</v>
      </c>
      <c r="CB9091" s="358"/>
      <c r="CC9091" s="360" t="s">
        <v>13650</v>
      </c>
      <c r="CD9091" s="353" t="s">
        <v>1849</v>
      </c>
      <c r="CE9091" s="360" t="s">
        <v>13651</v>
      </c>
      <c r="CF9091" s="354" t="s">
        <v>2300</v>
      </c>
      <c r="CG9091" s="355" t="s">
        <v>641</v>
      </c>
      <c r="CH9091" s="356">
        <v>14610</v>
      </c>
      <c r="CI9091" s="357">
        <v>45717</v>
      </c>
    </row>
    <row r="9092" spans="79:87">
      <c r="CA9092" s="351">
        <v>9089</v>
      </c>
      <c r="CB9092" s="358"/>
      <c r="CC9092" s="360" t="s">
        <v>13650</v>
      </c>
      <c r="CD9092" s="353" t="s">
        <v>1849</v>
      </c>
      <c r="CE9092" s="360" t="s">
        <v>13651</v>
      </c>
      <c r="CF9092" s="354" t="s">
        <v>2096</v>
      </c>
      <c r="CG9092" s="355" t="s">
        <v>657</v>
      </c>
      <c r="CH9092" s="356">
        <v>56700</v>
      </c>
      <c r="CI9092" s="357">
        <v>45717</v>
      </c>
    </row>
    <row r="9093" spans="79:87">
      <c r="CA9093" s="351">
        <v>9090</v>
      </c>
      <c r="CB9093" s="358"/>
      <c r="CC9093" s="360" t="s">
        <v>13650</v>
      </c>
      <c r="CD9093" s="353" t="s">
        <v>1849</v>
      </c>
      <c r="CE9093" s="360" t="s">
        <v>13651</v>
      </c>
      <c r="CF9093" s="354" t="s">
        <v>2147</v>
      </c>
      <c r="CG9093" s="355" t="s">
        <v>752</v>
      </c>
      <c r="CH9093" s="356">
        <v>11000</v>
      </c>
      <c r="CI9093" s="357">
        <v>45717</v>
      </c>
    </row>
    <row r="9094" spans="79:87">
      <c r="CA9094" s="351">
        <v>9091</v>
      </c>
      <c r="CB9094" s="358"/>
      <c r="CC9094" s="360" t="s">
        <v>13650</v>
      </c>
      <c r="CD9094" s="353" t="s">
        <v>1849</v>
      </c>
      <c r="CE9094" s="360" t="s">
        <v>13651</v>
      </c>
      <c r="CF9094" s="354" t="s">
        <v>2147</v>
      </c>
      <c r="CG9094" s="355" t="s">
        <v>752</v>
      </c>
      <c r="CH9094" s="356">
        <v>11000</v>
      </c>
      <c r="CI9094" s="357">
        <v>45717</v>
      </c>
    </row>
    <row r="9095" spans="79:87">
      <c r="CA9095" s="351">
        <v>9092</v>
      </c>
      <c r="CB9095" s="358"/>
      <c r="CC9095" s="360" t="s">
        <v>13650</v>
      </c>
      <c r="CD9095" s="353" t="s">
        <v>1849</v>
      </c>
      <c r="CE9095" s="360" t="s">
        <v>13651</v>
      </c>
      <c r="CF9095" s="354" t="s">
        <v>2147</v>
      </c>
      <c r="CG9095" s="355" t="s">
        <v>752</v>
      </c>
      <c r="CH9095" s="356">
        <v>27500</v>
      </c>
      <c r="CI9095" s="357">
        <v>45689</v>
      </c>
    </row>
    <row r="9096" spans="79:87">
      <c r="CA9096" s="351">
        <v>9093</v>
      </c>
      <c r="CB9096" s="358"/>
      <c r="CC9096" s="360" t="s">
        <v>13650</v>
      </c>
      <c r="CD9096" s="353" t="s">
        <v>1849</v>
      </c>
      <c r="CE9096" s="360" t="s">
        <v>13651</v>
      </c>
      <c r="CF9096" s="354" t="s">
        <v>2869</v>
      </c>
      <c r="CG9096" s="355" t="s">
        <v>668</v>
      </c>
      <c r="CH9096" s="356">
        <v>19110</v>
      </c>
      <c r="CI9096" s="357">
        <v>45658</v>
      </c>
    </row>
    <row r="9097" spans="79:87">
      <c r="CA9097" s="351">
        <v>9094</v>
      </c>
      <c r="CB9097" s="358"/>
      <c r="CC9097" s="360" t="s">
        <v>13650</v>
      </c>
      <c r="CD9097" s="353" t="s">
        <v>1849</v>
      </c>
      <c r="CE9097" s="360" t="s">
        <v>13651</v>
      </c>
      <c r="CF9097" s="354" t="s">
        <v>4023</v>
      </c>
      <c r="CG9097" s="355" t="s">
        <v>670</v>
      </c>
      <c r="CH9097" s="356">
        <v>24240</v>
      </c>
      <c r="CI9097" s="357">
        <v>45717</v>
      </c>
    </row>
    <row r="9098" spans="79:87">
      <c r="CA9098" s="351">
        <v>9095</v>
      </c>
      <c r="CB9098" s="358"/>
      <c r="CC9098" s="360" t="s">
        <v>13650</v>
      </c>
      <c r="CD9098" s="353" t="s">
        <v>1849</v>
      </c>
      <c r="CE9098" s="360" t="s">
        <v>13651</v>
      </c>
      <c r="CF9098" s="354" t="s">
        <v>2330</v>
      </c>
      <c r="CG9098" s="355" t="s">
        <v>735</v>
      </c>
      <c r="CH9098" s="356">
        <v>20040</v>
      </c>
      <c r="CI9098" s="357">
        <v>45717</v>
      </c>
    </row>
    <row r="9099" spans="79:87">
      <c r="CA9099" s="351">
        <v>9096</v>
      </c>
      <c r="CB9099" s="358"/>
      <c r="CC9099" s="360" t="s">
        <v>13650</v>
      </c>
      <c r="CD9099" s="353" t="s">
        <v>1849</v>
      </c>
      <c r="CE9099" s="360" t="s">
        <v>13651</v>
      </c>
      <c r="CF9099" s="354" t="s">
        <v>4008</v>
      </c>
      <c r="CG9099" s="355" t="s">
        <v>746</v>
      </c>
      <c r="CH9099" s="356">
        <v>61440</v>
      </c>
      <c r="CI9099" s="357">
        <v>45717</v>
      </c>
    </row>
    <row r="9100" spans="79:87">
      <c r="CA9100" s="351">
        <v>9097</v>
      </c>
      <c r="CB9100" s="358"/>
      <c r="CC9100" s="360" t="s">
        <v>13650</v>
      </c>
      <c r="CD9100" s="353" t="s">
        <v>1849</v>
      </c>
      <c r="CE9100" s="360" t="s">
        <v>13651</v>
      </c>
      <c r="CF9100" s="354" t="s">
        <v>4008</v>
      </c>
      <c r="CG9100" s="355" t="s">
        <v>746</v>
      </c>
      <c r="CH9100" s="356">
        <v>76800</v>
      </c>
      <c r="CI9100" s="357">
        <v>45717</v>
      </c>
    </row>
    <row r="9101" spans="79:87">
      <c r="CA9101" s="351">
        <v>9098</v>
      </c>
      <c r="CB9101" s="358"/>
      <c r="CC9101" s="360" t="s">
        <v>13650</v>
      </c>
      <c r="CD9101" s="353" t="s">
        <v>1849</v>
      </c>
      <c r="CE9101" s="360" t="s">
        <v>13651</v>
      </c>
      <c r="CF9101" s="354" t="s">
        <v>7753</v>
      </c>
      <c r="CG9101" s="355" t="s">
        <v>747</v>
      </c>
      <c r="CH9101" s="356">
        <v>28380</v>
      </c>
      <c r="CI9101" s="357">
        <v>45717</v>
      </c>
    </row>
    <row r="9102" spans="79:87">
      <c r="CA9102" s="351">
        <v>9099</v>
      </c>
      <c r="CB9102" s="358"/>
      <c r="CC9102" s="360" t="s">
        <v>13652</v>
      </c>
      <c r="CD9102" s="353" t="s">
        <v>7025</v>
      </c>
      <c r="CE9102" s="360" t="s">
        <v>13653</v>
      </c>
      <c r="CF9102" s="354" t="s">
        <v>2134</v>
      </c>
      <c r="CG9102" s="355" t="s">
        <v>807</v>
      </c>
      <c r="CH9102" s="356">
        <v>22000</v>
      </c>
      <c r="CI9102" s="357">
        <v>45717</v>
      </c>
    </row>
    <row r="9103" spans="79:87">
      <c r="CA9103" s="351">
        <v>9100</v>
      </c>
      <c r="CB9103" s="358"/>
      <c r="CC9103" s="360" t="s">
        <v>13652</v>
      </c>
      <c r="CD9103" s="353" t="s">
        <v>7025</v>
      </c>
      <c r="CE9103" s="360" t="s">
        <v>13653</v>
      </c>
      <c r="CF9103" s="354" t="s">
        <v>2147</v>
      </c>
      <c r="CG9103" s="355" t="s">
        <v>752</v>
      </c>
      <c r="CH9103" s="356">
        <v>22000</v>
      </c>
      <c r="CI9103" s="357">
        <v>45717</v>
      </c>
    </row>
    <row r="9104" spans="79:87">
      <c r="CA9104" s="351">
        <v>9101</v>
      </c>
      <c r="CB9104" s="358"/>
      <c r="CC9104" s="360" t="s">
        <v>13652</v>
      </c>
      <c r="CD9104" s="353" t="s">
        <v>7025</v>
      </c>
      <c r="CE9104" s="360" t="s">
        <v>13653</v>
      </c>
      <c r="CF9104" s="354" t="s">
        <v>2147</v>
      </c>
      <c r="CG9104" s="355" t="s">
        <v>752</v>
      </c>
      <c r="CH9104" s="356">
        <v>33000</v>
      </c>
      <c r="CI9104" s="357">
        <v>45689</v>
      </c>
    </row>
    <row r="9105" spans="79:87">
      <c r="CA9105" s="351">
        <v>9102</v>
      </c>
      <c r="CB9105" s="358"/>
      <c r="CC9105" s="360" t="s">
        <v>13652</v>
      </c>
      <c r="CD9105" s="353" t="s">
        <v>7025</v>
      </c>
      <c r="CE9105" s="360" t="s">
        <v>13653</v>
      </c>
      <c r="CF9105" s="354" t="s">
        <v>2147</v>
      </c>
      <c r="CG9105" s="355" t="s">
        <v>752</v>
      </c>
      <c r="CH9105" s="356">
        <v>22000</v>
      </c>
      <c r="CI9105" s="357">
        <v>45658</v>
      </c>
    </row>
    <row r="9106" spans="79:87">
      <c r="CA9106" s="351">
        <v>9103</v>
      </c>
      <c r="CB9106" s="358"/>
      <c r="CC9106" s="360" t="s">
        <v>13654</v>
      </c>
      <c r="CD9106" s="353" t="s">
        <v>13655</v>
      </c>
      <c r="CE9106" s="360" t="s">
        <v>13656</v>
      </c>
      <c r="CF9106" s="354" t="s">
        <v>2065</v>
      </c>
      <c r="CG9106" s="355" t="s">
        <v>811</v>
      </c>
      <c r="CH9106" s="356">
        <v>15000</v>
      </c>
      <c r="CI9106" s="357">
        <v>45717</v>
      </c>
    </row>
    <row r="9107" spans="79:87">
      <c r="CA9107" s="351">
        <v>9104</v>
      </c>
      <c r="CB9107" s="358"/>
      <c r="CC9107" s="360" t="s">
        <v>13657</v>
      </c>
      <c r="CD9107" s="353" t="s">
        <v>13658</v>
      </c>
      <c r="CE9107" s="360" t="s">
        <v>13659</v>
      </c>
      <c r="CF9107" s="354" t="s">
        <v>2134</v>
      </c>
      <c r="CG9107" s="355" t="s">
        <v>807</v>
      </c>
      <c r="CH9107" s="356">
        <v>110000</v>
      </c>
      <c r="CI9107" s="357">
        <v>45717</v>
      </c>
    </row>
    <row r="9108" spans="79:87">
      <c r="CA9108" s="351">
        <v>9105</v>
      </c>
      <c r="CB9108" s="358"/>
      <c r="CC9108" s="360" t="s">
        <v>13657</v>
      </c>
      <c r="CD9108" s="353" t="s">
        <v>13658</v>
      </c>
      <c r="CE9108" s="360" t="s">
        <v>13659</v>
      </c>
      <c r="CF9108" s="354" t="s">
        <v>2065</v>
      </c>
      <c r="CG9108" s="355" t="s">
        <v>811</v>
      </c>
      <c r="CH9108" s="356">
        <v>15000</v>
      </c>
      <c r="CI9108" s="357">
        <v>45717</v>
      </c>
    </row>
    <row r="9109" spans="79:87">
      <c r="CA9109" s="351">
        <v>9106</v>
      </c>
      <c r="CB9109" s="358"/>
      <c r="CC9109" s="360" t="s">
        <v>13660</v>
      </c>
      <c r="CD9109" s="353" t="s">
        <v>13661</v>
      </c>
      <c r="CE9109" s="360" t="s">
        <v>13662</v>
      </c>
      <c r="CF9109" s="354" t="s">
        <v>2092</v>
      </c>
      <c r="CG9109" s="355" t="s">
        <v>812</v>
      </c>
      <c r="CH9109" s="356">
        <v>11500</v>
      </c>
      <c r="CI9109" s="357">
        <v>45717</v>
      </c>
    </row>
    <row r="9110" spans="79:87">
      <c r="CA9110" s="351">
        <v>9107</v>
      </c>
      <c r="CB9110" s="358"/>
      <c r="CC9110" s="360" t="s">
        <v>13660</v>
      </c>
      <c r="CD9110" s="353" t="s">
        <v>13661</v>
      </c>
      <c r="CE9110" s="360" t="s">
        <v>13662</v>
      </c>
      <c r="CF9110" s="354" t="s">
        <v>2092</v>
      </c>
      <c r="CG9110" s="355" t="s">
        <v>812</v>
      </c>
      <c r="CH9110" s="356">
        <v>11500</v>
      </c>
      <c r="CI9110" s="357">
        <v>45717</v>
      </c>
    </row>
    <row r="9111" spans="79:87">
      <c r="CA9111" s="351">
        <v>9108</v>
      </c>
      <c r="CB9111" s="358"/>
      <c r="CC9111" s="360" t="s">
        <v>13663</v>
      </c>
      <c r="CD9111" s="353" t="s">
        <v>13664</v>
      </c>
      <c r="CE9111" s="360" t="s">
        <v>13665</v>
      </c>
      <c r="CF9111" s="354" t="s">
        <v>3420</v>
      </c>
      <c r="CG9111" s="355" t="s">
        <v>2169</v>
      </c>
      <c r="CH9111" s="356">
        <v>12690</v>
      </c>
      <c r="CI9111" s="357">
        <v>45717</v>
      </c>
    </row>
    <row r="9112" spans="79:87">
      <c r="CA9112" s="351">
        <v>9109</v>
      </c>
      <c r="CB9112" s="358"/>
      <c r="CC9112" s="360" t="s">
        <v>13666</v>
      </c>
      <c r="CD9112" s="353" t="s">
        <v>8295</v>
      </c>
      <c r="CE9112" s="360" t="s">
        <v>13667</v>
      </c>
      <c r="CF9112" s="354" t="s">
        <v>2831</v>
      </c>
      <c r="CG9112" s="355" t="s">
        <v>671</v>
      </c>
      <c r="CH9112" s="353">
        <v>59670</v>
      </c>
      <c r="CI9112" s="357">
        <v>45717</v>
      </c>
    </row>
    <row r="9113" spans="79:87">
      <c r="CA9113" s="351">
        <v>9110</v>
      </c>
      <c r="CB9113" s="358"/>
      <c r="CC9113" s="360" t="s">
        <v>13666</v>
      </c>
      <c r="CD9113" s="353" t="s">
        <v>8295</v>
      </c>
      <c r="CE9113" s="360" t="s">
        <v>13667</v>
      </c>
      <c r="CF9113" s="354" t="s">
        <v>2127</v>
      </c>
      <c r="CG9113" s="355" t="s">
        <v>751</v>
      </c>
      <c r="CH9113" s="353">
        <v>56880</v>
      </c>
      <c r="CI9113" s="357">
        <v>45689</v>
      </c>
    </row>
    <row r="9114" spans="79:87">
      <c r="CA9114" s="351">
        <v>9111</v>
      </c>
      <c r="CB9114" s="358"/>
      <c r="CC9114" s="360" t="s">
        <v>13668</v>
      </c>
      <c r="CD9114" s="353" t="s">
        <v>1880</v>
      </c>
      <c r="CE9114" s="360" t="s">
        <v>13669</v>
      </c>
      <c r="CF9114" s="354" t="s">
        <v>2855</v>
      </c>
      <c r="CG9114" s="355" t="s">
        <v>707</v>
      </c>
      <c r="CH9114" s="356">
        <v>30270</v>
      </c>
      <c r="CI9114" s="357">
        <v>45658</v>
      </c>
    </row>
    <row r="9115" spans="79:87">
      <c r="CA9115" s="351">
        <v>9112</v>
      </c>
      <c r="CB9115" s="358"/>
      <c r="CC9115" s="360" t="s">
        <v>13668</v>
      </c>
      <c r="CD9115" s="353" t="s">
        <v>1880</v>
      </c>
      <c r="CE9115" s="360" t="s">
        <v>13669</v>
      </c>
      <c r="CF9115" s="354" t="s">
        <v>2147</v>
      </c>
      <c r="CG9115" s="355" t="s">
        <v>752</v>
      </c>
      <c r="CH9115" s="356">
        <v>22000</v>
      </c>
      <c r="CI9115" s="357">
        <v>45717</v>
      </c>
    </row>
    <row r="9116" spans="79:87">
      <c r="CA9116" s="351">
        <v>9113</v>
      </c>
      <c r="CB9116" s="358"/>
      <c r="CC9116" s="360" t="s">
        <v>13668</v>
      </c>
      <c r="CD9116" s="353" t="s">
        <v>1880</v>
      </c>
      <c r="CE9116" s="360" t="s">
        <v>13669</v>
      </c>
      <c r="CF9116" s="354" t="s">
        <v>2109</v>
      </c>
      <c r="CG9116" s="355" t="s">
        <v>631</v>
      </c>
      <c r="CH9116" s="356">
        <v>57500</v>
      </c>
      <c r="CI9116" s="357">
        <v>45717</v>
      </c>
    </row>
    <row r="9117" spans="79:87">
      <c r="CA9117" s="351">
        <v>9114</v>
      </c>
      <c r="CB9117" s="358"/>
      <c r="CC9117" s="360" t="s">
        <v>13670</v>
      </c>
      <c r="CD9117" s="353" t="s">
        <v>13671</v>
      </c>
      <c r="CE9117" s="360" t="s">
        <v>13672</v>
      </c>
      <c r="CF9117" s="354" t="s">
        <v>2621</v>
      </c>
      <c r="CG9117" s="355" t="s">
        <v>797</v>
      </c>
      <c r="CH9117" s="356">
        <v>17000</v>
      </c>
      <c r="CI9117" s="357">
        <v>45717</v>
      </c>
    </row>
    <row r="9118" spans="79:87">
      <c r="CA9118" s="351">
        <v>9115</v>
      </c>
      <c r="CB9118" s="358"/>
      <c r="CC9118" s="360" t="s">
        <v>13673</v>
      </c>
      <c r="CD9118" s="353" t="s">
        <v>1653</v>
      </c>
      <c r="CE9118" s="360" t="s">
        <v>13674</v>
      </c>
      <c r="CF9118" s="354" t="s">
        <v>10465</v>
      </c>
      <c r="CG9118" s="355" t="s">
        <v>653</v>
      </c>
      <c r="CH9118" s="353">
        <v>254520</v>
      </c>
      <c r="CI9118" s="357">
        <v>45717</v>
      </c>
    </row>
    <row r="9119" spans="79:87">
      <c r="CA9119" s="351">
        <v>9116</v>
      </c>
      <c r="CB9119" s="358"/>
      <c r="CC9119" s="360" t="s">
        <v>13675</v>
      </c>
      <c r="CD9119" s="353" t="s">
        <v>9175</v>
      </c>
      <c r="CE9119" s="360" t="s">
        <v>13676</v>
      </c>
      <c r="CF9119" s="354" t="s">
        <v>2121</v>
      </c>
      <c r="CG9119" s="355" t="s">
        <v>708</v>
      </c>
      <c r="CH9119" s="356">
        <v>5640</v>
      </c>
      <c r="CI9119" s="357">
        <v>45717</v>
      </c>
    </row>
    <row r="9120" spans="79:87">
      <c r="CA9120" s="351">
        <v>9117</v>
      </c>
      <c r="CB9120" s="358"/>
      <c r="CC9120" s="360" t="s">
        <v>13677</v>
      </c>
      <c r="CD9120" s="353" t="s">
        <v>13678</v>
      </c>
      <c r="CE9120" s="360" t="s">
        <v>13679</v>
      </c>
      <c r="CF9120" s="354" t="s">
        <v>2065</v>
      </c>
      <c r="CG9120" s="355" t="s">
        <v>811</v>
      </c>
      <c r="CH9120" s="356">
        <v>30000</v>
      </c>
      <c r="CI9120" s="357">
        <v>45717</v>
      </c>
    </row>
    <row r="9121" spans="79:87">
      <c r="CA9121" s="351">
        <v>9118</v>
      </c>
      <c r="CB9121" s="358"/>
      <c r="CC9121" s="360" t="s">
        <v>13680</v>
      </c>
      <c r="CD9121" s="353" t="s">
        <v>13681</v>
      </c>
      <c r="CE9121" s="360" t="s">
        <v>13682</v>
      </c>
      <c r="CF9121" s="354" t="s">
        <v>2121</v>
      </c>
      <c r="CG9121" s="355" t="s">
        <v>708</v>
      </c>
      <c r="CH9121" s="356">
        <v>16920</v>
      </c>
      <c r="CI9121" s="357">
        <v>45717</v>
      </c>
    </row>
    <row r="9122" spans="79:87">
      <c r="CA9122" s="351">
        <v>9119</v>
      </c>
      <c r="CB9122" s="358"/>
      <c r="CC9122" s="360" t="s">
        <v>13683</v>
      </c>
      <c r="CD9122" s="353" t="s">
        <v>13684</v>
      </c>
      <c r="CE9122" s="360" t="s">
        <v>13685</v>
      </c>
      <c r="CF9122" s="354" t="s">
        <v>2831</v>
      </c>
      <c r="CG9122" s="355" t="s">
        <v>671</v>
      </c>
      <c r="CH9122" s="356">
        <v>59670</v>
      </c>
      <c r="CI9122" s="357">
        <v>45689</v>
      </c>
    </row>
    <row r="9123" spans="79:87">
      <c r="CA9123" s="351">
        <v>9120</v>
      </c>
      <c r="CB9123" s="358"/>
      <c r="CC9123" s="360" t="s">
        <v>13686</v>
      </c>
      <c r="CD9123" s="353" t="s">
        <v>13687</v>
      </c>
      <c r="CE9123" s="360" t="s">
        <v>13688</v>
      </c>
      <c r="CF9123" s="354" t="s">
        <v>2127</v>
      </c>
      <c r="CG9123" s="355" t="s">
        <v>751</v>
      </c>
      <c r="CH9123" s="356">
        <v>37920</v>
      </c>
      <c r="CI9123" s="357">
        <v>45658</v>
      </c>
    </row>
    <row r="9124" spans="79:87">
      <c r="CA9124" s="351">
        <v>9121</v>
      </c>
      <c r="CB9124" s="358"/>
      <c r="CC9124" s="360" t="s">
        <v>13689</v>
      </c>
      <c r="CD9124" s="353" t="s">
        <v>13690</v>
      </c>
      <c r="CE9124" s="360" t="s">
        <v>13691</v>
      </c>
      <c r="CF9124" s="354" t="s">
        <v>2065</v>
      </c>
      <c r="CG9124" s="355" t="s">
        <v>811</v>
      </c>
      <c r="CH9124" s="356">
        <v>15000</v>
      </c>
      <c r="CI9124" s="357">
        <v>45717</v>
      </c>
    </row>
    <row r="9125" spans="79:87">
      <c r="CA9125" s="351">
        <v>9122</v>
      </c>
      <c r="CB9125" s="358"/>
      <c r="CC9125" s="360" t="s">
        <v>13692</v>
      </c>
      <c r="CD9125" s="353" t="s">
        <v>13693</v>
      </c>
      <c r="CE9125" s="360" t="s">
        <v>13694</v>
      </c>
      <c r="CF9125" s="354" t="s">
        <v>2831</v>
      </c>
      <c r="CG9125" s="355" t="s">
        <v>671</v>
      </c>
      <c r="CH9125" s="356">
        <v>39780</v>
      </c>
      <c r="CI9125" s="357">
        <v>45717</v>
      </c>
    </row>
    <row r="9126" spans="79:87">
      <c r="CA9126" s="351">
        <v>9123</v>
      </c>
      <c r="CB9126" s="358"/>
      <c r="CC9126" s="360" t="s">
        <v>13692</v>
      </c>
      <c r="CD9126" s="353" t="s">
        <v>13693</v>
      </c>
      <c r="CE9126" s="360" t="s">
        <v>13694</v>
      </c>
      <c r="CF9126" s="354" t="s">
        <v>2831</v>
      </c>
      <c r="CG9126" s="355" t="s">
        <v>671</v>
      </c>
      <c r="CH9126" s="356">
        <v>39780</v>
      </c>
      <c r="CI9126" s="357">
        <v>45717</v>
      </c>
    </row>
    <row r="9127" spans="79:87">
      <c r="CA9127" s="351">
        <v>9124</v>
      </c>
      <c r="CB9127" s="358"/>
      <c r="CC9127" s="360" t="s">
        <v>13695</v>
      </c>
      <c r="CD9127" s="353" t="s">
        <v>1896</v>
      </c>
      <c r="CE9127" s="360" t="s">
        <v>13696</v>
      </c>
      <c r="CF9127" s="354" t="s">
        <v>2864</v>
      </c>
      <c r="CG9127" s="355" t="s">
        <v>640</v>
      </c>
      <c r="CH9127" s="356">
        <v>21720</v>
      </c>
      <c r="CI9127" s="357">
        <v>45717</v>
      </c>
    </row>
    <row r="9128" spans="79:87">
      <c r="CA9128" s="351">
        <v>9125</v>
      </c>
      <c r="CB9128" s="358"/>
      <c r="CC9128" s="360" t="s">
        <v>13695</v>
      </c>
      <c r="CD9128" s="353" t="s">
        <v>1896</v>
      </c>
      <c r="CE9128" s="360" t="s">
        <v>13696</v>
      </c>
      <c r="CF9128" s="354" t="s">
        <v>2831</v>
      </c>
      <c r="CG9128" s="355" t="s">
        <v>671</v>
      </c>
      <c r="CH9128" s="356">
        <v>39780</v>
      </c>
      <c r="CI9128" s="357">
        <v>45717</v>
      </c>
    </row>
    <row r="9129" spans="79:87">
      <c r="CA9129" s="351">
        <v>9126</v>
      </c>
      <c r="CB9129" s="358"/>
      <c r="CC9129" s="360" t="s">
        <v>13695</v>
      </c>
      <c r="CD9129" s="353" t="s">
        <v>1896</v>
      </c>
      <c r="CE9129" s="360" t="s">
        <v>13696</v>
      </c>
      <c r="CF9129" s="354" t="s">
        <v>2831</v>
      </c>
      <c r="CG9129" s="355" t="s">
        <v>671</v>
      </c>
      <c r="CH9129" s="356">
        <v>39780</v>
      </c>
      <c r="CI9129" s="357">
        <v>45717</v>
      </c>
    </row>
    <row r="9130" spans="79:87">
      <c r="CA9130" s="351">
        <v>9127</v>
      </c>
      <c r="CB9130" s="358"/>
      <c r="CC9130" s="360" t="s">
        <v>13695</v>
      </c>
      <c r="CD9130" s="353" t="s">
        <v>1896</v>
      </c>
      <c r="CE9130" s="360" t="s">
        <v>13696</v>
      </c>
      <c r="CF9130" s="354" t="s">
        <v>2831</v>
      </c>
      <c r="CG9130" s="355" t="s">
        <v>671</v>
      </c>
      <c r="CH9130" s="356">
        <v>19890</v>
      </c>
      <c r="CI9130" s="357">
        <v>45717</v>
      </c>
    </row>
    <row r="9131" spans="79:87">
      <c r="CA9131" s="351">
        <v>9128</v>
      </c>
      <c r="CB9131" s="358"/>
      <c r="CC9131" s="360" t="s">
        <v>13695</v>
      </c>
      <c r="CD9131" s="353" t="s">
        <v>1896</v>
      </c>
      <c r="CE9131" s="360" t="s">
        <v>13696</v>
      </c>
      <c r="CF9131" s="354" t="s">
        <v>2831</v>
      </c>
      <c r="CG9131" s="355" t="s">
        <v>671</v>
      </c>
      <c r="CH9131" s="356">
        <v>19890</v>
      </c>
      <c r="CI9131" s="357">
        <v>45689</v>
      </c>
    </row>
    <row r="9132" spans="79:87">
      <c r="CA9132" s="351">
        <v>9129</v>
      </c>
      <c r="CB9132" s="358"/>
      <c r="CC9132" s="360" t="s">
        <v>13695</v>
      </c>
      <c r="CD9132" s="353" t="s">
        <v>1896</v>
      </c>
      <c r="CE9132" s="360" t="s">
        <v>13696</v>
      </c>
      <c r="CF9132" s="354" t="s">
        <v>2234</v>
      </c>
      <c r="CG9132" s="355" t="s">
        <v>675</v>
      </c>
      <c r="CH9132" s="356">
        <v>21360</v>
      </c>
      <c r="CI9132" s="357">
        <v>45658</v>
      </c>
    </row>
    <row r="9133" spans="79:87">
      <c r="CA9133" s="351">
        <v>9130</v>
      </c>
      <c r="CB9133" s="358"/>
      <c r="CC9133" s="360" t="s">
        <v>13695</v>
      </c>
      <c r="CD9133" s="353" t="s">
        <v>1896</v>
      </c>
      <c r="CE9133" s="360" t="s">
        <v>13696</v>
      </c>
      <c r="CF9133" s="354" t="s">
        <v>8094</v>
      </c>
      <c r="CG9133" s="355" t="s">
        <v>679</v>
      </c>
      <c r="CH9133" s="356">
        <v>3780</v>
      </c>
      <c r="CI9133" s="357">
        <v>45717</v>
      </c>
    </row>
    <row r="9134" spans="79:87">
      <c r="CA9134" s="351">
        <v>9131</v>
      </c>
      <c r="CB9134" s="358"/>
      <c r="CC9134" s="360" t="s">
        <v>13695</v>
      </c>
      <c r="CD9134" s="353" t="s">
        <v>1896</v>
      </c>
      <c r="CE9134" s="360" t="s">
        <v>13696</v>
      </c>
      <c r="CF9134" s="354" t="s">
        <v>2703</v>
      </c>
      <c r="CG9134" s="355" t="s">
        <v>689</v>
      </c>
      <c r="CH9134" s="356">
        <v>39420</v>
      </c>
      <c r="CI9134" s="357">
        <v>45717</v>
      </c>
    </row>
    <row r="9135" spans="79:87">
      <c r="CA9135" s="351">
        <v>9132</v>
      </c>
      <c r="CB9135" s="358"/>
      <c r="CC9135" s="360" t="s">
        <v>13695</v>
      </c>
      <c r="CD9135" s="353" t="s">
        <v>1896</v>
      </c>
      <c r="CE9135" s="360" t="s">
        <v>13696</v>
      </c>
      <c r="CF9135" s="354" t="s">
        <v>2703</v>
      </c>
      <c r="CG9135" s="355" t="s">
        <v>689</v>
      </c>
      <c r="CH9135" s="356">
        <v>39420</v>
      </c>
      <c r="CI9135" s="357">
        <v>45717</v>
      </c>
    </row>
    <row r="9136" spans="79:87">
      <c r="CA9136" s="351">
        <v>9133</v>
      </c>
      <c r="CB9136" s="358"/>
      <c r="CC9136" s="360" t="s">
        <v>13695</v>
      </c>
      <c r="CD9136" s="353" t="s">
        <v>1896</v>
      </c>
      <c r="CE9136" s="360" t="s">
        <v>13696</v>
      </c>
      <c r="CF9136" s="354" t="s">
        <v>2703</v>
      </c>
      <c r="CG9136" s="355" t="s">
        <v>689</v>
      </c>
      <c r="CH9136" s="356">
        <v>39420</v>
      </c>
      <c r="CI9136" s="357">
        <v>45717</v>
      </c>
    </row>
    <row r="9137" spans="79:87">
      <c r="CA9137" s="351">
        <v>9134</v>
      </c>
      <c r="CB9137" s="358"/>
      <c r="CC9137" s="360" t="s">
        <v>13695</v>
      </c>
      <c r="CD9137" s="353" t="s">
        <v>1896</v>
      </c>
      <c r="CE9137" s="360" t="s">
        <v>13696</v>
      </c>
      <c r="CF9137" s="354" t="s">
        <v>2147</v>
      </c>
      <c r="CG9137" s="355" t="s">
        <v>752</v>
      </c>
      <c r="CH9137" s="356">
        <v>22000</v>
      </c>
      <c r="CI9137" s="357">
        <v>45717</v>
      </c>
    </row>
    <row r="9138" spans="79:87">
      <c r="CA9138" s="351">
        <v>9135</v>
      </c>
      <c r="CB9138" s="358"/>
      <c r="CC9138" s="360" t="s">
        <v>13695</v>
      </c>
      <c r="CD9138" s="353" t="s">
        <v>1896</v>
      </c>
      <c r="CE9138" s="360" t="s">
        <v>13696</v>
      </c>
      <c r="CF9138" s="354" t="s">
        <v>10465</v>
      </c>
      <c r="CG9138" s="355" t="s">
        <v>653</v>
      </c>
      <c r="CH9138" s="356">
        <v>50904</v>
      </c>
      <c r="CI9138" s="357">
        <v>45717</v>
      </c>
    </row>
    <row r="9139" spans="79:87">
      <c r="CA9139" s="351">
        <v>9136</v>
      </c>
      <c r="CB9139" s="358"/>
      <c r="CC9139" s="360" t="s">
        <v>13697</v>
      </c>
      <c r="CD9139" s="353" t="s">
        <v>13698</v>
      </c>
      <c r="CE9139" s="360" t="s">
        <v>13699</v>
      </c>
      <c r="CF9139" s="354" t="s">
        <v>2137</v>
      </c>
      <c r="CG9139" s="355" t="s">
        <v>810</v>
      </c>
      <c r="CH9139" s="356">
        <v>24000</v>
      </c>
      <c r="CI9139" s="357">
        <v>45717</v>
      </c>
    </row>
    <row r="9140" spans="79:87">
      <c r="CA9140" s="351">
        <v>9137</v>
      </c>
      <c r="CB9140" s="358"/>
      <c r="CC9140" s="360" t="s">
        <v>13697</v>
      </c>
      <c r="CD9140" s="353" t="s">
        <v>13698</v>
      </c>
      <c r="CE9140" s="360" t="s">
        <v>13699</v>
      </c>
      <c r="CF9140" s="354" t="s">
        <v>2137</v>
      </c>
      <c r="CG9140" s="355" t="s">
        <v>810</v>
      </c>
      <c r="CH9140" s="356">
        <v>36000</v>
      </c>
      <c r="CI9140" s="357">
        <v>45689</v>
      </c>
    </row>
    <row r="9141" spans="79:87">
      <c r="CA9141" s="351">
        <v>9138</v>
      </c>
      <c r="CB9141" s="358"/>
      <c r="CC9141" s="360" t="s">
        <v>13700</v>
      </c>
      <c r="CD9141" s="353" t="s">
        <v>13701</v>
      </c>
      <c r="CE9141" s="360" t="s">
        <v>13702</v>
      </c>
      <c r="CF9141" s="354" t="s">
        <v>3680</v>
      </c>
      <c r="CG9141" s="355" t="s">
        <v>654</v>
      </c>
      <c r="CH9141" s="356">
        <v>9270</v>
      </c>
      <c r="CI9141" s="357">
        <v>45658</v>
      </c>
    </row>
    <row r="9142" spans="79:87">
      <c r="CA9142" s="351">
        <v>9139</v>
      </c>
      <c r="CB9142" s="358"/>
      <c r="CC9142" s="360" t="s">
        <v>13700</v>
      </c>
      <c r="CD9142" s="353" t="s">
        <v>13701</v>
      </c>
      <c r="CE9142" s="360" t="s">
        <v>13702</v>
      </c>
      <c r="CF9142" s="354" t="s">
        <v>2137</v>
      </c>
      <c r="CG9142" s="355" t="s">
        <v>810</v>
      </c>
      <c r="CH9142" s="356">
        <v>12000</v>
      </c>
      <c r="CI9142" s="357">
        <v>45717</v>
      </c>
    </row>
    <row r="9143" spans="79:87">
      <c r="CA9143" s="351">
        <v>9140</v>
      </c>
      <c r="CB9143" s="358"/>
      <c r="CC9143" s="360" t="s">
        <v>13700</v>
      </c>
      <c r="CD9143" s="353" t="s">
        <v>13701</v>
      </c>
      <c r="CE9143" s="360" t="s">
        <v>13702</v>
      </c>
      <c r="CF9143" s="354" t="s">
        <v>2147</v>
      </c>
      <c r="CG9143" s="355" t="s">
        <v>752</v>
      </c>
      <c r="CH9143" s="356">
        <v>66000</v>
      </c>
      <c r="CI9143" s="357">
        <v>45717</v>
      </c>
    </row>
    <row r="9144" spans="79:87">
      <c r="CA9144" s="351">
        <v>9141</v>
      </c>
      <c r="CB9144" s="358"/>
      <c r="CC9144" s="360" t="s">
        <v>13700</v>
      </c>
      <c r="CD9144" s="353" t="s">
        <v>13701</v>
      </c>
      <c r="CE9144" s="360" t="s">
        <v>13702</v>
      </c>
      <c r="CF9144" s="354" t="s">
        <v>2054</v>
      </c>
      <c r="CG9144" s="355" t="s">
        <v>759</v>
      </c>
      <c r="CH9144" s="356">
        <v>183600</v>
      </c>
      <c r="CI9144" s="357">
        <v>45717</v>
      </c>
    </row>
    <row r="9145" spans="79:87">
      <c r="CA9145" s="351">
        <v>9142</v>
      </c>
      <c r="CB9145" s="358"/>
      <c r="CC9145" s="360" t="s">
        <v>13700</v>
      </c>
      <c r="CD9145" s="353" t="s">
        <v>13701</v>
      </c>
      <c r="CE9145" s="360" t="s">
        <v>13702</v>
      </c>
      <c r="CF9145" s="354" t="s">
        <v>2060</v>
      </c>
      <c r="CG9145" s="355" t="s">
        <v>761</v>
      </c>
      <c r="CH9145" s="356">
        <v>31140</v>
      </c>
      <c r="CI9145" s="357">
        <v>45717</v>
      </c>
    </row>
    <row r="9146" spans="79:87">
      <c r="CA9146" s="351">
        <v>9143</v>
      </c>
      <c r="CB9146" s="358"/>
      <c r="CC9146" s="360" t="s">
        <v>13700</v>
      </c>
      <c r="CD9146" s="353" t="s">
        <v>13701</v>
      </c>
      <c r="CE9146" s="360" t="s">
        <v>13702</v>
      </c>
      <c r="CF9146" s="354" t="s">
        <v>2060</v>
      </c>
      <c r="CG9146" s="355" t="s">
        <v>761</v>
      </c>
      <c r="CH9146" s="356">
        <v>83040</v>
      </c>
      <c r="CI9146" s="357">
        <v>45717</v>
      </c>
    </row>
    <row r="9147" spans="79:87">
      <c r="CA9147" s="351">
        <v>9144</v>
      </c>
      <c r="CB9147" s="358"/>
      <c r="CC9147" s="360" t="s">
        <v>13700</v>
      </c>
      <c r="CD9147" s="353" t="s">
        <v>13701</v>
      </c>
      <c r="CE9147" s="360" t="s">
        <v>13702</v>
      </c>
      <c r="CF9147" s="354" t="s">
        <v>2312</v>
      </c>
      <c r="CG9147" s="355" t="s">
        <v>638</v>
      </c>
      <c r="CH9147" s="356">
        <v>54000</v>
      </c>
      <c r="CI9147" s="357">
        <v>45717</v>
      </c>
    </row>
    <row r="9148" spans="79:87">
      <c r="CA9148" s="351">
        <v>9145</v>
      </c>
      <c r="CB9148" s="358"/>
      <c r="CC9148" s="360" t="s">
        <v>13703</v>
      </c>
      <c r="CD9148" s="353" t="s">
        <v>13704</v>
      </c>
      <c r="CE9148" s="360" t="s">
        <v>13705</v>
      </c>
      <c r="CF9148" s="354" t="s">
        <v>3036</v>
      </c>
      <c r="CG9148" s="355" t="s">
        <v>799</v>
      </c>
      <c r="CH9148" s="356">
        <v>57000</v>
      </c>
      <c r="CI9148" s="357">
        <v>45717</v>
      </c>
    </row>
    <row r="9149" spans="79:87">
      <c r="CA9149" s="351">
        <v>9146</v>
      </c>
      <c r="CB9149" s="358"/>
      <c r="CC9149" s="360" t="s">
        <v>13706</v>
      </c>
      <c r="CD9149" s="353" t="s">
        <v>13707</v>
      </c>
      <c r="CE9149" s="360" t="s">
        <v>13708</v>
      </c>
      <c r="CF9149" s="354" t="s">
        <v>2234</v>
      </c>
      <c r="CG9149" s="355" t="s">
        <v>675</v>
      </c>
      <c r="CH9149" s="356">
        <v>21360</v>
      </c>
      <c r="CI9149" s="357">
        <v>45689</v>
      </c>
    </row>
    <row r="9150" spans="79:87">
      <c r="CA9150" s="351">
        <v>9147</v>
      </c>
      <c r="CB9150" s="358"/>
      <c r="CC9150" s="360" t="s">
        <v>13709</v>
      </c>
      <c r="CD9150" s="353" t="s">
        <v>13710</v>
      </c>
      <c r="CE9150" s="360" t="s">
        <v>13711</v>
      </c>
      <c r="CF9150" s="354" t="s">
        <v>2147</v>
      </c>
      <c r="CG9150" s="355" t="s">
        <v>752</v>
      </c>
      <c r="CH9150" s="356">
        <v>55000</v>
      </c>
      <c r="CI9150" s="357">
        <v>45658</v>
      </c>
    </row>
    <row r="9151" spans="79:87">
      <c r="CA9151" s="351">
        <v>9148</v>
      </c>
      <c r="CB9151" s="358"/>
      <c r="CC9151" s="360" t="s">
        <v>13712</v>
      </c>
      <c r="CD9151" s="353" t="s">
        <v>13713</v>
      </c>
      <c r="CE9151" s="360" t="s">
        <v>13714</v>
      </c>
      <c r="CF9151" s="354" t="s">
        <v>2065</v>
      </c>
      <c r="CG9151" s="355" t="s">
        <v>811</v>
      </c>
      <c r="CH9151" s="356">
        <v>30000</v>
      </c>
      <c r="CI9151" s="357">
        <v>45717</v>
      </c>
    </row>
    <row r="9152" spans="79:87">
      <c r="CA9152" s="351">
        <v>9149</v>
      </c>
      <c r="CB9152" s="358"/>
      <c r="CC9152" s="360" t="s">
        <v>13715</v>
      </c>
      <c r="CD9152" s="353" t="s">
        <v>13716</v>
      </c>
      <c r="CE9152" s="360" t="s">
        <v>13717</v>
      </c>
      <c r="CF9152" s="354" t="s">
        <v>2137</v>
      </c>
      <c r="CG9152" s="355" t="s">
        <v>810</v>
      </c>
      <c r="CH9152" s="356">
        <v>24000</v>
      </c>
      <c r="CI9152" s="357">
        <v>45717</v>
      </c>
    </row>
    <row r="9153" spans="79:87">
      <c r="CA9153" s="351">
        <v>9150</v>
      </c>
      <c r="CB9153" s="358"/>
      <c r="CC9153" s="360" t="s">
        <v>13718</v>
      </c>
      <c r="CD9153" s="353" t="s">
        <v>13719</v>
      </c>
      <c r="CE9153" s="360" t="s">
        <v>13720</v>
      </c>
      <c r="CF9153" s="354" t="s">
        <v>3036</v>
      </c>
      <c r="CG9153" s="355" t="s">
        <v>799</v>
      </c>
      <c r="CH9153" s="356">
        <v>57000</v>
      </c>
      <c r="CI9153" s="357">
        <v>45717</v>
      </c>
    </row>
    <row r="9154" spans="79:87">
      <c r="CA9154" s="351">
        <v>9151</v>
      </c>
      <c r="CB9154" s="358"/>
      <c r="CC9154" s="360" t="s">
        <v>13721</v>
      </c>
      <c r="CD9154" s="353" t="s">
        <v>1756</v>
      </c>
      <c r="CE9154" s="360" t="s">
        <v>13722</v>
      </c>
      <c r="CF9154" s="354" t="s">
        <v>2864</v>
      </c>
      <c r="CG9154" s="355" t="s">
        <v>640</v>
      </c>
      <c r="CH9154" s="356">
        <v>325800</v>
      </c>
      <c r="CI9154" s="357">
        <v>45717</v>
      </c>
    </row>
    <row r="9155" spans="79:87">
      <c r="CA9155" s="351">
        <v>9152</v>
      </c>
      <c r="CB9155" s="358"/>
      <c r="CC9155" s="360" t="s">
        <v>13721</v>
      </c>
      <c r="CD9155" s="353" t="s">
        <v>1756</v>
      </c>
      <c r="CE9155" s="360" t="s">
        <v>13722</v>
      </c>
      <c r="CF9155" s="354" t="s">
        <v>2864</v>
      </c>
      <c r="CG9155" s="355" t="s">
        <v>640</v>
      </c>
      <c r="CH9155" s="356">
        <v>108600</v>
      </c>
      <c r="CI9155" s="357">
        <v>45717</v>
      </c>
    </row>
    <row r="9156" spans="79:87">
      <c r="CA9156" s="351">
        <v>9153</v>
      </c>
      <c r="CB9156" s="358"/>
      <c r="CC9156" s="360" t="s">
        <v>13721</v>
      </c>
      <c r="CD9156" s="353" t="s">
        <v>1756</v>
      </c>
      <c r="CE9156" s="360" t="s">
        <v>13722</v>
      </c>
      <c r="CF9156" s="354" t="s">
        <v>2300</v>
      </c>
      <c r="CG9156" s="355" t="s">
        <v>641</v>
      </c>
      <c r="CH9156" s="356">
        <v>292200</v>
      </c>
      <c r="CI9156" s="357">
        <v>45717</v>
      </c>
    </row>
    <row r="9157" spans="79:87">
      <c r="CA9157" s="351">
        <v>9154</v>
      </c>
      <c r="CB9157" s="358"/>
      <c r="CC9157" s="360" t="s">
        <v>13721</v>
      </c>
      <c r="CD9157" s="353" t="s">
        <v>1756</v>
      </c>
      <c r="CE9157" s="360" t="s">
        <v>13722</v>
      </c>
      <c r="CF9157" s="354" t="s">
        <v>2300</v>
      </c>
      <c r="CG9157" s="355" t="s">
        <v>641</v>
      </c>
      <c r="CH9157" s="353">
        <v>204540</v>
      </c>
      <c r="CI9157" s="357">
        <v>45717</v>
      </c>
    </row>
    <row r="9158" spans="79:87">
      <c r="CA9158" s="351">
        <v>9155</v>
      </c>
      <c r="CB9158" s="358"/>
      <c r="CC9158" s="360" t="s">
        <v>13721</v>
      </c>
      <c r="CD9158" s="353" t="s">
        <v>1756</v>
      </c>
      <c r="CE9158" s="360" t="s">
        <v>13722</v>
      </c>
      <c r="CF9158" s="354" t="s">
        <v>3531</v>
      </c>
      <c r="CG9158" s="355" t="s">
        <v>659</v>
      </c>
      <c r="CH9158" s="356">
        <v>38220</v>
      </c>
      <c r="CI9158" s="357">
        <v>45689</v>
      </c>
    </row>
    <row r="9159" spans="79:87">
      <c r="CA9159" s="351">
        <v>9156</v>
      </c>
      <c r="CB9159" s="358"/>
      <c r="CC9159" s="360" t="s">
        <v>13721</v>
      </c>
      <c r="CD9159" s="353" t="s">
        <v>1756</v>
      </c>
      <c r="CE9159" s="360" t="s">
        <v>13722</v>
      </c>
      <c r="CF9159" s="354" t="s">
        <v>3531</v>
      </c>
      <c r="CG9159" s="355" t="s">
        <v>659</v>
      </c>
      <c r="CH9159" s="356">
        <v>1474200</v>
      </c>
      <c r="CI9159" s="357">
        <v>45658</v>
      </c>
    </row>
    <row r="9160" spans="79:87">
      <c r="CA9160" s="351">
        <v>9157</v>
      </c>
      <c r="CB9160" s="358"/>
      <c r="CC9160" s="360" t="s">
        <v>13721</v>
      </c>
      <c r="CD9160" s="353" t="s">
        <v>1756</v>
      </c>
      <c r="CE9160" s="360" t="s">
        <v>13722</v>
      </c>
      <c r="CF9160" s="354" t="s">
        <v>2831</v>
      </c>
      <c r="CG9160" s="355" t="s">
        <v>671</v>
      </c>
      <c r="CH9160" s="356">
        <v>397800</v>
      </c>
      <c r="CI9160" s="357">
        <v>45717</v>
      </c>
    </row>
    <row r="9161" spans="79:87">
      <c r="CA9161" s="351">
        <v>9158</v>
      </c>
      <c r="CB9161" s="358"/>
      <c r="CC9161" s="360" t="s">
        <v>13721</v>
      </c>
      <c r="CD9161" s="353" t="s">
        <v>1756</v>
      </c>
      <c r="CE9161" s="360" t="s">
        <v>13722</v>
      </c>
      <c r="CF9161" s="354" t="s">
        <v>2831</v>
      </c>
      <c r="CG9161" s="355" t="s">
        <v>671</v>
      </c>
      <c r="CH9161" s="356">
        <v>79560</v>
      </c>
      <c r="CI9161" s="357">
        <v>45717</v>
      </c>
    </row>
    <row r="9162" spans="79:87">
      <c r="CA9162" s="351">
        <v>9159</v>
      </c>
      <c r="CB9162" s="358"/>
      <c r="CC9162" s="360" t="s">
        <v>13721</v>
      </c>
      <c r="CD9162" s="353" t="s">
        <v>1756</v>
      </c>
      <c r="CE9162" s="360" t="s">
        <v>13722</v>
      </c>
      <c r="CF9162" s="354" t="s">
        <v>2234</v>
      </c>
      <c r="CG9162" s="355" t="s">
        <v>675</v>
      </c>
      <c r="CH9162" s="356">
        <v>85440</v>
      </c>
      <c r="CI9162" s="357">
        <v>45717</v>
      </c>
    </row>
    <row r="9163" spans="79:87">
      <c r="CA9163" s="351">
        <v>9160</v>
      </c>
      <c r="CB9163" s="358"/>
      <c r="CC9163" s="360" t="s">
        <v>13721</v>
      </c>
      <c r="CD9163" s="353" t="s">
        <v>1756</v>
      </c>
      <c r="CE9163" s="360" t="s">
        <v>13722</v>
      </c>
      <c r="CF9163" s="354" t="s">
        <v>2234</v>
      </c>
      <c r="CG9163" s="355" t="s">
        <v>675</v>
      </c>
      <c r="CH9163" s="356">
        <v>64080</v>
      </c>
      <c r="CI9163" s="357">
        <v>45717</v>
      </c>
    </row>
    <row r="9164" spans="79:87">
      <c r="CA9164" s="351">
        <v>9161</v>
      </c>
      <c r="CB9164" s="358"/>
      <c r="CC9164" s="360" t="s">
        <v>13721</v>
      </c>
      <c r="CD9164" s="353" t="s">
        <v>1756</v>
      </c>
      <c r="CE9164" s="360" t="s">
        <v>13722</v>
      </c>
      <c r="CF9164" s="354" t="s">
        <v>2215</v>
      </c>
      <c r="CG9164" s="355" t="s">
        <v>683</v>
      </c>
      <c r="CH9164" s="356">
        <v>213000</v>
      </c>
      <c r="CI9164" s="357">
        <v>45717</v>
      </c>
    </row>
    <row r="9165" spans="79:87">
      <c r="CA9165" s="351">
        <v>9162</v>
      </c>
      <c r="CB9165" s="358"/>
      <c r="CC9165" s="360" t="s">
        <v>13721</v>
      </c>
      <c r="CD9165" s="353" t="s">
        <v>1756</v>
      </c>
      <c r="CE9165" s="360" t="s">
        <v>13722</v>
      </c>
      <c r="CF9165" s="354" t="s">
        <v>2215</v>
      </c>
      <c r="CG9165" s="355" t="s">
        <v>683</v>
      </c>
      <c r="CH9165" s="356">
        <v>85200</v>
      </c>
      <c r="CI9165" s="357">
        <v>45717</v>
      </c>
    </row>
    <row r="9166" spans="79:87">
      <c r="CA9166" s="351">
        <v>9163</v>
      </c>
      <c r="CB9166" s="358"/>
      <c r="CC9166" s="360" t="s">
        <v>13721</v>
      </c>
      <c r="CD9166" s="353" t="s">
        <v>1756</v>
      </c>
      <c r="CE9166" s="360" t="s">
        <v>13722</v>
      </c>
      <c r="CF9166" s="354" t="s">
        <v>2277</v>
      </c>
      <c r="CG9166" s="355" t="s">
        <v>684</v>
      </c>
      <c r="CH9166" s="353">
        <v>114600</v>
      </c>
      <c r="CI9166" s="357">
        <v>45717</v>
      </c>
    </row>
    <row r="9167" spans="79:87">
      <c r="CA9167" s="351">
        <v>9164</v>
      </c>
      <c r="CB9167" s="358"/>
      <c r="CC9167" s="360" t="s">
        <v>13721</v>
      </c>
      <c r="CD9167" s="353" t="s">
        <v>1756</v>
      </c>
      <c r="CE9167" s="360" t="s">
        <v>13722</v>
      </c>
      <c r="CF9167" s="354" t="s">
        <v>2277</v>
      </c>
      <c r="CG9167" s="355" t="s">
        <v>684</v>
      </c>
      <c r="CH9167" s="356">
        <v>114600</v>
      </c>
      <c r="CI9167" s="357">
        <v>45689</v>
      </c>
    </row>
    <row r="9168" spans="79:87">
      <c r="CA9168" s="351">
        <v>9165</v>
      </c>
      <c r="CB9168" s="358"/>
      <c r="CC9168" s="360" t="s">
        <v>13721</v>
      </c>
      <c r="CD9168" s="353" t="s">
        <v>1756</v>
      </c>
      <c r="CE9168" s="360" t="s">
        <v>13722</v>
      </c>
      <c r="CF9168" s="354" t="s">
        <v>2850</v>
      </c>
      <c r="CG9168" s="355" t="s">
        <v>716</v>
      </c>
      <c r="CH9168" s="356">
        <v>48600</v>
      </c>
      <c r="CI9168" s="357">
        <v>45658</v>
      </c>
    </row>
    <row r="9169" spans="79:87">
      <c r="CA9169" s="351">
        <v>9166</v>
      </c>
      <c r="CB9169" s="358"/>
      <c r="CC9169" s="360" t="s">
        <v>13721</v>
      </c>
      <c r="CD9169" s="353" t="s">
        <v>1756</v>
      </c>
      <c r="CE9169" s="360" t="s">
        <v>13722</v>
      </c>
      <c r="CF9169" s="354" t="s">
        <v>2850</v>
      </c>
      <c r="CG9169" s="355" t="s">
        <v>716</v>
      </c>
      <c r="CH9169" s="356">
        <v>29160</v>
      </c>
      <c r="CI9169" s="357">
        <v>45717</v>
      </c>
    </row>
    <row r="9170" spans="79:87">
      <c r="CA9170" s="351">
        <v>9167</v>
      </c>
      <c r="CB9170" s="358"/>
      <c r="CC9170" s="360" t="s">
        <v>13721</v>
      </c>
      <c r="CD9170" s="353" t="s">
        <v>1756</v>
      </c>
      <c r="CE9170" s="360" t="s">
        <v>13722</v>
      </c>
      <c r="CF9170" s="354" t="s">
        <v>2127</v>
      </c>
      <c r="CG9170" s="355" t="s">
        <v>751</v>
      </c>
      <c r="CH9170" s="356">
        <v>758400</v>
      </c>
      <c r="CI9170" s="357">
        <v>45717</v>
      </c>
    </row>
    <row r="9171" spans="79:87">
      <c r="CA9171" s="351">
        <v>9168</v>
      </c>
      <c r="CB9171" s="358"/>
      <c r="CC9171" s="360" t="s">
        <v>13721</v>
      </c>
      <c r="CD9171" s="353" t="s">
        <v>1756</v>
      </c>
      <c r="CE9171" s="360" t="s">
        <v>13722</v>
      </c>
      <c r="CF9171" s="354" t="s">
        <v>2127</v>
      </c>
      <c r="CG9171" s="355" t="s">
        <v>751</v>
      </c>
      <c r="CH9171" s="356">
        <v>758400</v>
      </c>
      <c r="CI9171" s="357">
        <v>45717</v>
      </c>
    </row>
    <row r="9172" spans="79:87">
      <c r="CA9172" s="351">
        <v>9169</v>
      </c>
      <c r="CB9172" s="358"/>
      <c r="CC9172" s="360" t="s">
        <v>13721</v>
      </c>
      <c r="CD9172" s="353" t="s">
        <v>1756</v>
      </c>
      <c r="CE9172" s="360" t="s">
        <v>13722</v>
      </c>
      <c r="CF9172" s="354" t="s">
        <v>2054</v>
      </c>
      <c r="CG9172" s="355" t="s">
        <v>759</v>
      </c>
      <c r="CH9172" s="356">
        <v>550800</v>
      </c>
      <c r="CI9172" s="357">
        <v>45717</v>
      </c>
    </row>
    <row r="9173" spans="79:87">
      <c r="CA9173" s="351">
        <v>9170</v>
      </c>
      <c r="CB9173" s="358"/>
      <c r="CC9173" s="360" t="s">
        <v>13721</v>
      </c>
      <c r="CD9173" s="353" t="s">
        <v>1756</v>
      </c>
      <c r="CE9173" s="360" t="s">
        <v>13722</v>
      </c>
      <c r="CF9173" s="354" t="s">
        <v>2054</v>
      </c>
      <c r="CG9173" s="355" t="s">
        <v>759</v>
      </c>
      <c r="CH9173" s="356">
        <v>367200</v>
      </c>
      <c r="CI9173" s="357">
        <v>45717</v>
      </c>
    </row>
    <row r="9174" spans="79:87">
      <c r="CA9174" s="351">
        <v>9171</v>
      </c>
      <c r="CB9174" s="358"/>
      <c r="CC9174" s="360" t="s">
        <v>13721</v>
      </c>
      <c r="CD9174" s="353" t="s">
        <v>1756</v>
      </c>
      <c r="CE9174" s="360" t="s">
        <v>13722</v>
      </c>
      <c r="CF9174" s="354" t="s">
        <v>2054</v>
      </c>
      <c r="CG9174" s="355" t="s">
        <v>759</v>
      </c>
      <c r="CH9174" s="356">
        <v>220320</v>
      </c>
      <c r="CI9174" s="357">
        <v>45717</v>
      </c>
    </row>
    <row r="9175" spans="79:87">
      <c r="CA9175" s="351">
        <v>9172</v>
      </c>
      <c r="CB9175" s="358"/>
      <c r="CC9175" s="360" t="s">
        <v>13721</v>
      </c>
      <c r="CD9175" s="353" t="s">
        <v>1756</v>
      </c>
      <c r="CE9175" s="360" t="s">
        <v>13722</v>
      </c>
      <c r="CF9175" s="354" t="s">
        <v>2254</v>
      </c>
      <c r="CG9175" s="355" t="s">
        <v>760</v>
      </c>
      <c r="CH9175" s="356">
        <v>411600</v>
      </c>
      <c r="CI9175" s="357">
        <v>45717</v>
      </c>
    </row>
    <row r="9176" spans="79:87">
      <c r="CA9176" s="351">
        <v>9173</v>
      </c>
      <c r="CB9176" s="358"/>
      <c r="CC9176" s="360" t="s">
        <v>13721</v>
      </c>
      <c r="CD9176" s="353" t="s">
        <v>1756</v>
      </c>
      <c r="CE9176" s="360" t="s">
        <v>13722</v>
      </c>
      <c r="CF9176" s="354" t="s">
        <v>2254</v>
      </c>
      <c r="CG9176" s="355" t="s">
        <v>760</v>
      </c>
      <c r="CH9176" s="356">
        <v>102900</v>
      </c>
      <c r="CI9176" s="357">
        <v>45689</v>
      </c>
    </row>
    <row r="9177" spans="79:87">
      <c r="CA9177" s="351">
        <v>9174</v>
      </c>
      <c r="CB9177" s="358"/>
      <c r="CC9177" s="360" t="s">
        <v>13721</v>
      </c>
      <c r="CD9177" s="353" t="s">
        <v>1756</v>
      </c>
      <c r="CE9177" s="360" t="s">
        <v>13722</v>
      </c>
      <c r="CF9177" s="354" t="s">
        <v>2060</v>
      </c>
      <c r="CG9177" s="355" t="s">
        <v>761</v>
      </c>
      <c r="CH9177" s="356">
        <v>207600</v>
      </c>
      <c r="CI9177" s="357">
        <v>45658</v>
      </c>
    </row>
    <row r="9178" spans="79:87">
      <c r="CA9178" s="351">
        <v>9175</v>
      </c>
      <c r="CB9178" s="358"/>
      <c r="CC9178" s="360" t="s">
        <v>13721</v>
      </c>
      <c r="CD9178" s="353" t="s">
        <v>1756</v>
      </c>
      <c r="CE9178" s="360" t="s">
        <v>13722</v>
      </c>
      <c r="CF9178" s="354" t="s">
        <v>2060</v>
      </c>
      <c r="CG9178" s="355" t="s">
        <v>761</v>
      </c>
      <c r="CH9178" s="356">
        <v>207600</v>
      </c>
      <c r="CI9178" s="357">
        <v>45717</v>
      </c>
    </row>
    <row r="9179" spans="79:87">
      <c r="CA9179" s="351">
        <v>9176</v>
      </c>
      <c r="CB9179" s="358"/>
      <c r="CC9179" s="360" t="s">
        <v>13721</v>
      </c>
      <c r="CD9179" s="353" t="s">
        <v>1756</v>
      </c>
      <c r="CE9179" s="360" t="s">
        <v>13722</v>
      </c>
      <c r="CF9179" s="354" t="s">
        <v>2770</v>
      </c>
      <c r="CG9179" s="355" t="s">
        <v>636</v>
      </c>
      <c r="CH9179" s="356">
        <v>136080</v>
      </c>
      <c r="CI9179" s="357">
        <v>45717</v>
      </c>
    </row>
    <row r="9180" spans="79:87">
      <c r="CA9180" s="351">
        <v>9177</v>
      </c>
      <c r="CB9180" s="358"/>
      <c r="CC9180" s="360" t="s">
        <v>13721</v>
      </c>
      <c r="CD9180" s="353" t="s">
        <v>1756</v>
      </c>
      <c r="CE9180" s="360" t="s">
        <v>13722</v>
      </c>
      <c r="CF9180" s="354" t="s">
        <v>2312</v>
      </c>
      <c r="CG9180" s="355" t="s">
        <v>638</v>
      </c>
      <c r="CH9180" s="356">
        <v>1260000</v>
      </c>
      <c r="CI9180" s="357">
        <v>45717</v>
      </c>
    </row>
    <row r="9181" spans="79:87">
      <c r="CA9181" s="351">
        <v>9178</v>
      </c>
      <c r="CB9181" s="358"/>
      <c r="CC9181" s="360" t="s">
        <v>13721</v>
      </c>
      <c r="CD9181" s="353" t="s">
        <v>1756</v>
      </c>
      <c r="CE9181" s="360" t="s">
        <v>13722</v>
      </c>
      <c r="CF9181" s="354" t="s">
        <v>2312</v>
      </c>
      <c r="CG9181" s="355" t="s">
        <v>638</v>
      </c>
      <c r="CH9181" s="356">
        <v>900000</v>
      </c>
      <c r="CI9181" s="357">
        <v>45717</v>
      </c>
    </row>
    <row r="9182" spans="79:87">
      <c r="CA9182" s="351">
        <v>9179</v>
      </c>
      <c r="CB9182" s="358"/>
      <c r="CC9182" s="360" t="s">
        <v>13721</v>
      </c>
      <c r="CD9182" s="353" t="s">
        <v>1756</v>
      </c>
      <c r="CE9182" s="360" t="s">
        <v>13722</v>
      </c>
      <c r="CF9182" s="354" t="s">
        <v>2305</v>
      </c>
      <c r="CG9182" s="355" t="s">
        <v>639</v>
      </c>
      <c r="CH9182" s="356">
        <v>652500</v>
      </c>
      <c r="CI9182" s="357">
        <v>45717</v>
      </c>
    </row>
    <row r="9183" spans="79:87">
      <c r="CA9183" s="351">
        <v>9180</v>
      </c>
      <c r="CB9183" s="358"/>
      <c r="CC9183" s="360" t="s">
        <v>13721</v>
      </c>
      <c r="CD9183" s="353" t="s">
        <v>1756</v>
      </c>
      <c r="CE9183" s="360" t="s">
        <v>13722</v>
      </c>
      <c r="CF9183" s="354" t="s">
        <v>2305</v>
      </c>
      <c r="CG9183" s="355" t="s">
        <v>639</v>
      </c>
      <c r="CH9183" s="356">
        <v>804750</v>
      </c>
      <c r="CI9183" s="357">
        <v>45717</v>
      </c>
    </row>
    <row r="9184" spans="79:87">
      <c r="CA9184" s="351">
        <v>9181</v>
      </c>
      <c r="CB9184" s="358"/>
      <c r="CC9184" s="360" t="s">
        <v>13721</v>
      </c>
      <c r="CD9184" s="353" t="s">
        <v>1756</v>
      </c>
      <c r="CE9184" s="360" t="s">
        <v>13722</v>
      </c>
      <c r="CF9184" s="354" t="s">
        <v>2304</v>
      </c>
      <c r="CG9184" s="355" t="s">
        <v>640</v>
      </c>
      <c r="CH9184" s="353">
        <v>615400</v>
      </c>
      <c r="CI9184" s="357">
        <v>45717</v>
      </c>
    </row>
    <row r="9185" spans="79:87">
      <c r="CA9185" s="351">
        <v>9182</v>
      </c>
      <c r="CB9185" s="358"/>
      <c r="CC9185" s="360" t="s">
        <v>13721</v>
      </c>
      <c r="CD9185" s="353" t="s">
        <v>1756</v>
      </c>
      <c r="CE9185" s="360" t="s">
        <v>13722</v>
      </c>
      <c r="CF9185" s="354" t="s">
        <v>2304</v>
      </c>
      <c r="CG9185" s="355" t="s">
        <v>640</v>
      </c>
      <c r="CH9185" s="356">
        <v>1086000</v>
      </c>
      <c r="CI9185" s="357">
        <v>45689</v>
      </c>
    </row>
    <row r="9186" spans="79:87">
      <c r="CA9186" s="351">
        <v>9183</v>
      </c>
      <c r="CB9186" s="358"/>
      <c r="CC9186" s="360" t="s">
        <v>13721</v>
      </c>
      <c r="CD9186" s="353" t="s">
        <v>1756</v>
      </c>
      <c r="CE9186" s="360" t="s">
        <v>13722</v>
      </c>
      <c r="CF9186" s="354" t="s">
        <v>2187</v>
      </c>
      <c r="CG9186" s="355" t="s">
        <v>659</v>
      </c>
      <c r="CH9186" s="356">
        <v>1201200</v>
      </c>
      <c r="CI9186" s="357">
        <v>45658</v>
      </c>
    </row>
    <row r="9187" spans="79:87">
      <c r="CA9187" s="351">
        <v>9184</v>
      </c>
      <c r="CB9187" s="358"/>
      <c r="CC9187" s="360" t="s">
        <v>13721</v>
      </c>
      <c r="CD9187" s="353" t="s">
        <v>1756</v>
      </c>
      <c r="CE9187" s="360" t="s">
        <v>13722</v>
      </c>
      <c r="CF9187" s="354" t="s">
        <v>2187</v>
      </c>
      <c r="CG9187" s="355" t="s">
        <v>659</v>
      </c>
      <c r="CH9187" s="356">
        <v>819000</v>
      </c>
      <c r="CI9187" s="357">
        <v>45717</v>
      </c>
    </row>
    <row r="9188" spans="79:87">
      <c r="CA9188" s="351">
        <v>9185</v>
      </c>
      <c r="CB9188" s="358"/>
      <c r="CC9188" s="360" t="s">
        <v>13721</v>
      </c>
      <c r="CD9188" s="353" t="s">
        <v>1756</v>
      </c>
      <c r="CE9188" s="360" t="s">
        <v>13722</v>
      </c>
      <c r="CF9188" s="354" t="s">
        <v>2187</v>
      </c>
      <c r="CG9188" s="355" t="s">
        <v>659</v>
      </c>
      <c r="CH9188" s="356">
        <v>546000</v>
      </c>
      <c r="CI9188" s="357">
        <v>45717</v>
      </c>
    </row>
    <row r="9189" spans="79:87">
      <c r="CA9189" s="351">
        <v>9186</v>
      </c>
      <c r="CB9189" s="358"/>
      <c r="CC9189" s="360" t="s">
        <v>13721</v>
      </c>
      <c r="CD9189" s="353" t="s">
        <v>1756</v>
      </c>
      <c r="CE9189" s="360" t="s">
        <v>13722</v>
      </c>
      <c r="CF9189" s="354" t="s">
        <v>2187</v>
      </c>
      <c r="CG9189" s="355" t="s">
        <v>659</v>
      </c>
      <c r="CH9189" s="356">
        <v>54600</v>
      </c>
      <c r="CI9189" s="357">
        <v>45717</v>
      </c>
    </row>
    <row r="9190" spans="79:87">
      <c r="CA9190" s="351">
        <v>9187</v>
      </c>
      <c r="CB9190" s="358"/>
      <c r="CC9190" s="360" t="s">
        <v>13721</v>
      </c>
      <c r="CD9190" s="353" t="s">
        <v>1756</v>
      </c>
      <c r="CE9190" s="360" t="s">
        <v>13722</v>
      </c>
      <c r="CF9190" s="354" t="s">
        <v>2187</v>
      </c>
      <c r="CG9190" s="355" t="s">
        <v>659</v>
      </c>
      <c r="CH9190" s="356">
        <v>1255800</v>
      </c>
      <c r="CI9190" s="357">
        <v>45717</v>
      </c>
    </row>
    <row r="9191" spans="79:87">
      <c r="CA9191" s="351">
        <v>9188</v>
      </c>
      <c r="CB9191" s="358"/>
      <c r="CC9191" s="360" t="s">
        <v>13721</v>
      </c>
      <c r="CD9191" s="353" t="s">
        <v>1756</v>
      </c>
      <c r="CE9191" s="360" t="s">
        <v>13722</v>
      </c>
      <c r="CF9191" s="354" t="s">
        <v>2325</v>
      </c>
      <c r="CG9191" s="355" t="s">
        <v>661</v>
      </c>
      <c r="CH9191" s="356">
        <v>9567000</v>
      </c>
      <c r="CI9191" s="357">
        <v>45717</v>
      </c>
    </row>
    <row r="9192" spans="79:87">
      <c r="CA9192" s="351">
        <v>9189</v>
      </c>
      <c r="CB9192" s="358"/>
      <c r="CC9192" s="360" t="s">
        <v>13721</v>
      </c>
      <c r="CD9192" s="353" t="s">
        <v>1756</v>
      </c>
      <c r="CE9192" s="360" t="s">
        <v>13722</v>
      </c>
      <c r="CF9192" s="354" t="s">
        <v>2325</v>
      </c>
      <c r="CG9192" s="355" t="s">
        <v>661</v>
      </c>
      <c r="CH9192" s="356">
        <v>7972500</v>
      </c>
      <c r="CI9192" s="357">
        <v>45717</v>
      </c>
    </row>
    <row r="9193" spans="79:87">
      <c r="CA9193" s="351">
        <v>9190</v>
      </c>
      <c r="CB9193" s="358"/>
      <c r="CC9193" s="360" t="s">
        <v>13721</v>
      </c>
      <c r="CD9193" s="353" t="s">
        <v>1756</v>
      </c>
      <c r="CE9193" s="360" t="s">
        <v>13722</v>
      </c>
      <c r="CF9193" s="354" t="s">
        <v>7555</v>
      </c>
      <c r="CG9193" s="355" t="s">
        <v>662</v>
      </c>
      <c r="CH9193" s="356">
        <v>2255400</v>
      </c>
      <c r="CI9193" s="357">
        <v>45717</v>
      </c>
    </row>
    <row r="9194" spans="79:87">
      <c r="CA9194" s="351">
        <v>9191</v>
      </c>
      <c r="CB9194" s="358"/>
      <c r="CC9194" s="360" t="s">
        <v>13721</v>
      </c>
      <c r="CD9194" s="353" t="s">
        <v>1756</v>
      </c>
      <c r="CE9194" s="360" t="s">
        <v>13722</v>
      </c>
      <c r="CF9194" s="354" t="s">
        <v>7555</v>
      </c>
      <c r="CG9194" s="355" t="s">
        <v>662</v>
      </c>
      <c r="CH9194" s="356">
        <v>644400</v>
      </c>
      <c r="CI9194" s="357">
        <v>45689</v>
      </c>
    </row>
    <row r="9195" spans="79:87">
      <c r="CA9195" s="351">
        <v>9192</v>
      </c>
      <c r="CB9195" s="358"/>
      <c r="CC9195" s="360" t="s">
        <v>13721</v>
      </c>
      <c r="CD9195" s="353" t="s">
        <v>1756</v>
      </c>
      <c r="CE9195" s="360" t="s">
        <v>13722</v>
      </c>
      <c r="CF9195" s="354" t="s">
        <v>2329</v>
      </c>
      <c r="CG9195" s="355" t="s">
        <v>663</v>
      </c>
      <c r="CH9195" s="356">
        <v>6164100</v>
      </c>
      <c r="CI9195" s="357">
        <v>45658</v>
      </c>
    </row>
    <row r="9196" spans="79:87">
      <c r="CA9196" s="351">
        <v>9193</v>
      </c>
      <c r="CB9196" s="358"/>
      <c r="CC9196" s="360" t="s">
        <v>13721</v>
      </c>
      <c r="CD9196" s="353" t="s">
        <v>1756</v>
      </c>
      <c r="CE9196" s="360" t="s">
        <v>13722</v>
      </c>
      <c r="CF9196" s="354" t="s">
        <v>2329</v>
      </c>
      <c r="CG9196" s="355" t="s">
        <v>663</v>
      </c>
      <c r="CH9196" s="356">
        <v>3903930</v>
      </c>
      <c r="CI9196" s="357">
        <v>45717</v>
      </c>
    </row>
    <row r="9197" spans="79:87">
      <c r="CA9197" s="351">
        <v>9194</v>
      </c>
      <c r="CB9197" s="358"/>
      <c r="CC9197" s="360" t="s">
        <v>13721</v>
      </c>
      <c r="CD9197" s="353" t="s">
        <v>1756</v>
      </c>
      <c r="CE9197" s="360" t="s">
        <v>13722</v>
      </c>
      <c r="CF9197" s="354" t="s">
        <v>2329</v>
      </c>
      <c r="CG9197" s="355" t="s">
        <v>663</v>
      </c>
      <c r="CH9197" s="356">
        <v>5707500</v>
      </c>
      <c r="CI9197" s="357">
        <v>45717</v>
      </c>
    </row>
    <row r="9198" spans="79:87">
      <c r="CA9198" s="351">
        <v>9195</v>
      </c>
      <c r="CB9198" s="358"/>
      <c r="CC9198" s="360" t="s">
        <v>13721</v>
      </c>
      <c r="CD9198" s="353" t="s">
        <v>1756</v>
      </c>
      <c r="CE9198" s="360" t="s">
        <v>13722</v>
      </c>
      <c r="CF9198" s="354" t="s">
        <v>2869</v>
      </c>
      <c r="CG9198" s="355" t="s">
        <v>668</v>
      </c>
      <c r="CH9198" s="356">
        <v>57330</v>
      </c>
      <c r="CI9198" s="357">
        <v>45717</v>
      </c>
    </row>
    <row r="9199" spans="79:87">
      <c r="CA9199" s="351">
        <v>9196</v>
      </c>
      <c r="CB9199" s="358"/>
      <c r="CC9199" s="360" t="s">
        <v>13721</v>
      </c>
      <c r="CD9199" s="353" t="s">
        <v>1756</v>
      </c>
      <c r="CE9199" s="360" t="s">
        <v>13722</v>
      </c>
      <c r="CF9199" s="354" t="s">
        <v>2869</v>
      </c>
      <c r="CG9199" s="355" t="s">
        <v>668</v>
      </c>
      <c r="CH9199" s="356">
        <v>57330</v>
      </c>
      <c r="CI9199" s="357">
        <v>45717</v>
      </c>
    </row>
    <row r="9200" spans="79:87">
      <c r="CA9200" s="351">
        <v>9197</v>
      </c>
      <c r="CB9200" s="358"/>
      <c r="CC9200" s="360" t="s">
        <v>13721</v>
      </c>
      <c r="CD9200" s="353" t="s">
        <v>1756</v>
      </c>
      <c r="CE9200" s="360" t="s">
        <v>13722</v>
      </c>
      <c r="CF9200" s="354" t="s">
        <v>2869</v>
      </c>
      <c r="CG9200" s="355" t="s">
        <v>668</v>
      </c>
      <c r="CH9200" s="356">
        <v>191100</v>
      </c>
      <c r="CI9200" s="357">
        <v>45717</v>
      </c>
    </row>
    <row r="9201" spans="79:87">
      <c r="CA9201" s="351">
        <v>9198</v>
      </c>
      <c r="CB9201" s="358"/>
      <c r="CC9201" s="360" t="s">
        <v>13721</v>
      </c>
      <c r="CD9201" s="353" t="s">
        <v>1756</v>
      </c>
      <c r="CE9201" s="360" t="s">
        <v>13722</v>
      </c>
      <c r="CF9201" s="354" t="s">
        <v>4023</v>
      </c>
      <c r="CG9201" s="355" t="s">
        <v>670</v>
      </c>
      <c r="CH9201" s="356">
        <v>72720</v>
      </c>
      <c r="CI9201" s="357">
        <v>45717</v>
      </c>
    </row>
    <row r="9202" spans="79:87">
      <c r="CA9202" s="351">
        <v>9199</v>
      </c>
      <c r="CB9202" s="358"/>
      <c r="CC9202" s="360" t="s">
        <v>13721</v>
      </c>
      <c r="CD9202" s="353" t="s">
        <v>1756</v>
      </c>
      <c r="CE9202" s="360" t="s">
        <v>13722</v>
      </c>
      <c r="CF9202" s="354" t="s">
        <v>4023</v>
      </c>
      <c r="CG9202" s="355" t="s">
        <v>670</v>
      </c>
      <c r="CH9202" s="356">
        <v>121200</v>
      </c>
      <c r="CI9202" s="357">
        <v>45717</v>
      </c>
    </row>
    <row r="9203" spans="79:87">
      <c r="CA9203" s="351">
        <v>9200</v>
      </c>
      <c r="CB9203" s="358"/>
      <c r="CC9203" s="360" t="s">
        <v>13721</v>
      </c>
      <c r="CD9203" s="353" t="s">
        <v>1756</v>
      </c>
      <c r="CE9203" s="360" t="s">
        <v>13722</v>
      </c>
      <c r="CF9203" s="354" t="s">
        <v>4023</v>
      </c>
      <c r="CG9203" s="355" t="s">
        <v>670</v>
      </c>
      <c r="CH9203" s="356">
        <v>48480</v>
      </c>
      <c r="CI9203" s="357">
        <v>45689</v>
      </c>
    </row>
    <row r="9204" spans="79:87">
      <c r="CA9204" s="351">
        <v>9201</v>
      </c>
      <c r="CB9204" s="358"/>
      <c r="CC9204" s="360" t="s">
        <v>13721</v>
      </c>
      <c r="CD9204" s="353" t="s">
        <v>1756</v>
      </c>
      <c r="CE9204" s="360" t="s">
        <v>13722</v>
      </c>
      <c r="CF9204" s="354" t="s">
        <v>2042</v>
      </c>
      <c r="CG9204" s="355" t="s">
        <v>671</v>
      </c>
      <c r="CH9204" s="356">
        <v>79560</v>
      </c>
      <c r="CI9204" s="357">
        <v>45658</v>
      </c>
    </row>
    <row r="9205" spans="79:87">
      <c r="CA9205" s="351">
        <v>9202</v>
      </c>
      <c r="CB9205" s="358"/>
      <c r="CC9205" s="360" t="s">
        <v>13721</v>
      </c>
      <c r="CD9205" s="353" t="s">
        <v>1756</v>
      </c>
      <c r="CE9205" s="360" t="s">
        <v>13722</v>
      </c>
      <c r="CF9205" s="354" t="s">
        <v>3748</v>
      </c>
      <c r="CG9205" s="355" t="s">
        <v>686</v>
      </c>
      <c r="CH9205" s="356">
        <v>48300</v>
      </c>
      <c r="CI9205" s="357">
        <v>45717</v>
      </c>
    </row>
    <row r="9206" spans="79:87">
      <c r="CA9206" s="351">
        <v>9203</v>
      </c>
      <c r="CB9206" s="358"/>
      <c r="CC9206" s="360" t="s">
        <v>13721</v>
      </c>
      <c r="CD9206" s="353" t="s">
        <v>1756</v>
      </c>
      <c r="CE9206" s="360" t="s">
        <v>13722</v>
      </c>
      <c r="CF9206" s="354" t="s">
        <v>2261</v>
      </c>
      <c r="CG9206" s="355" t="s">
        <v>682</v>
      </c>
      <c r="CH9206" s="353">
        <v>89250</v>
      </c>
      <c r="CI9206" s="357">
        <v>45717</v>
      </c>
    </row>
    <row r="9207" spans="79:87">
      <c r="CA9207" s="351">
        <v>9204</v>
      </c>
      <c r="CB9207" s="358"/>
      <c r="CC9207" s="360" t="s">
        <v>13721</v>
      </c>
      <c r="CD9207" s="353" t="s">
        <v>1756</v>
      </c>
      <c r="CE9207" s="360" t="s">
        <v>13722</v>
      </c>
      <c r="CF9207" s="354" t="s">
        <v>2261</v>
      </c>
      <c r="CG9207" s="355" t="s">
        <v>682</v>
      </c>
      <c r="CH9207" s="356">
        <v>127500</v>
      </c>
      <c r="CI9207" s="357">
        <v>45717</v>
      </c>
    </row>
    <row r="9208" spans="79:87">
      <c r="CA9208" s="351">
        <v>9205</v>
      </c>
      <c r="CB9208" s="358"/>
      <c r="CC9208" s="360" t="s">
        <v>13721</v>
      </c>
      <c r="CD9208" s="353" t="s">
        <v>1756</v>
      </c>
      <c r="CE9208" s="360" t="s">
        <v>13722</v>
      </c>
      <c r="CF9208" s="354" t="s">
        <v>2261</v>
      </c>
      <c r="CG9208" s="355" t="s">
        <v>682</v>
      </c>
      <c r="CH9208" s="353">
        <v>89250</v>
      </c>
      <c r="CI9208" s="357">
        <v>45717</v>
      </c>
    </row>
    <row r="9209" spans="79:87">
      <c r="CA9209" s="351">
        <v>9206</v>
      </c>
      <c r="CB9209" s="358"/>
      <c r="CC9209" s="360" t="s">
        <v>13721</v>
      </c>
      <c r="CD9209" s="353" t="s">
        <v>1756</v>
      </c>
      <c r="CE9209" s="360" t="s">
        <v>13722</v>
      </c>
      <c r="CF9209" s="354" t="s">
        <v>13509</v>
      </c>
      <c r="CG9209" s="355" t="s">
        <v>683</v>
      </c>
      <c r="CH9209" s="356">
        <v>852000</v>
      </c>
      <c r="CI9209" s="357">
        <v>45717</v>
      </c>
    </row>
    <row r="9210" spans="79:87">
      <c r="CA9210" s="351">
        <v>9207</v>
      </c>
      <c r="CB9210" s="358"/>
      <c r="CC9210" s="360" t="s">
        <v>13721</v>
      </c>
      <c r="CD9210" s="353" t="s">
        <v>1756</v>
      </c>
      <c r="CE9210" s="360" t="s">
        <v>13722</v>
      </c>
      <c r="CF9210" s="354" t="s">
        <v>13509</v>
      </c>
      <c r="CG9210" s="355" t="s">
        <v>683</v>
      </c>
      <c r="CH9210" s="356">
        <v>426000</v>
      </c>
      <c r="CI9210" s="357">
        <v>45717</v>
      </c>
    </row>
    <row r="9211" spans="79:87">
      <c r="CA9211" s="351">
        <v>9208</v>
      </c>
      <c r="CB9211" s="358"/>
      <c r="CC9211" s="360" t="s">
        <v>13721</v>
      </c>
      <c r="CD9211" s="353" t="s">
        <v>1756</v>
      </c>
      <c r="CE9211" s="360" t="s">
        <v>13722</v>
      </c>
      <c r="CF9211" s="354" t="s">
        <v>3749</v>
      </c>
      <c r="CG9211" s="355" t="s">
        <v>707</v>
      </c>
      <c r="CH9211" s="353">
        <v>302700</v>
      </c>
      <c r="CI9211" s="357">
        <v>45717</v>
      </c>
    </row>
    <row r="9212" spans="79:87">
      <c r="CA9212" s="351">
        <v>9209</v>
      </c>
      <c r="CB9212" s="358"/>
      <c r="CC9212" s="360" t="s">
        <v>13721</v>
      </c>
      <c r="CD9212" s="353" t="s">
        <v>1756</v>
      </c>
      <c r="CE9212" s="360" t="s">
        <v>13722</v>
      </c>
      <c r="CF9212" s="354" t="s">
        <v>3749</v>
      </c>
      <c r="CG9212" s="355" t="s">
        <v>707</v>
      </c>
      <c r="CH9212" s="353">
        <v>504500</v>
      </c>
      <c r="CI9212" s="357">
        <v>45689</v>
      </c>
    </row>
    <row r="9213" spans="79:87">
      <c r="CA9213" s="351">
        <v>9210</v>
      </c>
      <c r="CB9213" s="358"/>
      <c r="CC9213" s="360" t="s">
        <v>13721</v>
      </c>
      <c r="CD9213" s="353" t="s">
        <v>1756</v>
      </c>
      <c r="CE9213" s="360" t="s">
        <v>13722</v>
      </c>
      <c r="CF9213" s="354" t="s">
        <v>2290</v>
      </c>
      <c r="CG9213" s="355" t="s">
        <v>712</v>
      </c>
      <c r="CH9213" s="353">
        <v>720000</v>
      </c>
      <c r="CI9213" s="357">
        <v>45658</v>
      </c>
    </row>
    <row r="9214" spans="79:87">
      <c r="CA9214" s="351">
        <v>9211</v>
      </c>
      <c r="CB9214" s="358"/>
      <c r="CC9214" s="360" t="s">
        <v>13721</v>
      </c>
      <c r="CD9214" s="353" t="s">
        <v>1756</v>
      </c>
      <c r="CE9214" s="360" t="s">
        <v>13722</v>
      </c>
      <c r="CF9214" s="354" t="s">
        <v>2290</v>
      </c>
      <c r="CG9214" s="355" t="s">
        <v>712</v>
      </c>
      <c r="CH9214" s="356">
        <v>144000</v>
      </c>
      <c r="CI9214" s="357">
        <v>45717</v>
      </c>
    </row>
    <row r="9215" spans="79:87">
      <c r="CA9215" s="351">
        <v>9212</v>
      </c>
      <c r="CB9215" s="358"/>
      <c r="CC9215" s="360" t="s">
        <v>13721</v>
      </c>
      <c r="CD9215" s="353" t="s">
        <v>1756</v>
      </c>
      <c r="CE9215" s="360" t="s">
        <v>13722</v>
      </c>
      <c r="CF9215" s="354" t="s">
        <v>2290</v>
      </c>
      <c r="CG9215" s="355" t="s">
        <v>712</v>
      </c>
      <c r="CH9215" s="356">
        <v>172800</v>
      </c>
      <c r="CI9215" s="357">
        <v>45717</v>
      </c>
    </row>
    <row r="9216" spans="79:87">
      <c r="CA9216" s="351">
        <v>9213</v>
      </c>
      <c r="CB9216" s="358"/>
      <c r="CC9216" s="360" t="s">
        <v>13721</v>
      </c>
      <c r="CD9216" s="353" t="s">
        <v>1756</v>
      </c>
      <c r="CE9216" s="360" t="s">
        <v>13722</v>
      </c>
      <c r="CF9216" s="354" t="s">
        <v>2122</v>
      </c>
      <c r="CG9216" s="355" t="s">
        <v>713</v>
      </c>
      <c r="CH9216" s="356">
        <v>57500</v>
      </c>
      <c r="CI9216" s="357">
        <v>45717</v>
      </c>
    </row>
    <row r="9217" spans="79:87">
      <c r="CA9217" s="351">
        <v>9214</v>
      </c>
      <c r="CB9217" s="358"/>
      <c r="CC9217" s="360" t="s">
        <v>13721</v>
      </c>
      <c r="CD9217" s="353" t="s">
        <v>1756</v>
      </c>
      <c r="CE9217" s="360" t="s">
        <v>13722</v>
      </c>
      <c r="CF9217" s="354" t="s">
        <v>2330</v>
      </c>
      <c r="CG9217" s="355" t="s">
        <v>735</v>
      </c>
      <c r="CH9217" s="356">
        <v>100200</v>
      </c>
      <c r="CI9217" s="357">
        <v>45717</v>
      </c>
    </row>
    <row r="9218" spans="79:87">
      <c r="CA9218" s="351">
        <v>9215</v>
      </c>
      <c r="CB9218" s="358"/>
      <c r="CC9218" s="360" t="s">
        <v>13721</v>
      </c>
      <c r="CD9218" s="353" t="s">
        <v>1756</v>
      </c>
      <c r="CE9218" s="360" t="s">
        <v>13722</v>
      </c>
      <c r="CF9218" s="354" t="s">
        <v>2330</v>
      </c>
      <c r="CG9218" s="355" t="s">
        <v>735</v>
      </c>
      <c r="CH9218" s="356">
        <v>100200</v>
      </c>
      <c r="CI9218" s="357">
        <v>45717</v>
      </c>
    </row>
    <row r="9219" spans="79:87">
      <c r="CA9219" s="351">
        <v>9216</v>
      </c>
      <c r="CB9219" s="358"/>
      <c r="CC9219" s="360" t="s">
        <v>13721</v>
      </c>
      <c r="CD9219" s="353" t="s">
        <v>1756</v>
      </c>
      <c r="CE9219" s="360" t="s">
        <v>13722</v>
      </c>
      <c r="CF9219" s="354" t="s">
        <v>2330</v>
      </c>
      <c r="CG9219" s="355" t="s">
        <v>735</v>
      </c>
      <c r="CH9219" s="356">
        <v>200400</v>
      </c>
      <c r="CI9219" s="357">
        <v>45717</v>
      </c>
    </row>
    <row r="9220" spans="79:87">
      <c r="CA9220" s="351">
        <v>9217</v>
      </c>
      <c r="CB9220" s="358"/>
      <c r="CC9220" s="360" t="s">
        <v>13721</v>
      </c>
      <c r="CD9220" s="353" t="s">
        <v>1756</v>
      </c>
      <c r="CE9220" s="360" t="s">
        <v>13722</v>
      </c>
      <c r="CF9220" s="354" t="s">
        <v>2348</v>
      </c>
      <c r="CG9220" s="355" t="s">
        <v>736</v>
      </c>
      <c r="CH9220" s="356">
        <v>501000</v>
      </c>
      <c r="CI9220" s="357">
        <v>45717</v>
      </c>
    </row>
    <row r="9221" spans="79:87">
      <c r="CA9221" s="351">
        <v>9218</v>
      </c>
      <c r="CB9221" s="358"/>
      <c r="CC9221" s="360" t="s">
        <v>13721</v>
      </c>
      <c r="CD9221" s="353" t="s">
        <v>1756</v>
      </c>
      <c r="CE9221" s="360" t="s">
        <v>13722</v>
      </c>
      <c r="CF9221" s="354" t="s">
        <v>2348</v>
      </c>
      <c r="CG9221" s="355" t="s">
        <v>736</v>
      </c>
      <c r="CH9221" s="356">
        <v>701400</v>
      </c>
      <c r="CI9221" s="357">
        <v>45689</v>
      </c>
    </row>
    <row r="9222" spans="79:87">
      <c r="CA9222" s="351">
        <v>9219</v>
      </c>
      <c r="CB9222" s="358"/>
      <c r="CC9222" s="360" t="s">
        <v>13721</v>
      </c>
      <c r="CD9222" s="353" t="s">
        <v>1756</v>
      </c>
      <c r="CE9222" s="360" t="s">
        <v>13722</v>
      </c>
      <c r="CF9222" s="354" t="s">
        <v>2347</v>
      </c>
      <c r="CG9222" s="355" t="s">
        <v>737</v>
      </c>
      <c r="CH9222" s="356">
        <v>997500</v>
      </c>
      <c r="CI9222" s="357">
        <v>45658</v>
      </c>
    </row>
    <row r="9223" spans="79:87">
      <c r="CA9223" s="351">
        <v>9220</v>
      </c>
      <c r="CB9223" s="358"/>
      <c r="CC9223" s="360" t="s">
        <v>13721</v>
      </c>
      <c r="CD9223" s="353" t="s">
        <v>1756</v>
      </c>
      <c r="CE9223" s="360" t="s">
        <v>13722</v>
      </c>
      <c r="CF9223" s="354" t="s">
        <v>2347</v>
      </c>
      <c r="CG9223" s="355" t="s">
        <v>737</v>
      </c>
      <c r="CH9223" s="356">
        <v>598500</v>
      </c>
      <c r="CI9223" s="357">
        <v>45717</v>
      </c>
    </row>
    <row r="9224" spans="79:87">
      <c r="CA9224" s="351">
        <v>9221</v>
      </c>
      <c r="CB9224" s="358"/>
      <c r="CC9224" s="360" t="s">
        <v>13721</v>
      </c>
      <c r="CD9224" s="353" t="s">
        <v>1756</v>
      </c>
      <c r="CE9224" s="360" t="s">
        <v>13722</v>
      </c>
      <c r="CF9224" s="354" t="s">
        <v>2347</v>
      </c>
      <c r="CG9224" s="355" t="s">
        <v>737</v>
      </c>
      <c r="CH9224" s="356">
        <v>199500</v>
      </c>
      <c r="CI9224" s="357">
        <v>45717</v>
      </c>
    </row>
    <row r="9225" spans="79:87">
      <c r="CA9225" s="351">
        <v>9222</v>
      </c>
      <c r="CB9225" s="358"/>
      <c r="CC9225" s="360" t="s">
        <v>13721</v>
      </c>
      <c r="CD9225" s="353" t="s">
        <v>1756</v>
      </c>
      <c r="CE9225" s="360" t="s">
        <v>13722</v>
      </c>
      <c r="CF9225" s="354" t="s">
        <v>2347</v>
      </c>
      <c r="CG9225" s="355" t="s">
        <v>737</v>
      </c>
      <c r="CH9225" s="356">
        <v>399000</v>
      </c>
      <c r="CI9225" s="357">
        <v>45717</v>
      </c>
    </row>
    <row r="9226" spans="79:87">
      <c r="CA9226" s="351">
        <v>9223</v>
      </c>
      <c r="CB9226" s="358"/>
      <c r="CC9226" s="360" t="s">
        <v>13721</v>
      </c>
      <c r="CD9226" s="353" t="s">
        <v>1756</v>
      </c>
      <c r="CE9226" s="360" t="s">
        <v>13722</v>
      </c>
      <c r="CF9226" s="354" t="s">
        <v>3949</v>
      </c>
      <c r="CG9226" s="355" t="s">
        <v>738</v>
      </c>
      <c r="CH9226" s="356">
        <v>1077300</v>
      </c>
      <c r="CI9226" s="357">
        <v>45717</v>
      </c>
    </row>
    <row r="9227" spans="79:87">
      <c r="CA9227" s="351">
        <v>9224</v>
      </c>
      <c r="CB9227" s="358"/>
      <c r="CC9227" s="360" t="s">
        <v>13721</v>
      </c>
      <c r="CD9227" s="353" t="s">
        <v>1756</v>
      </c>
      <c r="CE9227" s="360" t="s">
        <v>13722</v>
      </c>
      <c r="CF9227" s="354" t="s">
        <v>3949</v>
      </c>
      <c r="CG9227" s="355" t="s">
        <v>738</v>
      </c>
      <c r="CH9227" s="356">
        <v>159600</v>
      </c>
      <c r="CI9227" s="357">
        <v>45717</v>
      </c>
    </row>
    <row r="9228" spans="79:87">
      <c r="CA9228" s="351">
        <v>9225</v>
      </c>
      <c r="CB9228" s="358"/>
      <c r="CC9228" s="360" t="s">
        <v>13721</v>
      </c>
      <c r="CD9228" s="353" t="s">
        <v>1756</v>
      </c>
      <c r="CE9228" s="360" t="s">
        <v>13722</v>
      </c>
      <c r="CF9228" s="354" t="s">
        <v>3949</v>
      </c>
      <c r="CG9228" s="355" t="s">
        <v>738</v>
      </c>
      <c r="CH9228" s="356">
        <v>798000</v>
      </c>
      <c r="CI9228" s="357">
        <v>45717</v>
      </c>
    </row>
    <row r="9229" spans="79:87">
      <c r="CA9229" s="351">
        <v>9226</v>
      </c>
      <c r="CB9229" s="358"/>
      <c r="CC9229" s="360" t="s">
        <v>13721</v>
      </c>
      <c r="CD9229" s="353" t="s">
        <v>1756</v>
      </c>
      <c r="CE9229" s="360" t="s">
        <v>13722</v>
      </c>
      <c r="CF9229" s="354" t="s">
        <v>3493</v>
      </c>
      <c r="CG9229" s="355" t="s">
        <v>748</v>
      </c>
      <c r="CH9229" s="356">
        <v>176064</v>
      </c>
      <c r="CI9229" s="357">
        <v>45717</v>
      </c>
    </row>
    <row r="9230" spans="79:87">
      <c r="CA9230" s="351">
        <v>9227</v>
      </c>
      <c r="CB9230" s="358"/>
      <c r="CC9230" s="360" t="s">
        <v>13721</v>
      </c>
      <c r="CD9230" s="353" t="s">
        <v>1756</v>
      </c>
      <c r="CE9230" s="360" t="s">
        <v>13722</v>
      </c>
      <c r="CF9230" s="354" t="s">
        <v>3493</v>
      </c>
      <c r="CG9230" s="355" t="s">
        <v>748</v>
      </c>
      <c r="CH9230" s="356">
        <v>154056</v>
      </c>
      <c r="CI9230" s="357">
        <v>45689</v>
      </c>
    </row>
    <row r="9231" spans="79:87">
      <c r="CA9231" s="351">
        <v>9228</v>
      </c>
      <c r="CB9231" s="358"/>
      <c r="CC9231" s="360" t="s">
        <v>13721</v>
      </c>
      <c r="CD9231" s="353" t="s">
        <v>1756</v>
      </c>
      <c r="CE9231" s="360" t="s">
        <v>13722</v>
      </c>
      <c r="CF9231" s="354" t="s">
        <v>2841</v>
      </c>
      <c r="CG9231" s="355" t="s">
        <v>751</v>
      </c>
      <c r="CH9231" s="356">
        <v>3792000</v>
      </c>
      <c r="CI9231" s="357">
        <v>45658</v>
      </c>
    </row>
    <row r="9232" spans="79:87">
      <c r="CA9232" s="351">
        <v>9229</v>
      </c>
      <c r="CB9232" s="358"/>
      <c r="CC9232" s="360" t="s">
        <v>13721</v>
      </c>
      <c r="CD9232" s="353" t="s">
        <v>1756</v>
      </c>
      <c r="CE9232" s="360" t="s">
        <v>13722</v>
      </c>
      <c r="CF9232" s="354" t="s">
        <v>2841</v>
      </c>
      <c r="CG9232" s="355" t="s">
        <v>751</v>
      </c>
      <c r="CH9232" s="356">
        <v>2844000</v>
      </c>
      <c r="CI9232" s="357">
        <v>45717</v>
      </c>
    </row>
    <row r="9233" spans="79:87">
      <c r="CA9233" s="351">
        <v>9230</v>
      </c>
      <c r="CB9233" s="358"/>
      <c r="CC9233" s="360" t="s">
        <v>13721</v>
      </c>
      <c r="CD9233" s="353" t="s">
        <v>1756</v>
      </c>
      <c r="CE9233" s="360" t="s">
        <v>13722</v>
      </c>
      <c r="CF9233" s="354" t="s">
        <v>2058</v>
      </c>
      <c r="CG9233" s="355" t="s">
        <v>759</v>
      </c>
      <c r="CH9233" s="356">
        <v>660960</v>
      </c>
      <c r="CI9233" s="357">
        <v>45717</v>
      </c>
    </row>
    <row r="9234" spans="79:87">
      <c r="CA9234" s="351">
        <v>9231</v>
      </c>
      <c r="CB9234" s="358"/>
      <c r="CC9234" s="360" t="s">
        <v>13721</v>
      </c>
      <c r="CD9234" s="353" t="s">
        <v>1756</v>
      </c>
      <c r="CE9234" s="360" t="s">
        <v>13722</v>
      </c>
      <c r="CF9234" s="354" t="s">
        <v>2058</v>
      </c>
      <c r="CG9234" s="355" t="s">
        <v>759</v>
      </c>
      <c r="CH9234" s="356">
        <v>991440</v>
      </c>
      <c r="CI9234" s="357">
        <v>45717</v>
      </c>
    </row>
    <row r="9235" spans="79:87">
      <c r="CA9235" s="351">
        <v>9232</v>
      </c>
      <c r="CB9235" s="358"/>
      <c r="CC9235" s="360" t="s">
        <v>13721</v>
      </c>
      <c r="CD9235" s="353" t="s">
        <v>1756</v>
      </c>
      <c r="CE9235" s="360" t="s">
        <v>13722</v>
      </c>
      <c r="CF9235" s="354" t="s">
        <v>2061</v>
      </c>
      <c r="CG9235" s="355" t="s">
        <v>761</v>
      </c>
      <c r="CH9235" s="356">
        <v>249120</v>
      </c>
      <c r="CI9235" s="357">
        <v>45717</v>
      </c>
    </row>
    <row r="9236" spans="79:87">
      <c r="CA9236" s="351">
        <v>9233</v>
      </c>
      <c r="CB9236" s="358"/>
      <c r="CC9236" s="360" t="s">
        <v>13721</v>
      </c>
      <c r="CD9236" s="353" t="s">
        <v>1756</v>
      </c>
      <c r="CE9236" s="360" t="s">
        <v>13722</v>
      </c>
      <c r="CF9236" s="354" t="s">
        <v>2061</v>
      </c>
      <c r="CG9236" s="355" t="s">
        <v>761</v>
      </c>
      <c r="CH9236" s="356">
        <v>280260</v>
      </c>
      <c r="CI9236" s="357">
        <v>45717</v>
      </c>
    </row>
    <row r="9237" spans="79:87">
      <c r="CA9237" s="351">
        <v>9234</v>
      </c>
      <c r="CB9237" s="358"/>
      <c r="CC9237" s="360" t="s">
        <v>13723</v>
      </c>
      <c r="CD9237" s="353" t="s">
        <v>1756</v>
      </c>
      <c r="CE9237" s="360" t="s">
        <v>13724</v>
      </c>
      <c r="CF9237" s="354" t="s">
        <v>2134</v>
      </c>
      <c r="CG9237" s="355" t="s">
        <v>807</v>
      </c>
      <c r="CH9237" s="356">
        <v>22000</v>
      </c>
      <c r="CI9237" s="357">
        <v>45717</v>
      </c>
    </row>
    <row r="9238" spans="79:87">
      <c r="CA9238" s="351">
        <v>9235</v>
      </c>
      <c r="CB9238" s="358"/>
      <c r="CC9238" s="360" t="s">
        <v>13723</v>
      </c>
      <c r="CD9238" s="353" t="s">
        <v>1756</v>
      </c>
      <c r="CE9238" s="360" t="s">
        <v>13724</v>
      </c>
      <c r="CF9238" s="354" t="s">
        <v>2254</v>
      </c>
      <c r="CG9238" s="355" t="s">
        <v>760</v>
      </c>
      <c r="CH9238" s="356">
        <v>205800</v>
      </c>
      <c r="CI9238" s="357">
        <v>45717</v>
      </c>
    </row>
    <row r="9239" spans="79:87">
      <c r="CA9239" s="351">
        <v>9236</v>
      </c>
      <c r="CB9239" s="358"/>
      <c r="CC9239" s="360" t="s">
        <v>13723</v>
      </c>
      <c r="CD9239" s="353" t="s">
        <v>1756</v>
      </c>
      <c r="CE9239" s="360" t="s">
        <v>13724</v>
      </c>
      <c r="CF9239" s="354" t="s">
        <v>2187</v>
      </c>
      <c r="CG9239" s="355" t="s">
        <v>659</v>
      </c>
      <c r="CH9239" s="356">
        <v>928200</v>
      </c>
      <c r="CI9239" s="357">
        <v>45689</v>
      </c>
    </row>
    <row r="9240" spans="79:87">
      <c r="CA9240" s="351">
        <v>9237</v>
      </c>
      <c r="CB9240" s="358"/>
      <c r="CC9240" s="360" t="s">
        <v>13723</v>
      </c>
      <c r="CD9240" s="353" t="s">
        <v>1756</v>
      </c>
      <c r="CE9240" s="360" t="s">
        <v>13724</v>
      </c>
      <c r="CF9240" s="354" t="s">
        <v>2329</v>
      </c>
      <c r="CG9240" s="355" t="s">
        <v>663</v>
      </c>
      <c r="CH9240" s="356">
        <v>5593350</v>
      </c>
      <c r="CI9240" s="357">
        <v>45658</v>
      </c>
    </row>
    <row r="9241" spans="79:87">
      <c r="CA9241" s="351">
        <v>9238</v>
      </c>
      <c r="CB9241" s="358"/>
      <c r="CC9241" s="360" t="s">
        <v>13723</v>
      </c>
      <c r="CD9241" s="353" t="s">
        <v>1756</v>
      </c>
      <c r="CE9241" s="360" t="s">
        <v>13724</v>
      </c>
      <c r="CF9241" s="354" t="s">
        <v>3643</v>
      </c>
      <c r="CG9241" s="355" t="s">
        <v>692</v>
      </c>
      <c r="CH9241" s="356">
        <v>62500</v>
      </c>
      <c r="CI9241" s="357">
        <v>45717</v>
      </c>
    </row>
    <row r="9242" spans="79:87">
      <c r="CA9242" s="351">
        <v>9239</v>
      </c>
      <c r="CB9242" s="358"/>
      <c r="CC9242" s="360" t="s">
        <v>13723</v>
      </c>
      <c r="CD9242" s="353" t="s">
        <v>1756</v>
      </c>
      <c r="CE9242" s="360" t="s">
        <v>13724</v>
      </c>
      <c r="CF9242" s="354" t="s">
        <v>2122</v>
      </c>
      <c r="CG9242" s="355" t="s">
        <v>713</v>
      </c>
      <c r="CH9242" s="356">
        <v>57500</v>
      </c>
      <c r="CI9242" s="357">
        <v>45717</v>
      </c>
    </row>
    <row r="9243" spans="79:87">
      <c r="CA9243" s="351">
        <v>9240</v>
      </c>
      <c r="CB9243" s="358"/>
      <c r="CC9243" s="360" t="s">
        <v>13725</v>
      </c>
      <c r="CD9243" s="353" t="s">
        <v>13726</v>
      </c>
      <c r="CE9243" s="360" t="s">
        <v>13727</v>
      </c>
      <c r="CF9243" s="354" t="s">
        <v>2065</v>
      </c>
      <c r="CG9243" s="355" t="s">
        <v>811</v>
      </c>
      <c r="CH9243" s="353">
        <v>15000</v>
      </c>
      <c r="CI9243" s="357">
        <v>45717</v>
      </c>
    </row>
    <row r="9244" spans="79:87">
      <c r="CA9244" s="351">
        <v>9241</v>
      </c>
      <c r="CB9244" s="358"/>
      <c r="CC9244" s="360" t="s">
        <v>13728</v>
      </c>
      <c r="CD9244" s="353" t="s">
        <v>13729</v>
      </c>
      <c r="CE9244" s="360" t="s">
        <v>13730</v>
      </c>
      <c r="CF9244" s="354" t="s">
        <v>2222</v>
      </c>
      <c r="CG9244" s="355" t="s">
        <v>806</v>
      </c>
      <c r="CH9244" s="356">
        <v>11160</v>
      </c>
      <c r="CI9244" s="357">
        <v>45717</v>
      </c>
    </row>
    <row r="9245" spans="79:87">
      <c r="CA9245" s="351">
        <v>9242</v>
      </c>
      <c r="CB9245" s="358"/>
      <c r="CC9245" s="360" t="s">
        <v>13731</v>
      </c>
      <c r="CD9245" s="353" t="s">
        <v>13732</v>
      </c>
      <c r="CE9245" s="360" t="s">
        <v>13733</v>
      </c>
      <c r="CF9245" s="354" t="s">
        <v>3680</v>
      </c>
      <c r="CG9245" s="355" t="s">
        <v>654</v>
      </c>
      <c r="CH9245" s="356">
        <v>6180</v>
      </c>
      <c r="CI9245" s="357">
        <v>45717</v>
      </c>
    </row>
    <row r="9246" spans="79:87">
      <c r="CA9246" s="351">
        <v>9243</v>
      </c>
      <c r="CB9246" s="358"/>
      <c r="CC9246" s="360" t="s">
        <v>13731</v>
      </c>
      <c r="CD9246" s="353" t="s">
        <v>13732</v>
      </c>
      <c r="CE9246" s="360" t="s">
        <v>13733</v>
      </c>
      <c r="CF9246" s="354" t="s">
        <v>2215</v>
      </c>
      <c r="CG9246" s="355" t="s">
        <v>683</v>
      </c>
      <c r="CH9246" s="356">
        <v>21300</v>
      </c>
      <c r="CI9246" s="357">
        <v>45717</v>
      </c>
    </row>
    <row r="9247" spans="79:87">
      <c r="CA9247" s="351">
        <v>9244</v>
      </c>
      <c r="CB9247" s="358"/>
      <c r="CC9247" s="360" t="s">
        <v>13731</v>
      </c>
      <c r="CD9247" s="353" t="s">
        <v>13732</v>
      </c>
      <c r="CE9247" s="360" t="s">
        <v>13733</v>
      </c>
      <c r="CF9247" s="354" t="s">
        <v>2121</v>
      </c>
      <c r="CG9247" s="355" t="s">
        <v>708</v>
      </c>
      <c r="CH9247" s="356">
        <v>11280</v>
      </c>
      <c r="CI9247" s="357">
        <v>45717</v>
      </c>
    </row>
    <row r="9248" spans="79:87">
      <c r="CA9248" s="351">
        <v>9245</v>
      </c>
      <c r="CB9248" s="358"/>
      <c r="CC9248" s="360" t="s">
        <v>13731</v>
      </c>
      <c r="CD9248" s="353" t="s">
        <v>13732</v>
      </c>
      <c r="CE9248" s="360" t="s">
        <v>13733</v>
      </c>
      <c r="CF9248" s="354" t="s">
        <v>7996</v>
      </c>
      <c r="CG9248" s="355" t="s">
        <v>758</v>
      </c>
      <c r="CH9248" s="356">
        <v>16470</v>
      </c>
      <c r="CI9248" s="357">
        <v>45689</v>
      </c>
    </row>
    <row r="9249" spans="79:87">
      <c r="CA9249" s="351">
        <v>9246</v>
      </c>
      <c r="CB9249" s="358"/>
      <c r="CC9249" s="360" t="s">
        <v>13731</v>
      </c>
      <c r="CD9249" s="353" t="s">
        <v>13732</v>
      </c>
      <c r="CE9249" s="360" t="s">
        <v>13733</v>
      </c>
      <c r="CF9249" s="354" t="s">
        <v>2305</v>
      </c>
      <c r="CG9249" s="355" t="s">
        <v>639</v>
      </c>
      <c r="CH9249" s="356">
        <v>43500</v>
      </c>
      <c r="CI9249" s="357">
        <v>45658</v>
      </c>
    </row>
    <row r="9250" spans="79:87">
      <c r="CA9250" s="351">
        <v>9247</v>
      </c>
      <c r="CB9250" s="358"/>
      <c r="CC9250" s="360" t="s">
        <v>13734</v>
      </c>
      <c r="CD9250" s="353" t="s">
        <v>1943</v>
      </c>
      <c r="CE9250" s="360" t="s">
        <v>13735</v>
      </c>
      <c r="CF9250" s="354" t="s">
        <v>2831</v>
      </c>
      <c r="CG9250" s="355" t="s">
        <v>671</v>
      </c>
      <c r="CH9250" s="356">
        <v>59670</v>
      </c>
      <c r="CI9250" s="357">
        <v>45717</v>
      </c>
    </row>
    <row r="9251" spans="79:87">
      <c r="CA9251" s="351">
        <v>9248</v>
      </c>
      <c r="CB9251" s="358"/>
      <c r="CC9251" s="360" t="s">
        <v>13734</v>
      </c>
      <c r="CD9251" s="353" t="s">
        <v>1943</v>
      </c>
      <c r="CE9251" s="360" t="s">
        <v>13735</v>
      </c>
      <c r="CF9251" s="354" t="s">
        <v>2147</v>
      </c>
      <c r="CG9251" s="355" t="s">
        <v>752</v>
      </c>
      <c r="CH9251" s="356">
        <v>11000</v>
      </c>
      <c r="CI9251" s="357">
        <v>45717</v>
      </c>
    </row>
    <row r="9252" spans="79:87">
      <c r="CA9252" s="351">
        <v>9249</v>
      </c>
      <c r="CB9252" s="358"/>
      <c r="CC9252" s="360" t="s">
        <v>13734</v>
      </c>
      <c r="CD9252" s="353" t="s">
        <v>1943</v>
      </c>
      <c r="CE9252" s="360" t="s">
        <v>13735</v>
      </c>
      <c r="CF9252" s="354" t="s">
        <v>2147</v>
      </c>
      <c r="CG9252" s="355" t="s">
        <v>752</v>
      </c>
      <c r="CH9252" s="353">
        <v>11000</v>
      </c>
      <c r="CI9252" s="357">
        <v>45717</v>
      </c>
    </row>
    <row r="9253" spans="79:87">
      <c r="CA9253" s="351">
        <v>9250</v>
      </c>
      <c r="CB9253" s="358"/>
      <c r="CC9253" s="360" t="s">
        <v>13734</v>
      </c>
      <c r="CD9253" s="353" t="s">
        <v>1943</v>
      </c>
      <c r="CE9253" s="360" t="s">
        <v>13735</v>
      </c>
      <c r="CF9253" s="354" t="s">
        <v>2147</v>
      </c>
      <c r="CG9253" s="355" t="s">
        <v>752</v>
      </c>
      <c r="CH9253" s="356">
        <v>27500</v>
      </c>
      <c r="CI9253" s="357">
        <v>45717</v>
      </c>
    </row>
    <row r="9254" spans="79:87">
      <c r="CA9254" s="351">
        <v>9251</v>
      </c>
      <c r="CB9254" s="358"/>
      <c r="CC9254" s="360" t="s">
        <v>13734</v>
      </c>
      <c r="CD9254" s="353" t="s">
        <v>1943</v>
      </c>
      <c r="CE9254" s="360" t="s">
        <v>13735</v>
      </c>
      <c r="CF9254" s="354" t="s">
        <v>2147</v>
      </c>
      <c r="CG9254" s="355" t="s">
        <v>752</v>
      </c>
      <c r="CH9254" s="353">
        <v>16500</v>
      </c>
      <c r="CI9254" s="357">
        <v>45717</v>
      </c>
    </row>
    <row r="9255" spans="79:87">
      <c r="CA9255" s="351">
        <v>9252</v>
      </c>
      <c r="CB9255" s="358"/>
      <c r="CC9255" s="360" t="s">
        <v>13734</v>
      </c>
      <c r="CD9255" s="353" t="s">
        <v>1943</v>
      </c>
      <c r="CE9255" s="360" t="s">
        <v>13735</v>
      </c>
      <c r="CF9255" s="354" t="s">
        <v>2147</v>
      </c>
      <c r="CG9255" s="355" t="s">
        <v>752</v>
      </c>
      <c r="CH9255" s="356">
        <v>11000</v>
      </c>
      <c r="CI9255" s="357">
        <v>45717</v>
      </c>
    </row>
    <row r="9256" spans="79:87">
      <c r="CA9256" s="351">
        <v>9253</v>
      </c>
      <c r="CB9256" s="358"/>
      <c r="CC9256" s="360" t="s">
        <v>13734</v>
      </c>
      <c r="CD9256" s="353" t="s">
        <v>1943</v>
      </c>
      <c r="CE9256" s="360" t="s">
        <v>13735</v>
      </c>
      <c r="CF9256" s="354" t="s">
        <v>2147</v>
      </c>
      <c r="CG9256" s="355" t="s">
        <v>752</v>
      </c>
      <c r="CH9256" s="356">
        <v>11000</v>
      </c>
      <c r="CI9256" s="357">
        <v>45717</v>
      </c>
    </row>
    <row r="9257" spans="79:87">
      <c r="CA9257" s="351">
        <v>9254</v>
      </c>
      <c r="CB9257" s="358"/>
      <c r="CC9257" s="360" t="s">
        <v>13734</v>
      </c>
      <c r="CD9257" s="353" t="s">
        <v>1943</v>
      </c>
      <c r="CE9257" s="360" t="s">
        <v>13735</v>
      </c>
      <c r="CF9257" s="354" t="s">
        <v>2147</v>
      </c>
      <c r="CG9257" s="355" t="s">
        <v>752</v>
      </c>
      <c r="CH9257" s="356">
        <v>27500</v>
      </c>
      <c r="CI9257" s="357">
        <v>45689</v>
      </c>
    </row>
    <row r="9258" spans="79:87">
      <c r="CA9258" s="351">
        <v>9255</v>
      </c>
      <c r="CB9258" s="358"/>
      <c r="CC9258" s="360" t="s">
        <v>13734</v>
      </c>
      <c r="CD9258" s="353" t="s">
        <v>1943</v>
      </c>
      <c r="CE9258" s="360" t="s">
        <v>13735</v>
      </c>
      <c r="CF9258" s="354" t="s">
        <v>2147</v>
      </c>
      <c r="CG9258" s="355" t="s">
        <v>752</v>
      </c>
      <c r="CH9258" s="356">
        <v>11000</v>
      </c>
      <c r="CI9258" s="357">
        <v>45658</v>
      </c>
    </row>
    <row r="9259" spans="79:87">
      <c r="CA9259" s="351">
        <v>9256</v>
      </c>
      <c r="CB9259" s="358"/>
      <c r="CC9259" s="360" t="s">
        <v>13734</v>
      </c>
      <c r="CD9259" s="353" t="s">
        <v>1943</v>
      </c>
      <c r="CE9259" s="360" t="s">
        <v>13735</v>
      </c>
      <c r="CF9259" s="354" t="s">
        <v>2147</v>
      </c>
      <c r="CG9259" s="355" t="s">
        <v>752</v>
      </c>
      <c r="CH9259" s="356">
        <v>16500</v>
      </c>
      <c r="CI9259" s="357">
        <v>45717</v>
      </c>
    </row>
    <row r="9260" spans="79:87">
      <c r="CA9260" s="351">
        <v>9257</v>
      </c>
      <c r="CB9260" s="358"/>
      <c r="CC9260" s="360" t="s">
        <v>13734</v>
      </c>
      <c r="CD9260" s="353" t="s">
        <v>1943</v>
      </c>
      <c r="CE9260" s="360" t="s">
        <v>13735</v>
      </c>
      <c r="CF9260" s="354" t="s">
        <v>2147</v>
      </c>
      <c r="CG9260" s="355" t="s">
        <v>752</v>
      </c>
      <c r="CH9260" s="356">
        <v>16500</v>
      </c>
      <c r="CI9260" s="357">
        <v>45717</v>
      </c>
    </row>
    <row r="9261" spans="79:87">
      <c r="CA9261" s="351">
        <v>9258</v>
      </c>
      <c r="CB9261" s="358"/>
      <c r="CC9261" s="360" t="s">
        <v>13734</v>
      </c>
      <c r="CD9261" s="353" t="s">
        <v>1943</v>
      </c>
      <c r="CE9261" s="360" t="s">
        <v>13735</v>
      </c>
      <c r="CF9261" s="354" t="s">
        <v>2147</v>
      </c>
      <c r="CG9261" s="355" t="s">
        <v>752</v>
      </c>
      <c r="CH9261" s="356">
        <v>16500</v>
      </c>
      <c r="CI9261" s="357">
        <v>45717</v>
      </c>
    </row>
    <row r="9262" spans="79:87">
      <c r="CA9262" s="351">
        <v>9259</v>
      </c>
      <c r="CB9262" s="358"/>
      <c r="CC9262" s="360" t="s">
        <v>13734</v>
      </c>
      <c r="CD9262" s="353" t="s">
        <v>1943</v>
      </c>
      <c r="CE9262" s="360" t="s">
        <v>13735</v>
      </c>
      <c r="CF9262" s="354" t="s">
        <v>2147</v>
      </c>
      <c r="CG9262" s="355" t="s">
        <v>752</v>
      </c>
      <c r="CH9262" s="356">
        <v>27500</v>
      </c>
      <c r="CI9262" s="357">
        <v>45717</v>
      </c>
    </row>
    <row r="9263" spans="79:87">
      <c r="CA9263" s="351">
        <v>9260</v>
      </c>
      <c r="CB9263" s="358"/>
      <c r="CC9263" s="360" t="s">
        <v>13734</v>
      </c>
      <c r="CD9263" s="353" t="s">
        <v>1943</v>
      </c>
      <c r="CE9263" s="360" t="s">
        <v>13735</v>
      </c>
      <c r="CF9263" s="354" t="s">
        <v>2147</v>
      </c>
      <c r="CG9263" s="355" t="s">
        <v>752</v>
      </c>
      <c r="CH9263" s="356">
        <v>16500</v>
      </c>
      <c r="CI9263" s="357">
        <v>45717</v>
      </c>
    </row>
    <row r="9264" spans="79:87">
      <c r="CA9264" s="351">
        <v>9261</v>
      </c>
      <c r="CB9264" s="358"/>
      <c r="CC9264" s="360" t="s">
        <v>13734</v>
      </c>
      <c r="CD9264" s="353" t="s">
        <v>1943</v>
      </c>
      <c r="CE9264" s="360" t="s">
        <v>13735</v>
      </c>
      <c r="CF9264" s="354" t="s">
        <v>2147</v>
      </c>
      <c r="CG9264" s="355" t="s">
        <v>752</v>
      </c>
      <c r="CH9264" s="356">
        <v>11000</v>
      </c>
      <c r="CI9264" s="357">
        <v>45717</v>
      </c>
    </row>
    <row r="9265" spans="79:87">
      <c r="CA9265" s="351">
        <v>9262</v>
      </c>
      <c r="CB9265" s="358"/>
      <c r="CC9265" s="360" t="s">
        <v>13734</v>
      </c>
      <c r="CD9265" s="353" t="s">
        <v>1943</v>
      </c>
      <c r="CE9265" s="360" t="s">
        <v>13735</v>
      </c>
      <c r="CF9265" s="354" t="s">
        <v>2679</v>
      </c>
      <c r="CG9265" s="355" t="s">
        <v>627</v>
      </c>
      <c r="CH9265" s="356">
        <v>103000</v>
      </c>
      <c r="CI9265" s="357">
        <v>45717</v>
      </c>
    </row>
    <row r="9266" spans="79:87">
      <c r="CA9266" s="351">
        <v>9263</v>
      </c>
      <c r="CB9266" s="358"/>
      <c r="CC9266" s="360" t="s">
        <v>13734</v>
      </c>
      <c r="CD9266" s="353" t="s">
        <v>1943</v>
      </c>
      <c r="CE9266" s="360" t="s">
        <v>13735</v>
      </c>
      <c r="CF9266" s="354" t="s">
        <v>2109</v>
      </c>
      <c r="CG9266" s="355" t="s">
        <v>631</v>
      </c>
      <c r="CH9266" s="356">
        <v>57500</v>
      </c>
      <c r="CI9266" s="357">
        <v>45689</v>
      </c>
    </row>
    <row r="9267" spans="79:87">
      <c r="CA9267" s="351">
        <v>9264</v>
      </c>
      <c r="CB9267" s="358"/>
      <c r="CC9267" s="360" t="s">
        <v>13734</v>
      </c>
      <c r="CD9267" s="353" t="s">
        <v>1943</v>
      </c>
      <c r="CE9267" s="360" t="s">
        <v>13735</v>
      </c>
      <c r="CF9267" s="354" t="s">
        <v>2109</v>
      </c>
      <c r="CG9267" s="355" t="s">
        <v>631</v>
      </c>
      <c r="CH9267" s="356">
        <v>57500</v>
      </c>
      <c r="CI9267" s="357">
        <v>45658</v>
      </c>
    </row>
    <row r="9268" spans="79:87">
      <c r="CA9268" s="351">
        <v>9265</v>
      </c>
      <c r="CB9268" s="358"/>
      <c r="CC9268" s="360" t="s">
        <v>13734</v>
      </c>
      <c r="CD9268" s="353" t="s">
        <v>1943</v>
      </c>
      <c r="CE9268" s="360" t="s">
        <v>13735</v>
      </c>
      <c r="CF9268" s="354" t="s">
        <v>2109</v>
      </c>
      <c r="CG9268" s="355" t="s">
        <v>631</v>
      </c>
      <c r="CH9268" s="356">
        <v>57500</v>
      </c>
      <c r="CI9268" s="357">
        <v>45717</v>
      </c>
    </row>
    <row r="9269" spans="79:87">
      <c r="CA9269" s="351">
        <v>9266</v>
      </c>
      <c r="CB9269" s="358"/>
      <c r="CC9269" s="360" t="s">
        <v>13734</v>
      </c>
      <c r="CD9269" s="353" t="s">
        <v>1943</v>
      </c>
      <c r="CE9269" s="360" t="s">
        <v>13735</v>
      </c>
      <c r="CF9269" s="354" t="s">
        <v>7753</v>
      </c>
      <c r="CG9269" s="355" t="s">
        <v>747</v>
      </c>
      <c r="CH9269" s="356">
        <v>70950</v>
      </c>
      <c r="CI9269" s="357">
        <v>45717</v>
      </c>
    </row>
    <row r="9270" spans="79:87">
      <c r="CA9270" s="351">
        <v>9267</v>
      </c>
      <c r="CB9270" s="358"/>
      <c r="CC9270" s="360" t="s">
        <v>13734</v>
      </c>
      <c r="CD9270" s="353" t="s">
        <v>1943</v>
      </c>
      <c r="CE9270" s="360" t="s">
        <v>13735</v>
      </c>
      <c r="CF9270" s="354" t="s">
        <v>7753</v>
      </c>
      <c r="CG9270" s="355" t="s">
        <v>747</v>
      </c>
      <c r="CH9270" s="356">
        <v>42570</v>
      </c>
      <c r="CI9270" s="357">
        <v>45717</v>
      </c>
    </row>
    <row r="9271" spans="79:87">
      <c r="CA9271" s="351">
        <v>9268</v>
      </c>
      <c r="CB9271" s="358"/>
      <c r="CC9271" s="360" t="s">
        <v>13734</v>
      </c>
      <c r="CD9271" s="353" t="s">
        <v>1943</v>
      </c>
      <c r="CE9271" s="360" t="s">
        <v>13735</v>
      </c>
      <c r="CF9271" s="354" t="s">
        <v>3493</v>
      </c>
      <c r="CG9271" s="355" t="s">
        <v>748</v>
      </c>
      <c r="CH9271" s="356">
        <v>33012</v>
      </c>
      <c r="CI9271" s="357">
        <v>45717</v>
      </c>
    </row>
    <row r="9272" spans="79:87">
      <c r="CA9272" s="351">
        <v>9269</v>
      </c>
      <c r="CB9272" s="358"/>
      <c r="CC9272" s="360" t="s">
        <v>13736</v>
      </c>
      <c r="CD9272" s="353" t="s">
        <v>13737</v>
      </c>
      <c r="CE9272" s="360" t="s">
        <v>13738</v>
      </c>
      <c r="CF9272" s="354" t="s">
        <v>2147</v>
      </c>
      <c r="CG9272" s="355" t="s">
        <v>752</v>
      </c>
      <c r="CH9272" s="356">
        <v>49500</v>
      </c>
      <c r="CI9272" s="357">
        <v>45717</v>
      </c>
    </row>
    <row r="9273" spans="79:87">
      <c r="CA9273" s="351">
        <v>9270</v>
      </c>
      <c r="CB9273" s="358"/>
      <c r="CC9273" s="360" t="s">
        <v>13739</v>
      </c>
      <c r="CD9273" s="353" t="s">
        <v>13740</v>
      </c>
      <c r="CE9273" s="360" t="s">
        <v>13741</v>
      </c>
      <c r="CF9273" s="354" t="s">
        <v>2131</v>
      </c>
      <c r="CG9273" s="355" t="s">
        <v>808</v>
      </c>
      <c r="CH9273" s="356">
        <v>30000</v>
      </c>
      <c r="CI9273" s="357">
        <v>45717</v>
      </c>
    </row>
    <row r="9274" spans="79:87">
      <c r="CA9274" s="351">
        <v>9271</v>
      </c>
      <c r="CB9274" s="358"/>
      <c r="CC9274" s="360" t="s">
        <v>13742</v>
      </c>
      <c r="CD9274" s="353" t="s">
        <v>2772</v>
      </c>
      <c r="CE9274" s="360" t="s">
        <v>13743</v>
      </c>
      <c r="CF9274" s="354" t="s">
        <v>2864</v>
      </c>
      <c r="CG9274" s="355" t="s">
        <v>640</v>
      </c>
      <c r="CH9274" s="356">
        <v>10860</v>
      </c>
      <c r="CI9274" s="357">
        <v>45717</v>
      </c>
    </row>
    <row r="9275" spans="79:87">
      <c r="CA9275" s="351">
        <v>9272</v>
      </c>
      <c r="CB9275" s="358"/>
      <c r="CC9275" s="360" t="s">
        <v>13742</v>
      </c>
      <c r="CD9275" s="353" t="s">
        <v>2772</v>
      </c>
      <c r="CE9275" s="360" t="s">
        <v>13743</v>
      </c>
      <c r="CF9275" s="354" t="s">
        <v>2831</v>
      </c>
      <c r="CG9275" s="355" t="s">
        <v>671</v>
      </c>
      <c r="CH9275" s="356">
        <v>59670</v>
      </c>
      <c r="CI9275" s="357">
        <v>45689</v>
      </c>
    </row>
    <row r="9276" spans="79:87">
      <c r="CA9276" s="351">
        <v>9273</v>
      </c>
      <c r="CB9276" s="358"/>
      <c r="CC9276" s="360" t="s">
        <v>13742</v>
      </c>
      <c r="CD9276" s="353" t="s">
        <v>2772</v>
      </c>
      <c r="CE9276" s="360" t="s">
        <v>13743</v>
      </c>
      <c r="CF9276" s="354" t="s">
        <v>13744</v>
      </c>
      <c r="CG9276" s="355" t="s">
        <v>720</v>
      </c>
      <c r="CH9276" s="356">
        <v>17550</v>
      </c>
      <c r="CI9276" s="357">
        <v>45658</v>
      </c>
    </row>
    <row r="9277" spans="79:87">
      <c r="CA9277" s="351">
        <v>9274</v>
      </c>
      <c r="CB9277" s="358"/>
      <c r="CC9277" s="360" t="s">
        <v>13742</v>
      </c>
      <c r="CD9277" s="353" t="s">
        <v>2772</v>
      </c>
      <c r="CE9277" s="360" t="s">
        <v>13743</v>
      </c>
      <c r="CF9277" s="354" t="s">
        <v>2273</v>
      </c>
      <c r="CG9277" s="355" t="s">
        <v>684</v>
      </c>
      <c r="CH9277" s="356">
        <v>-21392</v>
      </c>
      <c r="CI9277" s="357">
        <v>45717</v>
      </c>
    </row>
    <row r="9278" spans="79:87">
      <c r="CA9278" s="351">
        <v>9275</v>
      </c>
      <c r="CB9278" s="358"/>
      <c r="CC9278" s="360" t="s">
        <v>13745</v>
      </c>
      <c r="CD9278" s="353" t="s">
        <v>13746</v>
      </c>
      <c r="CE9278" s="360" t="s">
        <v>13747</v>
      </c>
      <c r="CF9278" s="354" t="s">
        <v>2187</v>
      </c>
      <c r="CG9278" s="355" t="s">
        <v>659</v>
      </c>
      <c r="CH9278" s="356">
        <v>163800</v>
      </c>
      <c r="CI9278" s="357">
        <v>45717</v>
      </c>
    </row>
    <row r="9279" spans="79:87">
      <c r="CA9279" s="351">
        <v>9276</v>
      </c>
      <c r="CB9279" s="358"/>
      <c r="CC9279" s="360" t="s">
        <v>13748</v>
      </c>
      <c r="CD9279" s="353" t="s">
        <v>7552</v>
      </c>
      <c r="CE9279" s="360" t="s">
        <v>13749</v>
      </c>
      <c r="CF9279" s="354" t="s">
        <v>2831</v>
      </c>
      <c r="CG9279" s="355" t="s">
        <v>671</v>
      </c>
      <c r="CH9279" s="353">
        <v>198900</v>
      </c>
      <c r="CI9279" s="357">
        <v>45717</v>
      </c>
    </row>
    <row r="9280" spans="79:87">
      <c r="CA9280" s="351">
        <v>9277</v>
      </c>
      <c r="CB9280" s="358"/>
      <c r="CC9280" s="360" t="s">
        <v>13750</v>
      </c>
      <c r="CD9280" s="353" t="s">
        <v>13751</v>
      </c>
      <c r="CE9280" s="360" t="s">
        <v>13752</v>
      </c>
      <c r="CF9280" s="354" t="s">
        <v>2869</v>
      </c>
      <c r="CG9280" s="355" t="s">
        <v>668</v>
      </c>
      <c r="CH9280" s="353">
        <v>76440</v>
      </c>
      <c r="CI9280" s="357">
        <v>45717</v>
      </c>
    </row>
    <row r="9281" spans="79:87">
      <c r="CA9281" s="351">
        <v>9278</v>
      </c>
      <c r="CB9281" s="358"/>
      <c r="CC9281" s="360" t="s">
        <v>13753</v>
      </c>
      <c r="CD9281" s="353" t="s">
        <v>13754</v>
      </c>
      <c r="CE9281" s="360" t="s">
        <v>13755</v>
      </c>
      <c r="CF9281" s="354" t="s">
        <v>2732</v>
      </c>
      <c r="CG9281" s="355" t="s">
        <v>802</v>
      </c>
      <c r="CH9281" s="353">
        <v>87000</v>
      </c>
      <c r="CI9281" s="357">
        <v>45717</v>
      </c>
    </row>
    <row r="9282" spans="79:87">
      <c r="CA9282" s="351">
        <v>9279</v>
      </c>
      <c r="CB9282" s="358"/>
      <c r="CC9282" s="360" t="s">
        <v>13756</v>
      </c>
      <c r="CD9282" s="353" t="s">
        <v>10358</v>
      </c>
      <c r="CE9282" s="360" t="s">
        <v>13757</v>
      </c>
      <c r="CF9282" s="354" t="s">
        <v>2864</v>
      </c>
      <c r="CG9282" s="355" t="s">
        <v>640</v>
      </c>
      <c r="CH9282" s="356">
        <v>10860</v>
      </c>
      <c r="CI9282" s="357">
        <v>45717</v>
      </c>
    </row>
    <row r="9283" spans="79:87">
      <c r="CA9283" s="351">
        <v>9280</v>
      </c>
      <c r="CB9283" s="358"/>
      <c r="CC9283" s="360" t="s">
        <v>13756</v>
      </c>
      <c r="CD9283" s="353" t="s">
        <v>10358</v>
      </c>
      <c r="CE9283" s="360" t="s">
        <v>13757</v>
      </c>
      <c r="CF9283" s="354" t="s">
        <v>2324</v>
      </c>
      <c r="CG9283" s="355" t="s">
        <v>642</v>
      </c>
      <c r="CH9283" s="356">
        <v>24960</v>
      </c>
      <c r="CI9283" s="357">
        <v>45717</v>
      </c>
    </row>
    <row r="9284" spans="79:87">
      <c r="CA9284" s="351">
        <v>9281</v>
      </c>
      <c r="CB9284" s="358"/>
      <c r="CC9284" s="360" t="s">
        <v>13758</v>
      </c>
      <c r="CD9284" s="353" t="s">
        <v>13759</v>
      </c>
      <c r="CE9284" s="360" t="s">
        <v>13760</v>
      </c>
      <c r="CF9284" s="354" t="s">
        <v>2127</v>
      </c>
      <c r="CG9284" s="355" t="s">
        <v>751</v>
      </c>
      <c r="CH9284" s="356">
        <v>75840</v>
      </c>
      <c r="CI9284" s="357">
        <v>45689</v>
      </c>
    </row>
    <row r="9285" spans="79:87">
      <c r="CA9285" s="351">
        <v>9282</v>
      </c>
      <c r="CB9285" s="358"/>
      <c r="CC9285" s="360" t="s">
        <v>13761</v>
      </c>
      <c r="CD9285" s="353" t="s">
        <v>13762</v>
      </c>
      <c r="CE9285" s="360" t="s">
        <v>13763</v>
      </c>
      <c r="CF9285" s="354" t="s">
        <v>2065</v>
      </c>
      <c r="CG9285" s="355" t="s">
        <v>811</v>
      </c>
      <c r="CH9285" s="356">
        <v>15000</v>
      </c>
      <c r="CI9285" s="357">
        <v>45658</v>
      </c>
    </row>
    <row r="9286" spans="79:87">
      <c r="CA9286" s="351">
        <v>9283</v>
      </c>
      <c r="CB9286" s="358"/>
      <c r="CC9286" s="360" t="s">
        <v>13764</v>
      </c>
      <c r="CD9286" s="353" t="s">
        <v>13765</v>
      </c>
      <c r="CE9286" s="360" t="s">
        <v>13766</v>
      </c>
      <c r="CF9286" s="354" t="s">
        <v>2137</v>
      </c>
      <c r="CG9286" s="355" t="s">
        <v>810</v>
      </c>
      <c r="CH9286" s="356">
        <v>12000</v>
      </c>
      <c r="CI9286" s="357">
        <v>45717</v>
      </c>
    </row>
    <row r="9287" spans="79:87">
      <c r="CA9287" s="351">
        <v>9284</v>
      </c>
      <c r="CB9287" s="358"/>
      <c r="CC9287" s="360" t="s">
        <v>13764</v>
      </c>
      <c r="CD9287" s="353" t="s">
        <v>13765</v>
      </c>
      <c r="CE9287" s="360" t="s">
        <v>13766</v>
      </c>
      <c r="CF9287" s="354" t="s">
        <v>2329</v>
      </c>
      <c r="CG9287" s="355" t="s">
        <v>663</v>
      </c>
      <c r="CH9287" s="356">
        <v>228300</v>
      </c>
      <c r="CI9287" s="357">
        <v>45717</v>
      </c>
    </row>
    <row r="9288" spans="79:87">
      <c r="CA9288" s="351">
        <v>9285</v>
      </c>
      <c r="CB9288" s="358"/>
      <c r="CC9288" s="360" t="s">
        <v>13767</v>
      </c>
      <c r="CD9288" s="353" t="s">
        <v>13768</v>
      </c>
      <c r="CE9288" s="360" t="s">
        <v>13769</v>
      </c>
      <c r="CF9288" s="354" t="s">
        <v>2127</v>
      </c>
      <c r="CG9288" s="355" t="s">
        <v>751</v>
      </c>
      <c r="CH9288" s="356">
        <v>37920</v>
      </c>
      <c r="CI9288" s="357">
        <v>45717</v>
      </c>
    </row>
    <row r="9289" spans="79:87">
      <c r="CA9289" s="351">
        <v>9286</v>
      </c>
      <c r="CB9289" s="358"/>
      <c r="CC9289" s="360" t="s">
        <v>13770</v>
      </c>
      <c r="CD9289" s="353" t="s">
        <v>1908</v>
      </c>
      <c r="CE9289" s="360" t="s">
        <v>13771</v>
      </c>
      <c r="CF9289" s="354" t="s">
        <v>2065</v>
      </c>
      <c r="CG9289" s="355" t="s">
        <v>811</v>
      </c>
      <c r="CH9289" s="356">
        <v>15000</v>
      </c>
      <c r="CI9289" s="357">
        <v>45717</v>
      </c>
    </row>
    <row r="9290" spans="79:87">
      <c r="CA9290" s="351">
        <v>9287</v>
      </c>
      <c r="CB9290" s="358"/>
      <c r="CC9290" s="360" t="s">
        <v>13772</v>
      </c>
      <c r="CD9290" s="353" t="s">
        <v>13773</v>
      </c>
      <c r="CE9290" s="360" t="s">
        <v>13774</v>
      </c>
      <c r="CF9290" s="354" t="s">
        <v>2127</v>
      </c>
      <c r="CG9290" s="355" t="s">
        <v>751</v>
      </c>
      <c r="CH9290" s="356">
        <v>75840</v>
      </c>
      <c r="CI9290" s="357">
        <v>45717</v>
      </c>
    </row>
    <row r="9291" spans="79:87">
      <c r="CA9291" s="351">
        <v>9288</v>
      </c>
      <c r="CB9291" s="358"/>
      <c r="CC9291" s="360" t="s">
        <v>13775</v>
      </c>
      <c r="CD9291" s="353" t="s">
        <v>13776</v>
      </c>
      <c r="CE9291" s="360" t="s">
        <v>13777</v>
      </c>
      <c r="CF9291" s="354" t="s">
        <v>2131</v>
      </c>
      <c r="CG9291" s="355" t="s">
        <v>808</v>
      </c>
      <c r="CH9291" s="356">
        <v>-30000</v>
      </c>
      <c r="CI9291" s="357">
        <v>45717</v>
      </c>
    </row>
    <row r="9292" spans="79:87">
      <c r="CA9292" s="351">
        <v>9289</v>
      </c>
      <c r="CB9292" s="358"/>
      <c r="CC9292" s="360" t="s">
        <v>13778</v>
      </c>
      <c r="CD9292" s="353" t="s">
        <v>5927</v>
      </c>
      <c r="CE9292" s="360" t="s">
        <v>13779</v>
      </c>
      <c r="CF9292" s="354" t="s">
        <v>3680</v>
      </c>
      <c r="CG9292" s="355" t="s">
        <v>654</v>
      </c>
      <c r="CH9292" s="356">
        <v>6180</v>
      </c>
      <c r="CI9292" s="357">
        <v>45717</v>
      </c>
    </row>
    <row r="9293" spans="79:87">
      <c r="CA9293" s="351">
        <v>9290</v>
      </c>
      <c r="CB9293" s="358"/>
      <c r="CC9293" s="360" t="s">
        <v>13778</v>
      </c>
      <c r="CD9293" s="353" t="s">
        <v>5927</v>
      </c>
      <c r="CE9293" s="360" t="s">
        <v>13779</v>
      </c>
      <c r="CF9293" s="354" t="s">
        <v>3976</v>
      </c>
      <c r="CG9293" s="355" t="s">
        <v>654</v>
      </c>
      <c r="CH9293" s="356">
        <v>51500</v>
      </c>
      <c r="CI9293" s="357">
        <v>45689</v>
      </c>
    </row>
    <row r="9294" spans="79:87">
      <c r="CA9294" s="351">
        <v>9291</v>
      </c>
      <c r="CB9294" s="358"/>
      <c r="CC9294" s="360" t="s">
        <v>13780</v>
      </c>
      <c r="CD9294" s="353" t="s">
        <v>13781</v>
      </c>
      <c r="CE9294" s="360" t="s">
        <v>13782</v>
      </c>
      <c r="CF9294" s="354" t="s">
        <v>2732</v>
      </c>
      <c r="CG9294" s="355" t="s">
        <v>802</v>
      </c>
      <c r="CH9294" s="356">
        <v>29000</v>
      </c>
      <c r="CI9294" s="357">
        <v>45658</v>
      </c>
    </row>
    <row r="9295" spans="79:87">
      <c r="CA9295" s="351">
        <v>9292</v>
      </c>
      <c r="CB9295" s="358"/>
      <c r="CC9295" s="360" t="s">
        <v>13783</v>
      </c>
      <c r="CD9295" s="353" t="s">
        <v>13784</v>
      </c>
      <c r="CE9295" s="360" t="s">
        <v>13785</v>
      </c>
      <c r="CF9295" s="354" t="s">
        <v>2121</v>
      </c>
      <c r="CG9295" s="355" t="s">
        <v>708</v>
      </c>
      <c r="CH9295" s="356">
        <v>5640</v>
      </c>
      <c r="CI9295" s="357">
        <v>45717</v>
      </c>
    </row>
    <row r="9296" spans="79:87">
      <c r="CA9296" s="351">
        <v>9293</v>
      </c>
      <c r="CB9296" s="358"/>
      <c r="CC9296" s="360" t="s">
        <v>13786</v>
      </c>
      <c r="CD9296" s="353" t="s">
        <v>13787</v>
      </c>
      <c r="CE9296" s="360" t="s">
        <v>13788</v>
      </c>
      <c r="CF9296" s="354" t="s">
        <v>2222</v>
      </c>
      <c r="CG9296" s="355" t="s">
        <v>806</v>
      </c>
      <c r="CH9296" s="356">
        <v>11160</v>
      </c>
      <c r="CI9296" s="357">
        <v>45717</v>
      </c>
    </row>
    <row r="9297" spans="79:87">
      <c r="CA9297" s="351">
        <v>9294</v>
      </c>
      <c r="CB9297" s="358"/>
      <c r="CC9297" s="360" t="s">
        <v>13789</v>
      </c>
      <c r="CD9297" s="353" t="s">
        <v>13790</v>
      </c>
      <c r="CE9297" s="360" t="s">
        <v>13791</v>
      </c>
      <c r="CF9297" s="354" t="s">
        <v>2745</v>
      </c>
      <c r="CG9297" s="355" t="s">
        <v>789</v>
      </c>
      <c r="CH9297" s="356">
        <v>-35000</v>
      </c>
      <c r="CI9297" s="357">
        <v>45717</v>
      </c>
    </row>
    <row r="9298" spans="79:87">
      <c r="CA9298" s="351">
        <v>9295</v>
      </c>
      <c r="CB9298" s="358"/>
      <c r="CC9298" s="360" t="s">
        <v>13792</v>
      </c>
      <c r="CD9298" s="353" t="s">
        <v>13793</v>
      </c>
      <c r="CE9298" s="360" t="s">
        <v>13794</v>
      </c>
      <c r="CF9298" s="354" t="s">
        <v>2065</v>
      </c>
      <c r="CG9298" s="355" t="s">
        <v>811</v>
      </c>
      <c r="CH9298" s="356">
        <v>15000</v>
      </c>
      <c r="CI9298" s="357">
        <v>45717</v>
      </c>
    </row>
    <row r="9299" spans="79:87">
      <c r="CA9299" s="351">
        <v>9296</v>
      </c>
      <c r="CB9299" s="358"/>
      <c r="CC9299" s="360" t="s">
        <v>13795</v>
      </c>
      <c r="CD9299" s="353" t="s">
        <v>13796</v>
      </c>
      <c r="CE9299" s="360" t="s">
        <v>13797</v>
      </c>
      <c r="CF9299" s="354" t="s">
        <v>3420</v>
      </c>
      <c r="CG9299" s="355" t="s">
        <v>2169</v>
      </c>
      <c r="CH9299" s="356">
        <v>25380</v>
      </c>
      <c r="CI9299" s="357">
        <v>45717</v>
      </c>
    </row>
    <row r="9300" spans="79:87">
      <c r="CA9300" s="351">
        <v>9297</v>
      </c>
      <c r="CB9300" s="358"/>
      <c r="CC9300" s="360" t="s">
        <v>13795</v>
      </c>
      <c r="CD9300" s="353" t="s">
        <v>13796</v>
      </c>
      <c r="CE9300" s="360" t="s">
        <v>13797</v>
      </c>
      <c r="CF9300" s="354" t="s">
        <v>3420</v>
      </c>
      <c r="CG9300" s="355" t="s">
        <v>2169</v>
      </c>
      <c r="CH9300" s="356">
        <v>25380</v>
      </c>
      <c r="CI9300" s="357">
        <v>45717</v>
      </c>
    </row>
    <row r="9301" spans="79:87">
      <c r="CA9301" s="351">
        <v>9298</v>
      </c>
      <c r="CB9301" s="358"/>
      <c r="CC9301" s="360" t="s">
        <v>13795</v>
      </c>
      <c r="CD9301" s="353" t="s">
        <v>13796</v>
      </c>
      <c r="CE9301" s="360" t="s">
        <v>13797</v>
      </c>
      <c r="CF9301" s="354" t="s">
        <v>3420</v>
      </c>
      <c r="CG9301" s="355" t="s">
        <v>2169</v>
      </c>
      <c r="CH9301" s="353">
        <v>12690</v>
      </c>
      <c r="CI9301" s="357">
        <v>45717</v>
      </c>
    </row>
    <row r="9302" spans="79:87">
      <c r="CA9302" s="351">
        <v>9299</v>
      </c>
      <c r="CB9302" s="358"/>
      <c r="CC9302" s="360" t="s">
        <v>13795</v>
      </c>
      <c r="CD9302" s="353" t="s">
        <v>13796</v>
      </c>
      <c r="CE9302" s="360" t="s">
        <v>13797</v>
      </c>
      <c r="CF9302" s="354" t="s">
        <v>3420</v>
      </c>
      <c r="CG9302" s="355" t="s">
        <v>2169</v>
      </c>
      <c r="CH9302" s="356">
        <v>12690</v>
      </c>
      <c r="CI9302" s="357">
        <v>45689</v>
      </c>
    </row>
    <row r="9303" spans="79:87">
      <c r="CA9303" s="351">
        <v>9300</v>
      </c>
      <c r="CB9303" s="358"/>
      <c r="CC9303" s="360" t="s">
        <v>13798</v>
      </c>
      <c r="CD9303" s="353" t="s">
        <v>13799</v>
      </c>
      <c r="CE9303" s="360" t="s">
        <v>13800</v>
      </c>
      <c r="CF9303" s="354" t="s">
        <v>2072</v>
      </c>
      <c r="CG9303" s="355" t="s">
        <v>800</v>
      </c>
      <c r="CH9303" s="356">
        <v>38000</v>
      </c>
      <c r="CI9303" s="357">
        <v>45658</v>
      </c>
    </row>
    <row r="9304" spans="79:87">
      <c r="CA9304" s="351">
        <v>9301</v>
      </c>
      <c r="CB9304" s="358"/>
      <c r="CC9304" s="360" t="s">
        <v>13801</v>
      </c>
      <c r="CD9304" s="353" t="s">
        <v>7937</v>
      </c>
      <c r="CE9304" s="360" t="s">
        <v>13802</v>
      </c>
      <c r="CF9304" s="354" t="s">
        <v>3790</v>
      </c>
      <c r="CG9304" s="355" t="s">
        <v>817</v>
      </c>
      <c r="CH9304" s="356">
        <v>57500</v>
      </c>
      <c r="CI9304" s="357">
        <v>45717</v>
      </c>
    </row>
    <row r="9305" spans="79:87">
      <c r="CA9305" s="351">
        <v>9302</v>
      </c>
      <c r="CB9305" s="358"/>
      <c r="CC9305" s="360" t="s">
        <v>13803</v>
      </c>
      <c r="CD9305" s="353" t="s">
        <v>13804</v>
      </c>
      <c r="CE9305" s="360" t="s">
        <v>13805</v>
      </c>
      <c r="CF9305" s="354" t="s">
        <v>2131</v>
      </c>
      <c r="CG9305" s="355" t="s">
        <v>808</v>
      </c>
      <c r="CH9305" s="353">
        <v>30000</v>
      </c>
      <c r="CI9305" s="357">
        <v>45717</v>
      </c>
    </row>
    <row r="9306" spans="79:87">
      <c r="CA9306" s="351">
        <v>9303</v>
      </c>
      <c r="CB9306" s="358"/>
      <c r="CC9306" s="360" t="s">
        <v>13803</v>
      </c>
      <c r="CD9306" s="353" t="s">
        <v>13804</v>
      </c>
      <c r="CE9306" s="360" t="s">
        <v>13805</v>
      </c>
      <c r="CF9306" s="354" t="s">
        <v>2122</v>
      </c>
      <c r="CG9306" s="355" t="s">
        <v>713</v>
      </c>
      <c r="CH9306" s="356">
        <v>57500</v>
      </c>
      <c r="CI9306" s="357">
        <v>45717</v>
      </c>
    </row>
    <row r="9307" spans="79:87">
      <c r="CA9307" s="351">
        <v>9304</v>
      </c>
      <c r="CB9307" s="358"/>
      <c r="CC9307" s="360" t="s">
        <v>13806</v>
      </c>
      <c r="CD9307" s="353" t="s">
        <v>13807</v>
      </c>
      <c r="CE9307" s="360" t="s">
        <v>13808</v>
      </c>
      <c r="CF9307" s="354" t="s">
        <v>2222</v>
      </c>
      <c r="CG9307" s="355" t="s">
        <v>806</v>
      </c>
      <c r="CH9307" s="356">
        <v>-55800</v>
      </c>
      <c r="CI9307" s="357">
        <v>45717</v>
      </c>
    </row>
    <row r="9308" spans="79:87">
      <c r="CA9308" s="351">
        <v>9305</v>
      </c>
      <c r="CB9308" s="358"/>
      <c r="CC9308" s="360" t="s">
        <v>13809</v>
      </c>
      <c r="CD9308" s="353" t="s">
        <v>13810</v>
      </c>
      <c r="CE9308" s="360" t="s">
        <v>13811</v>
      </c>
      <c r="CF9308" s="354" t="s">
        <v>2864</v>
      </c>
      <c r="CG9308" s="355" t="s">
        <v>640</v>
      </c>
      <c r="CH9308" s="353">
        <v>21720</v>
      </c>
      <c r="CI9308" s="357">
        <v>45717</v>
      </c>
    </row>
    <row r="9309" spans="79:87">
      <c r="CA9309" s="351">
        <v>9306</v>
      </c>
      <c r="CB9309" s="358"/>
      <c r="CC9309" s="360" t="s">
        <v>13812</v>
      </c>
      <c r="CD9309" s="353" t="s">
        <v>13813</v>
      </c>
      <c r="CE9309" s="360" t="s">
        <v>13814</v>
      </c>
      <c r="CF9309" s="354" t="s">
        <v>2131</v>
      </c>
      <c r="CG9309" s="355" t="s">
        <v>808</v>
      </c>
      <c r="CH9309" s="356">
        <v>30000</v>
      </c>
      <c r="CI9309" s="357">
        <v>45717</v>
      </c>
    </row>
    <row r="9310" spans="79:87">
      <c r="CA9310" s="351">
        <v>9307</v>
      </c>
      <c r="CB9310" s="358"/>
      <c r="CC9310" s="360" t="s">
        <v>13815</v>
      </c>
      <c r="CD9310" s="353" t="s">
        <v>8903</v>
      </c>
      <c r="CE9310" s="360" t="s">
        <v>13816</v>
      </c>
      <c r="CF9310" s="354" t="s">
        <v>2864</v>
      </c>
      <c r="CG9310" s="355" t="s">
        <v>640</v>
      </c>
      <c r="CH9310" s="356">
        <v>21720</v>
      </c>
      <c r="CI9310" s="357">
        <v>45717</v>
      </c>
    </row>
    <row r="9311" spans="79:87">
      <c r="CA9311" s="351">
        <v>9308</v>
      </c>
      <c r="CB9311" s="358"/>
      <c r="CC9311" s="360" t="s">
        <v>13815</v>
      </c>
      <c r="CD9311" s="353" t="s">
        <v>8903</v>
      </c>
      <c r="CE9311" s="360" t="s">
        <v>13816</v>
      </c>
      <c r="CF9311" s="354" t="s">
        <v>2864</v>
      </c>
      <c r="CG9311" s="355" t="s">
        <v>640</v>
      </c>
      <c r="CH9311" s="353">
        <v>21720</v>
      </c>
      <c r="CI9311" s="357">
        <v>45689</v>
      </c>
    </row>
    <row r="9312" spans="79:87">
      <c r="CA9312" s="351">
        <v>9309</v>
      </c>
      <c r="CB9312" s="358"/>
      <c r="CC9312" s="360" t="s">
        <v>13815</v>
      </c>
      <c r="CD9312" s="353" t="s">
        <v>8903</v>
      </c>
      <c r="CE9312" s="360" t="s">
        <v>13816</v>
      </c>
      <c r="CF9312" s="354" t="s">
        <v>2864</v>
      </c>
      <c r="CG9312" s="355" t="s">
        <v>640</v>
      </c>
      <c r="CH9312" s="356">
        <v>32580</v>
      </c>
      <c r="CI9312" s="357">
        <v>45658</v>
      </c>
    </row>
    <row r="9313" spans="79:87">
      <c r="CA9313" s="351">
        <v>9310</v>
      </c>
      <c r="CB9313" s="358"/>
      <c r="CC9313" s="360" t="s">
        <v>13815</v>
      </c>
      <c r="CD9313" s="353" t="s">
        <v>8903</v>
      </c>
      <c r="CE9313" s="360" t="s">
        <v>13816</v>
      </c>
      <c r="CF9313" s="354" t="s">
        <v>2864</v>
      </c>
      <c r="CG9313" s="355" t="s">
        <v>640</v>
      </c>
      <c r="CH9313" s="356">
        <v>10860</v>
      </c>
      <c r="CI9313" s="357">
        <v>45717</v>
      </c>
    </row>
    <row r="9314" spans="79:87">
      <c r="CA9314" s="351">
        <v>9311</v>
      </c>
      <c r="CB9314" s="358"/>
      <c r="CC9314" s="360" t="s">
        <v>13815</v>
      </c>
      <c r="CD9314" s="353" t="s">
        <v>8903</v>
      </c>
      <c r="CE9314" s="360" t="s">
        <v>13816</v>
      </c>
      <c r="CF9314" s="354" t="s">
        <v>2300</v>
      </c>
      <c r="CG9314" s="355" t="s">
        <v>641</v>
      </c>
      <c r="CH9314" s="356">
        <v>43830</v>
      </c>
      <c r="CI9314" s="357">
        <v>45717</v>
      </c>
    </row>
    <row r="9315" spans="79:87">
      <c r="CA9315" s="351">
        <v>9312</v>
      </c>
      <c r="CB9315" s="358"/>
      <c r="CC9315" s="360" t="s">
        <v>13815</v>
      </c>
      <c r="CD9315" s="353" t="s">
        <v>8903</v>
      </c>
      <c r="CE9315" s="360" t="s">
        <v>13816</v>
      </c>
      <c r="CF9315" s="354" t="s">
        <v>2831</v>
      </c>
      <c r="CG9315" s="355" t="s">
        <v>671</v>
      </c>
      <c r="CH9315" s="356">
        <v>119340</v>
      </c>
      <c r="CI9315" s="357">
        <v>45717</v>
      </c>
    </row>
    <row r="9316" spans="79:87">
      <c r="CA9316" s="351">
        <v>9313</v>
      </c>
      <c r="CB9316" s="358"/>
      <c r="CC9316" s="360" t="s">
        <v>13815</v>
      </c>
      <c r="CD9316" s="353" t="s">
        <v>8903</v>
      </c>
      <c r="CE9316" s="360" t="s">
        <v>13816</v>
      </c>
      <c r="CF9316" s="354" t="s">
        <v>2831</v>
      </c>
      <c r="CG9316" s="355" t="s">
        <v>671</v>
      </c>
      <c r="CH9316" s="356">
        <v>59670</v>
      </c>
      <c r="CI9316" s="357">
        <v>45717</v>
      </c>
    </row>
    <row r="9317" spans="79:87">
      <c r="CA9317" s="351">
        <v>9314</v>
      </c>
      <c r="CB9317" s="358"/>
      <c r="CC9317" s="360" t="s">
        <v>13815</v>
      </c>
      <c r="CD9317" s="353" t="s">
        <v>8903</v>
      </c>
      <c r="CE9317" s="360" t="s">
        <v>13816</v>
      </c>
      <c r="CF9317" s="354" t="s">
        <v>2831</v>
      </c>
      <c r="CG9317" s="355" t="s">
        <v>671</v>
      </c>
      <c r="CH9317" s="356">
        <v>59670</v>
      </c>
      <c r="CI9317" s="357">
        <v>45717</v>
      </c>
    </row>
    <row r="9318" spans="79:87">
      <c r="CA9318" s="351">
        <v>9315</v>
      </c>
      <c r="CB9318" s="358"/>
      <c r="CC9318" s="360" t="s">
        <v>13815</v>
      </c>
      <c r="CD9318" s="353" t="s">
        <v>8903</v>
      </c>
      <c r="CE9318" s="360" t="s">
        <v>13816</v>
      </c>
      <c r="CF9318" s="354" t="s">
        <v>2831</v>
      </c>
      <c r="CG9318" s="355" t="s">
        <v>671</v>
      </c>
      <c r="CH9318" s="356">
        <v>198900</v>
      </c>
      <c r="CI9318" s="357">
        <v>45717</v>
      </c>
    </row>
    <row r="9319" spans="79:87">
      <c r="CA9319" s="351">
        <v>9316</v>
      </c>
      <c r="CB9319" s="358"/>
      <c r="CC9319" s="360" t="s">
        <v>13815</v>
      </c>
      <c r="CD9319" s="353" t="s">
        <v>8903</v>
      </c>
      <c r="CE9319" s="360" t="s">
        <v>13816</v>
      </c>
      <c r="CF9319" s="354" t="s">
        <v>2831</v>
      </c>
      <c r="CG9319" s="355" t="s">
        <v>671</v>
      </c>
      <c r="CH9319" s="356">
        <v>59670</v>
      </c>
      <c r="CI9319" s="357">
        <v>45717</v>
      </c>
    </row>
    <row r="9320" spans="79:87">
      <c r="CA9320" s="351">
        <v>9317</v>
      </c>
      <c r="CB9320" s="358"/>
      <c r="CC9320" s="360" t="s">
        <v>13815</v>
      </c>
      <c r="CD9320" s="353" t="s">
        <v>8903</v>
      </c>
      <c r="CE9320" s="360" t="s">
        <v>13816</v>
      </c>
      <c r="CF9320" s="354" t="s">
        <v>2215</v>
      </c>
      <c r="CG9320" s="355" t="s">
        <v>683</v>
      </c>
      <c r="CH9320" s="356">
        <v>10650</v>
      </c>
      <c r="CI9320" s="357">
        <v>45689</v>
      </c>
    </row>
    <row r="9321" spans="79:87">
      <c r="CA9321" s="351">
        <v>9318</v>
      </c>
      <c r="CB9321" s="358"/>
      <c r="CC9321" s="360" t="s">
        <v>13815</v>
      </c>
      <c r="CD9321" s="353" t="s">
        <v>8903</v>
      </c>
      <c r="CE9321" s="360" t="s">
        <v>13816</v>
      </c>
      <c r="CF9321" s="354" t="s">
        <v>2215</v>
      </c>
      <c r="CG9321" s="355" t="s">
        <v>683</v>
      </c>
      <c r="CH9321" s="356">
        <v>21300</v>
      </c>
      <c r="CI9321" s="357">
        <v>45658</v>
      </c>
    </row>
    <row r="9322" spans="79:87">
      <c r="CA9322" s="351">
        <v>9319</v>
      </c>
      <c r="CB9322" s="358"/>
      <c r="CC9322" s="360" t="s">
        <v>13815</v>
      </c>
      <c r="CD9322" s="353" t="s">
        <v>8903</v>
      </c>
      <c r="CE9322" s="360" t="s">
        <v>13816</v>
      </c>
      <c r="CF9322" s="354" t="s">
        <v>2215</v>
      </c>
      <c r="CG9322" s="355" t="s">
        <v>683</v>
      </c>
      <c r="CH9322" s="356">
        <v>10650</v>
      </c>
      <c r="CI9322" s="357">
        <v>45717</v>
      </c>
    </row>
    <row r="9323" spans="79:87">
      <c r="CA9323" s="351">
        <v>9320</v>
      </c>
      <c r="CB9323" s="358"/>
      <c r="CC9323" s="360" t="s">
        <v>13815</v>
      </c>
      <c r="CD9323" s="353" t="s">
        <v>8903</v>
      </c>
      <c r="CE9323" s="360" t="s">
        <v>13816</v>
      </c>
      <c r="CF9323" s="354" t="s">
        <v>2215</v>
      </c>
      <c r="CG9323" s="355" t="s">
        <v>683</v>
      </c>
      <c r="CH9323" s="356">
        <v>42600</v>
      </c>
      <c r="CI9323" s="357">
        <v>45717</v>
      </c>
    </row>
    <row r="9324" spans="79:87">
      <c r="CA9324" s="351">
        <v>9321</v>
      </c>
      <c r="CB9324" s="358"/>
      <c r="CC9324" s="360" t="s">
        <v>13815</v>
      </c>
      <c r="CD9324" s="353" t="s">
        <v>8903</v>
      </c>
      <c r="CE9324" s="360" t="s">
        <v>13816</v>
      </c>
      <c r="CF9324" s="354" t="s">
        <v>2215</v>
      </c>
      <c r="CG9324" s="355" t="s">
        <v>683</v>
      </c>
      <c r="CH9324" s="356">
        <v>21300</v>
      </c>
      <c r="CI9324" s="357">
        <v>45717</v>
      </c>
    </row>
    <row r="9325" spans="79:87">
      <c r="CA9325" s="351">
        <v>9322</v>
      </c>
      <c r="CB9325" s="358"/>
      <c r="CC9325" s="360" t="s">
        <v>13815</v>
      </c>
      <c r="CD9325" s="353" t="s">
        <v>8903</v>
      </c>
      <c r="CE9325" s="360" t="s">
        <v>13816</v>
      </c>
      <c r="CF9325" s="354" t="s">
        <v>2215</v>
      </c>
      <c r="CG9325" s="355" t="s">
        <v>683</v>
      </c>
      <c r="CH9325" s="356">
        <v>42600</v>
      </c>
      <c r="CI9325" s="357">
        <v>45717</v>
      </c>
    </row>
    <row r="9326" spans="79:87">
      <c r="CA9326" s="351">
        <v>9323</v>
      </c>
      <c r="CB9326" s="358"/>
      <c r="CC9326" s="360" t="s">
        <v>13815</v>
      </c>
      <c r="CD9326" s="353" t="s">
        <v>8903</v>
      </c>
      <c r="CE9326" s="360" t="s">
        <v>13816</v>
      </c>
      <c r="CF9326" s="354" t="s">
        <v>2277</v>
      </c>
      <c r="CG9326" s="355" t="s">
        <v>684</v>
      </c>
      <c r="CH9326" s="356">
        <v>22920</v>
      </c>
      <c r="CI9326" s="357">
        <v>45717</v>
      </c>
    </row>
    <row r="9327" spans="79:87">
      <c r="CA9327" s="351">
        <v>9324</v>
      </c>
      <c r="CB9327" s="358"/>
      <c r="CC9327" s="360" t="s">
        <v>13815</v>
      </c>
      <c r="CD9327" s="353" t="s">
        <v>8903</v>
      </c>
      <c r="CE9327" s="360" t="s">
        <v>13816</v>
      </c>
      <c r="CF9327" s="354" t="s">
        <v>2277</v>
      </c>
      <c r="CG9327" s="355" t="s">
        <v>684</v>
      </c>
      <c r="CH9327" s="356">
        <v>22920</v>
      </c>
      <c r="CI9327" s="357">
        <v>45717</v>
      </c>
    </row>
    <row r="9328" spans="79:87">
      <c r="CA9328" s="351">
        <v>9325</v>
      </c>
      <c r="CB9328" s="358"/>
      <c r="CC9328" s="360" t="s">
        <v>13815</v>
      </c>
      <c r="CD9328" s="353" t="s">
        <v>8903</v>
      </c>
      <c r="CE9328" s="360" t="s">
        <v>13816</v>
      </c>
      <c r="CF9328" s="354" t="s">
        <v>2277</v>
      </c>
      <c r="CG9328" s="355" t="s">
        <v>684</v>
      </c>
      <c r="CH9328" s="356">
        <v>22920</v>
      </c>
      <c r="CI9328" s="357">
        <v>45717</v>
      </c>
    </row>
    <row r="9329" spans="79:87">
      <c r="CA9329" s="351">
        <v>9326</v>
      </c>
      <c r="CB9329" s="358"/>
      <c r="CC9329" s="360" t="s">
        <v>13815</v>
      </c>
      <c r="CD9329" s="353" t="s">
        <v>8903</v>
      </c>
      <c r="CE9329" s="360" t="s">
        <v>13816</v>
      </c>
      <c r="CF9329" s="354" t="s">
        <v>2277</v>
      </c>
      <c r="CG9329" s="355" t="s">
        <v>684</v>
      </c>
      <c r="CH9329" s="356">
        <v>45840</v>
      </c>
      <c r="CI9329" s="357">
        <v>45689</v>
      </c>
    </row>
    <row r="9330" spans="79:87">
      <c r="CA9330" s="351">
        <v>9327</v>
      </c>
      <c r="CB9330" s="358"/>
      <c r="CC9330" s="360" t="s">
        <v>13815</v>
      </c>
      <c r="CD9330" s="353" t="s">
        <v>8903</v>
      </c>
      <c r="CE9330" s="360" t="s">
        <v>13816</v>
      </c>
      <c r="CF9330" s="354" t="s">
        <v>2341</v>
      </c>
      <c r="CG9330" s="355" t="s">
        <v>738</v>
      </c>
      <c r="CH9330" s="356">
        <v>19950</v>
      </c>
      <c r="CI9330" s="357">
        <v>45658</v>
      </c>
    </row>
    <row r="9331" spans="79:87">
      <c r="CA9331" s="351">
        <v>9328</v>
      </c>
      <c r="CB9331" s="358"/>
      <c r="CC9331" s="360" t="s">
        <v>13815</v>
      </c>
      <c r="CD9331" s="353" t="s">
        <v>8903</v>
      </c>
      <c r="CE9331" s="360" t="s">
        <v>13816</v>
      </c>
      <c r="CF9331" s="354" t="s">
        <v>2341</v>
      </c>
      <c r="CG9331" s="355" t="s">
        <v>738</v>
      </c>
      <c r="CH9331" s="356">
        <v>19950</v>
      </c>
      <c r="CI9331" s="357">
        <v>45717</v>
      </c>
    </row>
    <row r="9332" spans="79:87">
      <c r="CA9332" s="351">
        <v>9329</v>
      </c>
      <c r="CB9332" s="358"/>
      <c r="CC9332" s="360" t="s">
        <v>13815</v>
      </c>
      <c r="CD9332" s="353" t="s">
        <v>8903</v>
      </c>
      <c r="CE9332" s="360" t="s">
        <v>13816</v>
      </c>
      <c r="CF9332" s="354" t="s">
        <v>4447</v>
      </c>
      <c r="CG9332" s="355" t="s">
        <v>742</v>
      </c>
      <c r="CH9332" s="356">
        <v>20280</v>
      </c>
      <c r="CI9332" s="357">
        <v>45717</v>
      </c>
    </row>
    <row r="9333" spans="79:87">
      <c r="CA9333" s="351">
        <v>9330</v>
      </c>
      <c r="CB9333" s="358"/>
      <c r="CC9333" s="360" t="s">
        <v>13815</v>
      </c>
      <c r="CD9333" s="353" t="s">
        <v>8903</v>
      </c>
      <c r="CE9333" s="360" t="s">
        <v>13816</v>
      </c>
      <c r="CF9333" s="354" t="s">
        <v>2147</v>
      </c>
      <c r="CG9333" s="355" t="s">
        <v>752</v>
      </c>
      <c r="CH9333" s="356">
        <v>27500</v>
      </c>
      <c r="CI9333" s="357">
        <v>45717</v>
      </c>
    </row>
    <row r="9334" spans="79:87">
      <c r="CA9334" s="351">
        <v>9331</v>
      </c>
      <c r="CB9334" s="358"/>
      <c r="CC9334" s="360" t="s">
        <v>13815</v>
      </c>
      <c r="CD9334" s="353" t="s">
        <v>8903</v>
      </c>
      <c r="CE9334" s="360" t="s">
        <v>13816</v>
      </c>
      <c r="CF9334" s="354" t="s">
        <v>2147</v>
      </c>
      <c r="CG9334" s="355" t="s">
        <v>752</v>
      </c>
      <c r="CH9334" s="356">
        <v>55000</v>
      </c>
      <c r="CI9334" s="357">
        <v>45717</v>
      </c>
    </row>
    <row r="9335" spans="79:87">
      <c r="CA9335" s="351">
        <v>9332</v>
      </c>
      <c r="CB9335" s="358"/>
      <c r="CC9335" s="360" t="s">
        <v>13815</v>
      </c>
      <c r="CD9335" s="353" t="s">
        <v>8903</v>
      </c>
      <c r="CE9335" s="360" t="s">
        <v>13816</v>
      </c>
      <c r="CF9335" s="354" t="s">
        <v>2147</v>
      </c>
      <c r="CG9335" s="355" t="s">
        <v>752</v>
      </c>
      <c r="CH9335" s="356">
        <v>55000</v>
      </c>
      <c r="CI9335" s="357">
        <v>45717</v>
      </c>
    </row>
    <row r="9336" spans="79:87">
      <c r="CA9336" s="351">
        <v>9333</v>
      </c>
      <c r="CB9336" s="358"/>
      <c r="CC9336" s="360" t="s">
        <v>13815</v>
      </c>
      <c r="CD9336" s="353" t="s">
        <v>8903</v>
      </c>
      <c r="CE9336" s="360" t="s">
        <v>13816</v>
      </c>
      <c r="CF9336" s="354" t="s">
        <v>2147</v>
      </c>
      <c r="CG9336" s="355" t="s">
        <v>752</v>
      </c>
      <c r="CH9336" s="356">
        <v>27500</v>
      </c>
      <c r="CI9336" s="357">
        <v>45717</v>
      </c>
    </row>
    <row r="9337" spans="79:87">
      <c r="CA9337" s="351">
        <v>9334</v>
      </c>
      <c r="CB9337" s="358"/>
      <c r="CC9337" s="360" t="s">
        <v>13815</v>
      </c>
      <c r="CD9337" s="353" t="s">
        <v>8903</v>
      </c>
      <c r="CE9337" s="360" t="s">
        <v>13816</v>
      </c>
      <c r="CF9337" s="354" t="s">
        <v>2147</v>
      </c>
      <c r="CG9337" s="355" t="s">
        <v>752</v>
      </c>
      <c r="CH9337" s="356">
        <v>55000</v>
      </c>
      <c r="CI9337" s="357">
        <v>45717</v>
      </c>
    </row>
    <row r="9338" spans="79:87">
      <c r="CA9338" s="351">
        <v>9335</v>
      </c>
      <c r="CB9338" s="358"/>
      <c r="CC9338" s="360" t="s">
        <v>13815</v>
      </c>
      <c r="CD9338" s="353" t="s">
        <v>8903</v>
      </c>
      <c r="CE9338" s="360" t="s">
        <v>13816</v>
      </c>
      <c r="CF9338" s="354" t="s">
        <v>2054</v>
      </c>
      <c r="CG9338" s="355" t="s">
        <v>759</v>
      </c>
      <c r="CH9338" s="356">
        <v>36720</v>
      </c>
      <c r="CI9338" s="357">
        <v>45689</v>
      </c>
    </row>
    <row r="9339" spans="79:87">
      <c r="CA9339" s="351">
        <v>9336</v>
      </c>
      <c r="CB9339" s="358"/>
      <c r="CC9339" s="360" t="s">
        <v>13815</v>
      </c>
      <c r="CD9339" s="353" t="s">
        <v>8903</v>
      </c>
      <c r="CE9339" s="360" t="s">
        <v>13816</v>
      </c>
      <c r="CF9339" s="354" t="s">
        <v>2060</v>
      </c>
      <c r="CG9339" s="355" t="s">
        <v>761</v>
      </c>
      <c r="CH9339" s="356">
        <v>20760</v>
      </c>
      <c r="CI9339" s="357">
        <v>45658</v>
      </c>
    </row>
    <row r="9340" spans="79:87">
      <c r="CA9340" s="351">
        <v>9337</v>
      </c>
      <c r="CB9340" s="358"/>
      <c r="CC9340" s="360" t="s">
        <v>13815</v>
      </c>
      <c r="CD9340" s="353" t="s">
        <v>8903</v>
      </c>
      <c r="CE9340" s="360" t="s">
        <v>13816</v>
      </c>
      <c r="CF9340" s="354" t="s">
        <v>2060</v>
      </c>
      <c r="CG9340" s="355" t="s">
        <v>761</v>
      </c>
      <c r="CH9340" s="356">
        <v>20760</v>
      </c>
      <c r="CI9340" s="357">
        <v>45717</v>
      </c>
    </row>
    <row r="9341" spans="79:87">
      <c r="CA9341" s="351">
        <v>9338</v>
      </c>
      <c r="CB9341" s="358"/>
      <c r="CC9341" s="360" t="s">
        <v>13815</v>
      </c>
      <c r="CD9341" s="353" t="s">
        <v>8903</v>
      </c>
      <c r="CE9341" s="360" t="s">
        <v>13816</v>
      </c>
      <c r="CF9341" s="354" t="s">
        <v>2060</v>
      </c>
      <c r="CG9341" s="355" t="s">
        <v>761</v>
      </c>
      <c r="CH9341" s="356">
        <v>10380</v>
      </c>
      <c r="CI9341" s="357">
        <v>45717</v>
      </c>
    </row>
    <row r="9342" spans="79:87">
      <c r="CA9342" s="351">
        <v>9339</v>
      </c>
      <c r="CB9342" s="358"/>
      <c r="CC9342" s="360" t="s">
        <v>13815</v>
      </c>
      <c r="CD9342" s="353" t="s">
        <v>8903</v>
      </c>
      <c r="CE9342" s="360" t="s">
        <v>13816</v>
      </c>
      <c r="CF9342" s="354" t="s">
        <v>2060</v>
      </c>
      <c r="CG9342" s="355" t="s">
        <v>761</v>
      </c>
      <c r="CH9342" s="356">
        <v>31140</v>
      </c>
      <c r="CI9342" s="357">
        <v>45717</v>
      </c>
    </row>
    <row r="9343" spans="79:87">
      <c r="CA9343" s="351">
        <v>9340</v>
      </c>
      <c r="CB9343" s="358"/>
      <c r="CC9343" s="360" t="s">
        <v>13815</v>
      </c>
      <c r="CD9343" s="353" t="s">
        <v>8903</v>
      </c>
      <c r="CE9343" s="360" t="s">
        <v>13816</v>
      </c>
      <c r="CF9343" s="354" t="s">
        <v>2060</v>
      </c>
      <c r="CG9343" s="355" t="s">
        <v>761</v>
      </c>
      <c r="CH9343" s="356">
        <v>20760</v>
      </c>
      <c r="CI9343" s="357">
        <v>45717</v>
      </c>
    </row>
    <row r="9344" spans="79:87">
      <c r="CA9344" s="351">
        <v>9341</v>
      </c>
      <c r="CB9344" s="358"/>
      <c r="CC9344" s="360" t="s">
        <v>13815</v>
      </c>
      <c r="CD9344" s="353" t="s">
        <v>8903</v>
      </c>
      <c r="CE9344" s="360" t="s">
        <v>13816</v>
      </c>
      <c r="CF9344" s="354" t="s">
        <v>2679</v>
      </c>
      <c r="CG9344" s="355" t="s">
        <v>627</v>
      </c>
      <c r="CH9344" s="356">
        <v>51500</v>
      </c>
      <c r="CI9344" s="357">
        <v>45717</v>
      </c>
    </row>
    <row r="9345" spans="79:87">
      <c r="CA9345" s="351">
        <v>9342</v>
      </c>
      <c r="CB9345" s="358"/>
      <c r="CC9345" s="360" t="s">
        <v>13815</v>
      </c>
      <c r="CD9345" s="353" t="s">
        <v>8903</v>
      </c>
      <c r="CE9345" s="360" t="s">
        <v>13816</v>
      </c>
      <c r="CF9345" s="354" t="s">
        <v>2679</v>
      </c>
      <c r="CG9345" s="355" t="s">
        <v>627</v>
      </c>
      <c r="CH9345" s="356">
        <v>51500</v>
      </c>
      <c r="CI9345" s="357">
        <v>45717</v>
      </c>
    </row>
    <row r="9346" spans="79:87">
      <c r="CA9346" s="351">
        <v>9343</v>
      </c>
      <c r="CB9346" s="358"/>
      <c r="CC9346" s="360" t="s">
        <v>13815</v>
      </c>
      <c r="CD9346" s="353" t="s">
        <v>8903</v>
      </c>
      <c r="CE9346" s="360" t="s">
        <v>13816</v>
      </c>
      <c r="CF9346" s="354" t="s">
        <v>2679</v>
      </c>
      <c r="CG9346" s="355" t="s">
        <v>627</v>
      </c>
      <c r="CH9346" s="356">
        <v>103000</v>
      </c>
      <c r="CI9346" s="357">
        <v>45717</v>
      </c>
    </row>
    <row r="9347" spans="79:87">
      <c r="CA9347" s="351">
        <v>9344</v>
      </c>
      <c r="CB9347" s="358"/>
      <c r="CC9347" s="360" t="s">
        <v>13815</v>
      </c>
      <c r="CD9347" s="353" t="s">
        <v>8903</v>
      </c>
      <c r="CE9347" s="360" t="s">
        <v>13816</v>
      </c>
      <c r="CF9347" s="354" t="s">
        <v>2679</v>
      </c>
      <c r="CG9347" s="355" t="s">
        <v>627</v>
      </c>
      <c r="CH9347" s="356">
        <v>51500</v>
      </c>
      <c r="CI9347" s="357">
        <v>45689</v>
      </c>
    </row>
    <row r="9348" spans="79:87">
      <c r="CA9348" s="351">
        <v>9345</v>
      </c>
      <c r="CB9348" s="358"/>
      <c r="CC9348" s="360" t="s">
        <v>13815</v>
      </c>
      <c r="CD9348" s="353" t="s">
        <v>8903</v>
      </c>
      <c r="CE9348" s="360" t="s">
        <v>13816</v>
      </c>
      <c r="CF9348" s="354" t="s">
        <v>2109</v>
      </c>
      <c r="CG9348" s="355" t="s">
        <v>631</v>
      </c>
      <c r="CH9348" s="356">
        <v>57500</v>
      </c>
      <c r="CI9348" s="357">
        <v>45658</v>
      </c>
    </row>
    <row r="9349" spans="79:87">
      <c r="CA9349" s="351">
        <v>9346</v>
      </c>
      <c r="CB9349" s="358"/>
      <c r="CC9349" s="360" t="s">
        <v>13815</v>
      </c>
      <c r="CD9349" s="353" t="s">
        <v>8903</v>
      </c>
      <c r="CE9349" s="360" t="s">
        <v>13816</v>
      </c>
      <c r="CF9349" s="354" t="s">
        <v>2042</v>
      </c>
      <c r="CG9349" s="355" t="s">
        <v>671</v>
      </c>
      <c r="CH9349" s="356">
        <v>318240</v>
      </c>
      <c r="CI9349" s="357">
        <v>45717</v>
      </c>
    </row>
    <row r="9350" spans="79:87">
      <c r="CA9350" s="351">
        <v>9347</v>
      </c>
      <c r="CB9350" s="358"/>
      <c r="CC9350" s="360" t="s">
        <v>13815</v>
      </c>
      <c r="CD9350" s="353" t="s">
        <v>8903</v>
      </c>
      <c r="CE9350" s="360" t="s">
        <v>13816</v>
      </c>
      <c r="CF9350" s="354" t="s">
        <v>2042</v>
      </c>
      <c r="CG9350" s="355" t="s">
        <v>671</v>
      </c>
      <c r="CH9350" s="356">
        <v>79560</v>
      </c>
      <c r="CI9350" s="357">
        <v>45717</v>
      </c>
    </row>
    <row r="9351" spans="79:87">
      <c r="CA9351" s="351">
        <v>9348</v>
      </c>
      <c r="CB9351" s="358"/>
      <c r="CC9351" s="360" t="s">
        <v>13815</v>
      </c>
      <c r="CD9351" s="353" t="s">
        <v>8903</v>
      </c>
      <c r="CE9351" s="360" t="s">
        <v>13816</v>
      </c>
      <c r="CF9351" s="354" t="s">
        <v>2042</v>
      </c>
      <c r="CG9351" s="355" t="s">
        <v>671</v>
      </c>
      <c r="CH9351" s="356">
        <v>159120</v>
      </c>
      <c r="CI9351" s="357">
        <v>45717</v>
      </c>
    </row>
    <row r="9352" spans="79:87">
      <c r="CA9352" s="351">
        <v>9349</v>
      </c>
      <c r="CB9352" s="358"/>
      <c r="CC9352" s="360" t="s">
        <v>13815</v>
      </c>
      <c r="CD9352" s="353" t="s">
        <v>8903</v>
      </c>
      <c r="CE9352" s="360" t="s">
        <v>13816</v>
      </c>
      <c r="CF9352" s="354" t="s">
        <v>2049</v>
      </c>
      <c r="CG9352" s="355" t="s">
        <v>675</v>
      </c>
      <c r="CH9352" s="356">
        <v>85440</v>
      </c>
      <c r="CI9352" s="357">
        <v>45717</v>
      </c>
    </row>
    <row r="9353" spans="79:87">
      <c r="CA9353" s="351">
        <v>9350</v>
      </c>
      <c r="CB9353" s="358"/>
      <c r="CC9353" s="360" t="s">
        <v>13815</v>
      </c>
      <c r="CD9353" s="353" t="s">
        <v>8903</v>
      </c>
      <c r="CE9353" s="360" t="s">
        <v>13816</v>
      </c>
      <c r="CF9353" s="354" t="s">
        <v>2290</v>
      </c>
      <c r="CG9353" s="355" t="s">
        <v>712</v>
      </c>
      <c r="CH9353" s="356">
        <v>14400</v>
      </c>
      <c r="CI9353" s="357">
        <v>45717</v>
      </c>
    </row>
    <row r="9354" spans="79:87">
      <c r="CA9354" s="351">
        <v>9351</v>
      </c>
      <c r="CB9354" s="358"/>
      <c r="CC9354" s="360" t="s">
        <v>13815</v>
      </c>
      <c r="CD9354" s="353" t="s">
        <v>8903</v>
      </c>
      <c r="CE9354" s="360" t="s">
        <v>13816</v>
      </c>
      <c r="CF9354" s="354" t="s">
        <v>2290</v>
      </c>
      <c r="CG9354" s="355" t="s">
        <v>712</v>
      </c>
      <c r="CH9354" s="356">
        <v>28800</v>
      </c>
      <c r="CI9354" s="357">
        <v>45717</v>
      </c>
    </row>
    <row r="9355" spans="79:87">
      <c r="CA9355" s="351">
        <v>9352</v>
      </c>
      <c r="CB9355" s="358"/>
      <c r="CC9355" s="360" t="s">
        <v>13815</v>
      </c>
      <c r="CD9355" s="353" t="s">
        <v>8903</v>
      </c>
      <c r="CE9355" s="360" t="s">
        <v>13816</v>
      </c>
      <c r="CF9355" s="354" t="s">
        <v>2290</v>
      </c>
      <c r="CG9355" s="355" t="s">
        <v>712</v>
      </c>
      <c r="CH9355" s="356">
        <v>14400</v>
      </c>
      <c r="CI9355" s="357">
        <v>45717</v>
      </c>
    </row>
    <row r="9356" spans="79:87">
      <c r="CA9356" s="351">
        <v>9353</v>
      </c>
      <c r="CB9356" s="358"/>
      <c r="CC9356" s="360" t="s">
        <v>13815</v>
      </c>
      <c r="CD9356" s="353" t="s">
        <v>8903</v>
      </c>
      <c r="CE9356" s="360" t="s">
        <v>13816</v>
      </c>
      <c r="CF9356" s="354" t="s">
        <v>2290</v>
      </c>
      <c r="CG9356" s="355" t="s">
        <v>712</v>
      </c>
      <c r="CH9356" s="353">
        <v>28800</v>
      </c>
      <c r="CI9356" s="357">
        <v>45689</v>
      </c>
    </row>
    <row r="9357" spans="79:87">
      <c r="CA9357" s="351">
        <v>9354</v>
      </c>
      <c r="CB9357" s="358"/>
      <c r="CC9357" s="360" t="s">
        <v>13815</v>
      </c>
      <c r="CD9357" s="353" t="s">
        <v>8903</v>
      </c>
      <c r="CE9357" s="360" t="s">
        <v>13816</v>
      </c>
      <c r="CF9357" s="354" t="s">
        <v>2567</v>
      </c>
      <c r="CG9357" s="355" t="s">
        <v>714</v>
      </c>
      <c r="CH9357" s="356">
        <v>32100</v>
      </c>
      <c r="CI9357" s="357">
        <v>45658</v>
      </c>
    </row>
    <row r="9358" spans="79:87">
      <c r="CA9358" s="351">
        <v>9355</v>
      </c>
      <c r="CB9358" s="358"/>
      <c r="CC9358" s="360" t="s">
        <v>13815</v>
      </c>
      <c r="CD9358" s="353" t="s">
        <v>8903</v>
      </c>
      <c r="CE9358" s="360" t="s">
        <v>13816</v>
      </c>
      <c r="CF9358" s="354" t="s">
        <v>2123</v>
      </c>
      <c r="CG9358" s="355" t="s">
        <v>716</v>
      </c>
      <c r="CH9358" s="353">
        <v>48600</v>
      </c>
      <c r="CI9358" s="357">
        <v>45717</v>
      </c>
    </row>
    <row r="9359" spans="79:87">
      <c r="CA9359" s="351">
        <v>9356</v>
      </c>
      <c r="CB9359" s="358"/>
      <c r="CC9359" s="360" t="s">
        <v>13815</v>
      </c>
      <c r="CD9359" s="353" t="s">
        <v>8903</v>
      </c>
      <c r="CE9359" s="360" t="s">
        <v>13816</v>
      </c>
      <c r="CF9359" s="354" t="s">
        <v>3949</v>
      </c>
      <c r="CG9359" s="355" t="s">
        <v>738</v>
      </c>
      <c r="CH9359" s="356">
        <v>159600</v>
      </c>
      <c r="CI9359" s="357">
        <v>45717</v>
      </c>
    </row>
    <row r="9360" spans="79:87">
      <c r="CA9360" s="351">
        <v>9357</v>
      </c>
      <c r="CB9360" s="358"/>
      <c r="CC9360" s="360" t="s">
        <v>13815</v>
      </c>
      <c r="CD9360" s="353" t="s">
        <v>8903</v>
      </c>
      <c r="CE9360" s="360" t="s">
        <v>13816</v>
      </c>
      <c r="CF9360" s="354" t="s">
        <v>7918</v>
      </c>
      <c r="CG9360" s="355" t="s">
        <v>744</v>
      </c>
      <c r="CH9360" s="356">
        <v>37548</v>
      </c>
      <c r="CI9360" s="357">
        <v>45717</v>
      </c>
    </row>
    <row r="9361" spans="79:87">
      <c r="CA9361" s="351">
        <v>9358</v>
      </c>
      <c r="CB9361" s="358"/>
      <c r="CC9361" s="360" t="s">
        <v>13815</v>
      </c>
      <c r="CD9361" s="353" t="s">
        <v>8903</v>
      </c>
      <c r="CE9361" s="360" t="s">
        <v>13816</v>
      </c>
      <c r="CF9361" s="354" t="s">
        <v>7918</v>
      </c>
      <c r="CG9361" s="355" t="s">
        <v>744</v>
      </c>
      <c r="CH9361" s="356">
        <v>12516</v>
      </c>
      <c r="CI9361" s="357">
        <v>45717</v>
      </c>
    </row>
    <row r="9362" spans="79:87">
      <c r="CA9362" s="351">
        <v>9359</v>
      </c>
      <c r="CB9362" s="358"/>
      <c r="CC9362" s="360" t="s">
        <v>13815</v>
      </c>
      <c r="CD9362" s="353" t="s">
        <v>8903</v>
      </c>
      <c r="CE9362" s="360" t="s">
        <v>13816</v>
      </c>
      <c r="CF9362" s="354" t="s">
        <v>7918</v>
      </c>
      <c r="CG9362" s="355" t="s">
        <v>744</v>
      </c>
      <c r="CH9362" s="356">
        <v>12516</v>
      </c>
      <c r="CI9362" s="357">
        <v>45717</v>
      </c>
    </row>
    <row r="9363" spans="79:87">
      <c r="CA9363" s="351">
        <v>9360</v>
      </c>
      <c r="CB9363" s="358"/>
      <c r="CC9363" s="360" t="s">
        <v>13815</v>
      </c>
      <c r="CD9363" s="353" t="s">
        <v>8903</v>
      </c>
      <c r="CE9363" s="360" t="s">
        <v>13816</v>
      </c>
      <c r="CF9363" s="354" t="s">
        <v>7918</v>
      </c>
      <c r="CG9363" s="355" t="s">
        <v>744</v>
      </c>
      <c r="CH9363" s="356">
        <v>12516</v>
      </c>
      <c r="CI9363" s="357">
        <v>45717</v>
      </c>
    </row>
    <row r="9364" spans="79:87">
      <c r="CA9364" s="351">
        <v>9361</v>
      </c>
      <c r="CB9364" s="358"/>
      <c r="CC9364" s="360" t="s">
        <v>13815</v>
      </c>
      <c r="CD9364" s="353" t="s">
        <v>8903</v>
      </c>
      <c r="CE9364" s="360" t="s">
        <v>13816</v>
      </c>
      <c r="CF9364" s="354" t="s">
        <v>7918</v>
      </c>
      <c r="CG9364" s="355" t="s">
        <v>744</v>
      </c>
      <c r="CH9364" s="356">
        <v>12516</v>
      </c>
      <c r="CI9364" s="357">
        <v>45717</v>
      </c>
    </row>
    <row r="9365" spans="79:87">
      <c r="CA9365" s="351">
        <v>9362</v>
      </c>
      <c r="CB9365" s="358"/>
      <c r="CC9365" s="360" t="s">
        <v>13815</v>
      </c>
      <c r="CD9365" s="353" t="s">
        <v>8903</v>
      </c>
      <c r="CE9365" s="360" t="s">
        <v>13816</v>
      </c>
      <c r="CF9365" s="354" t="s">
        <v>7918</v>
      </c>
      <c r="CG9365" s="355" t="s">
        <v>744</v>
      </c>
      <c r="CH9365" s="356">
        <v>12516</v>
      </c>
      <c r="CI9365" s="357">
        <v>45689</v>
      </c>
    </row>
    <row r="9366" spans="79:87">
      <c r="CA9366" s="351">
        <v>9363</v>
      </c>
      <c r="CB9366" s="358"/>
      <c r="CC9366" s="360" t="s">
        <v>13815</v>
      </c>
      <c r="CD9366" s="353" t="s">
        <v>8903</v>
      </c>
      <c r="CE9366" s="360" t="s">
        <v>13816</v>
      </c>
      <c r="CF9366" s="354" t="s">
        <v>7918</v>
      </c>
      <c r="CG9366" s="355" t="s">
        <v>744</v>
      </c>
      <c r="CH9366" s="356">
        <v>25032</v>
      </c>
      <c r="CI9366" s="357">
        <v>45658</v>
      </c>
    </row>
    <row r="9367" spans="79:87">
      <c r="CA9367" s="351">
        <v>9364</v>
      </c>
      <c r="CB9367" s="358"/>
      <c r="CC9367" s="360" t="s">
        <v>13815</v>
      </c>
      <c r="CD9367" s="353" t="s">
        <v>8903</v>
      </c>
      <c r="CE9367" s="360" t="s">
        <v>13816</v>
      </c>
      <c r="CF9367" s="354" t="s">
        <v>7918</v>
      </c>
      <c r="CG9367" s="355" t="s">
        <v>744</v>
      </c>
      <c r="CH9367" s="356">
        <v>12516</v>
      </c>
      <c r="CI9367" s="357">
        <v>45717</v>
      </c>
    </row>
    <row r="9368" spans="79:87">
      <c r="CA9368" s="351">
        <v>9365</v>
      </c>
      <c r="CB9368" s="358"/>
      <c r="CC9368" s="360" t="s">
        <v>13815</v>
      </c>
      <c r="CD9368" s="353" t="s">
        <v>8903</v>
      </c>
      <c r="CE9368" s="360" t="s">
        <v>13816</v>
      </c>
      <c r="CF9368" s="354" t="s">
        <v>2058</v>
      </c>
      <c r="CG9368" s="355" t="s">
        <v>759</v>
      </c>
      <c r="CH9368" s="356">
        <v>110160</v>
      </c>
      <c r="CI9368" s="357">
        <v>45717</v>
      </c>
    </row>
    <row r="9369" spans="79:87">
      <c r="CA9369" s="351">
        <v>9366</v>
      </c>
      <c r="CB9369" s="358"/>
      <c r="CC9369" s="360" t="s">
        <v>13815</v>
      </c>
      <c r="CD9369" s="353" t="s">
        <v>8903</v>
      </c>
      <c r="CE9369" s="360" t="s">
        <v>13816</v>
      </c>
      <c r="CF9369" s="354" t="s">
        <v>2058</v>
      </c>
      <c r="CG9369" s="355" t="s">
        <v>759</v>
      </c>
      <c r="CH9369" s="356">
        <v>55080</v>
      </c>
      <c r="CI9369" s="357">
        <v>45717</v>
      </c>
    </row>
    <row r="9370" spans="79:87">
      <c r="CA9370" s="351">
        <v>9367</v>
      </c>
      <c r="CB9370" s="358"/>
      <c r="CC9370" s="360" t="s">
        <v>13815</v>
      </c>
      <c r="CD9370" s="353" t="s">
        <v>8903</v>
      </c>
      <c r="CE9370" s="360" t="s">
        <v>13816</v>
      </c>
      <c r="CF9370" s="354" t="s">
        <v>2058</v>
      </c>
      <c r="CG9370" s="355" t="s">
        <v>759</v>
      </c>
      <c r="CH9370" s="356">
        <v>110160</v>
      </c>
      <c r="CI9370" s="357">
        <v>45717</v>
      </c>
    </row>
    <row r="9371" spans="79:87">
      <c r="CA9371" s="351">
        <v>9368</v>
      </c>
      <c r="CB9371" s="358"/>
      <c r="CC9371" s="360" t="s">
        <v>13815</v>
      </c>
      <c r="CD9371" s="353" t="s">
        <v>8903</v>
      </c>
      <c r="CE9371" s="360" t="s">
        <v>13816</v>
      </c>
      <c r="CF9371" s="354" t="s">
        <v>2061</v>
      </c>
      <c r="CG9371" s="355" t="s">
        <v>761</v>
      </c>
      <c r="CH9371" s="356">
        <v>62280</v>
      </c>
      <c r="CI9371" s="357">
        <v>45717</v>
      </c>
    </row>
    <row r="9372" spans="79:87">
      <c r="CA9372" s="351">
        <v>9369</v>
      </c>
      <c r="CB9372" s="358"/>
      <c r="CC9372" s="360" t="s">
        <v>13815</v>
      </c>
      <c r="CD9372" s="353" t="s">
        <v>8903</v>
      </c>
      <c r="CE9372" s="360" t="s">
        <v>13816</v>
      </c>
      <c r="CF9372" s="354" t="s">
        <v>2061</v>
      </c>
      <c r="CG9372" s="355" t="s">
        <v>761</v>
      </c>
      <c r="CH9372" s="356">
        <v>62280</v>
      </c>
      <c r="CI9372" s="357">
        <v>45717</v>
      </c>
    </row>
    <row r="9373" spans="79:87">
      <c r="CA9373" s="351">
        <v>9370</v>
      </c>
      <c r="CB9373" s="358"/>
      <c r="CC9373" s="360" t="s">
        <v>13815</v>
      </c>
      <c r="CD9373" s="353" t="s">
        <v>8903</v>
      </c>
      <c r="CE9373" s="360" t="s">
        <v>13816</v>
      </c>
      <c r="CF9373" s="354" t="s">
        <v>2061</v>
      </c>
      <c r="CG9373" s="355" t="s">
        <v>761</v>
      </c>
      <c r="CH9373" s="356">
        <v>62280</v>
      </c>
      <c r="CI9373" s="357">
        <v>45717</v>
      </c>
    </row>
    <row r="9374" spans="79:87">
      <c r="CA9374" s="351">
        <v>9371</v>
      </c>
      <c r="CB9374" s="358"/>
      <c r="CC9374" s="360" t="s">
        <v>13817</v>
      </c>
      <c r="CD9374" s="353" t="s">
        <v>7630</v>
      </c>
      <c r="CE9374" s="360" t="s">
        <v>13818</v>
      </c>
      <c r="CF9374" s="354" t="s">
        <v>2137</v>
      </c>
      <c r="CG9374" s="355" t="s">
        <v>810</v>
      </c>
      <c r="CH9374" s="356">
        <v>12000</v>
      </c>
      <c r="CI9374" s="357">
        <v>45689</v>
      </c>
    </row>
    <row r="9375" spans="79:87">
      <c r="CA9375" s="351">
        <v>9372</v>
      </c>
      <c r="CB9375" s="358"/>
      <c r="CC9375" s="360" t="s">
        <v>13817</v>
      </c>
      <c r="CD9375" s="353" t="s">
        <v>7630</v>
      </c>
      <c r="CE9375" s="360" t="s">
        <v>13818</v>
      </c>
      <c r="CF9375" s="354" t="s">
        <v>2198</v>
      </c>
      <c r="CG9375" s="355" t="s">
        <v>2199</v>
      </c>
      <c r="CH9375" s="353">
        <v>25000</v>
      </c>
      <c r="CI9375" s="357">
        <v>45658</v>
      </c>
    </row>
    <row r="9376" spans="79:87">
      <c r="CA9376" s="351">
        <v>9373</v>
      </c>
      <c r="CB9376" s="358"/>
      <c r="CC9376" s="360" t="s">
        <v>13819</v>
      </c>
      <c r="CD9376" s="353" t="s">
        <v>1776</v>
      </c>
      <c r="CE9376" s="360" t="s">
        <v>13820</v>
      </c>
      <c r="CF9376" s="354" t="s">
        <v>2134</v>
      </c>
      <c r="CG9376" s="355" t="s">
        <v>807</v>
      </c>
      <c r="CH9376" s="356">
        <v>22000</v>
      </c>
      <c r="CI9376" s="357">
        <v>45717</v>
      </c>
    </row>
    <row r="9377" spans="79:87">
      <c r="CA9377" s="351">
        <v>9374</v>
      </c>
      <c r="CB9377" s="358"/>
      <c r="CC9377" s="360" t="s">
        <v>13821</v>
      </c>
      <c r="CD9377" s="353" t="s">
        <v>7471</v>
      </c>
      <c r="CE9377" s="360" t="s">
        <v>13822</v>
      </c>
      <c r="CF9377" s="354" t="s">
        <v>2137</v>
      </c>
      <c r="CG9377" s="355" t="s">
        <v>810</v>
      </c>
      <c r="CH9377" s="356">
        <v>12000</v>
      </c>
      <c r="CI9377" s="357">
        <v>45717</v>
      </c>
    </row>
    <row r="9378" spans="79:87">
      <c r="CA9378" s="351">
        <v>9375</v>
      </c>
      <c r="CB9378" s="358"/>
      <c r="CC9378" s="360" t="s">
        <v>13821</v>
      </c>
      <c r="CD9378" s="353" t="s">
        <v>7471</v>
      </c>
      <c r="CE9378" s="360" t="s">
        <v>13822</v>
      </c>
      <c r="CF9378" s="354" t="s">
        <v>2092</v>
      </c>
      <c r="CG9378" s="355" t="s">
        <v>812</v>
      </c>
      <c r="CH9378" s="356">
        <v>23000</v>
      </c>
      <c r="CI9378" s="357">
        <v>45717</v>
      </c>
    </row>
    <row r="9379" spans="79:87">
      <c r="CA9379" s="351">
        <v>9376</v>
      </c>
      <c r="CB9379" s="358"/>
      <c r="CC9379" s="360" t="s">
        <v>13823</v>
      </c>
      <c r="CD9379" s="353" t="s">
        <v>13824</v>
      </c>
      <c r="CE9379" s="360" t="s">
        <v>13825</v>
      </c>
      <c r="CF9379" s="354" t="s">
        <v>3420</v>
      </c>
      <c r="CG9379" s="355" t="s">
        <v>2169</v>
      </c>
      <c r="CH9379" s="356">
        <v>-12690</v>
      </c>
      <c r="CI9379" s="357">
        <v>45717</v>
      </c>
    </row>
    <row r="9380" spans="79:87">
      <c r="CA9380" s="351">
        <v>9377</v>
      </c>
      <c r="CB9380" s="358"/>
      <c r="CC9380" s="360" t="s">
        <v>13826</v>
      </c>
      <c r="CD9380" s="353" t="s">
        <v>13827</v>
      </c>
      <c r="CE9380" s="360" t="s">
        <v>13828</v>
      </c>
      <c r="CF9380" s="354" t="s">
        <v>3976</v>
      </c>
      <c r="CG9380" s="355" t="s">
        <v>654</v>
      </c>
      <c r="CH9380" s="356">
        <v>51500</v>
      </c>
      <c r="CI9380" s="357">
        <v>45717</v>
      </c>
    </row>
    <row r="9381" spans="79:87">
      <c r="CA9381" s="351">
        <v>9378</v>
      </c>
      <c r="CB9381" s="358"/>
      <c r="CC9381" s="360" t="s">
        <v>13826</v>
      </c>
      <c r="CD9381" s="353" t="s">
        <v>13827</v>
      </c>
      <c r="CE9381" s="360" t="s">
        <v>13828</v>
      </c>
      <c r="CF9381" s="354" t="s">
        <v>2683</v>
      </c>
      <c r="CG9381" s="355" t="s">
        <v>708</v>
      </c>
      <c r="CH9381" s="356">
        <v>56400</v>
      </c>
      <c r="CI9381" s="357">
        <v>45717</v>
      </c>
    </row>
    <row r="9382" spans="79:87">
      <c r="CA9382" s="351">
        <v>9379</v>
      </c>
      <c r="CB9382" s="358"/>
      <c r="CC9382" s="360" t="s">
        <v>13829</v>
      </c>
      <c r="CD9382" s="353" t="s">
        <v>13827</v>
      </c>
      <c r="CE9382" s="360" t="s">
        <v>13830</v>
      </c>
      <c r="CF9382" s="354" t="s">
        <v>2855</v>
      </c>
      <c r="CG9382" s="355" t="s">
        <v>707</v>
      </c>
      <c r="CH9382" s="356">
        <v>30270</v>
      </c>
      <c r="CI9382" s="357">
        <v>45717</v>
      </c>
    </row>
    <row r="9383" spans="79:87">
      <c r="CA9383" s="351">
        <v>9380</v>
      </c>
      <c r="CB9383" s="358"/>
      <c r="CC9383" s="360" t="s">
        <v>13829</v>
      </c>
      <c r="CD9383" s="353" t="s">
        <v>13827</v>
      </c>
      <c r="CE9383" s="360" t="s">
        <v>13830</v>
      </c>
      <c r="CF9383" s="354" t="s">
        <v>2850</v>
      </c>
      <c r="CG9383" s="355" t="s">
        <v>716</v>
      </c>
      <c r="CH9383" s="356">
        <v>14580</v>
      </c>
      <c r="CI9383" s="357">
        <v>45689</v>
      </c>
    </row>
    <row r="9384" spans="79:87">
      <c r="CA9384" s="351">
        <v>9381</v>
      </c>
      <c r="CB9384" s="358"/>
      <c r="CC9384" s="360" t="s">
        <v>13831</v>
      </c>
      <c r="CD9384" s="353" t="s">
        <v>13832</v>
      </c>
      <c r="CE9384" s="360" t="s">
        <v>13833</v>
      </c>
      <c r="CF9384" s="354" t="s">
        <v>3855</v>
      </c>
      <c r="CG9384" s="355" t="s">
        <v>642</v>
      </c>
      <c r="CH9384" s="356">
        <v>166400</v>
      </c>
      <c r="CI9384" s="357">
        <v>45658</v>
      </c>
    </row>
    <row r="9385" spans="79:87">
      <c r="CA9385" s="351">
        <v>9382</v>
      </c>
      <c r="CB9385" s="358"/>
      <c r="CC9385" s="360" t="s">
        <v>13834</v>
      </c>
      <c r="CD9385" s="353" t="s">
        <v>2332</v>
      </c>
      <c r="CE9385" s="360" t="s">
        <v>13835</v>
      </c>
      <c r="CF9385" s="354" t="s">
        <v>2580</v>
      </c>
      <c r="CG9385" s="355" t="s">
        <v>823</v>
      </c>
      <c r="CH9385" s="356">
        <v>20500</v>
      </c>
      <c r="CI9385" s="357">
        <v>45717</v>
      </c>
    </row>
    <row r="9386" spans="79:87">
      <c r="CA9386" s="351">
        <v>9383</v>
      </c>
      <c r="CB9386" s="358"/>
      <c r="CC9386" s="360" t="s">
        <v>13836</v>
      </c>
      <c r="CD9386" s="353" t="s">
        <v>7754</v>
      </c>
      <c r="CE9386" s="360" t="s">
        <v>13837</v>
      </c>
      <c r="CF9386" s="354" t="s">
        <v>2065</v>
      </c>
      <c r="CG9386" s="355" t="s">
        <v>811</v>
      </c>
      <c r="CH9386" s="356">
        <v>15000</v>
      </c>
      <c r="CI9386" s="357">
        <v>45717</v>
      </c>
    </row>
    <row r="9387" spans="79:87">
      <c r="CA9387" s="351">
        <v>9384</v>
      </c>
      <c r="CB9387" s="358"/>
      <c r="CC9387" s="360" t="s">
        <v>13838</v>
      </c>
      <c r="CD9387" s="353" t="s">
        <v>11656</v>
      </c>
      <c r="CE9387" s="360" t="s">
        <v>13839</v>
      </c>
      <c r="CF9387" s="354" t="s">
        <v>2137</v>
      </c>
      <c r="CG9387" s="355" t="s">
        <v>810</v>
      </c>
      <c r="CH9387" s="356">
        <v>12000</v>
      </c>
      <c r="CI9387" s="357">
        <v>45717</v>
      </c>
    </row>
    <row r="9388" spans="79:87">
      <c r="CA9388" s="351">
        <v>9385</v>
      </c>
      <c r="CB9388" s="358"/>
      <c r="CC9388" s="360" t="s">
        <v>13840</v>
      </c>
      <c r="CD9388" s="353" t="s">
        <v>13841</v>
      </c>
      <c r="CE9388" s="360" t="s">
        <v>13842</v>
      </c>
      <c r="CF9388" s="354" t="s">
        <v>3493</v>
      </c>
      <c r="CG9388" s="355" t="s">
        <v>748</v>
      </c>
      <c r="CH9388" s="356">
        <v>77028</v>
      </c>
      <c r="CI9388" s="357">
        <v>45717</v>
      </c>
    </row>
    <row r="9389" spans="79:87">
      <c r="CA9389" s="351">
        <v>9386</v>
      </c>
      <c r="CB9389" s="358"/>
      <c r="CC9389" s="360" t="s">
        <v>13843</v>
      </c>
      <c r="CD9389" s="353" t="s">
        <v>13844</v>
      </c>
      <c r="CE9389" s="360" t="s">
        <v>13845</v>
      </c>
      <c r="CF9389" s="354" t="s">
        <v>3420</v>
      </c>
      <c r="CG9389" s="355" t="s">
        <v>2169</v>
      </c>
      <c r="CH9389" s="356">
        <v>12690</v>
      </c>
      <c r="CI9389" s="357">
        <v>45717</v>
      </c>
    </row>
    <row r="9390" spans="79:87">
      <c r="CA9390" s="351">
        <v>9387</v>
      </c>
      <c r="CB9390" s="358"/>
      <c r="CC9390" s="360" t="s">
        <v>13846</v>
      </c>
      <c r="CD9390" s="353" t="s">
        <v>13847</v>
      </c>
      <c r="CE9390" s="360" t="s">
        <v>13848</v>
      </c>
      <c r="CF9390" s="354" t="s">
        <v>3420</v>
      </c>
      <c r="CG9390" s="355" t="s">
        <v>2169</v>
      </c>
      <c r="CH9390" s="353">
        <v>-12690</v>
      </c>
      <c r="CI9390" s="357">
        <v>45717</v>
      </c>
    </row>
    <row r="9391" spans="79:87">
      <c r="CA9391" s="351">
        <v>9388</v>
      </c>
      <c r="CB9391" s="358"/>
      <c r="CC9391" s="360" t="s">
        <v>13849</v>
      </c>
      <c r="CD9391" s="353" t="s">
        <v>13850</v>
      </c>
      <c r="CE9391" s="360" t="s">
        <v>13851</v>
      </c>
      <c r="CF9391" s="354" t="s">
        <v>13852</v>
      </c>
      <c r="CG9391" s="355" t="s">
        <v>813</v>
      </c>
      <c r="CH9391" s="356">
        <v>29000</v>
      </c>
      <c r="CI9391" s="357">
        <v>45717</v>
      </c>
    </row>
    <row r="9392" spans="79:87">
      <c r="CA9392" s="351">
        <v>9389</v>
      </c>
      <c r="CB9392" s="358"/>
      <c r="CC9392" s="360" t="s">
        <v>13853</v>
      </c>
      <c r="CD9392" s="353" t="s">
        <v>13854</v>
      </c>
      <c r="CE9392" s="360" t="s">
        <v>13855</v>
      </c>
      <c r="CF9392" s="354" t="s">
        <v>2732</v>
      </c>
      <c r="CG9392" s="355" t="s">
        <v>802</v>
      </c>
      <c r="CH9392" s="356">
        <v>29000</v>
      </c>
      <c r="CI9392" s="357">
        <v>45689</v>
      </c>
    </row>
    <row r="9393" spans="79:87">
      <c r="CA9393" s="351">
        <v>9390</v>
      </c>
      <c r="CB9393" s="358"/>
      <c r="CC9393" s="360" t="s">
        <v>13853</v>
      </c>
      <c r="CD9393" s="353" t="s">
        <v>13854</v>
      </c>
      <c r="CE9393" s="360" t="s">
        <v>13855</v>
      </c>
      <c r="CF9393" s="354" t="s">
        <v>2732</v>
      </c>
      <c r="CG9393" s="355" t="s">
        <v>802</v>
      </c>
      <c r="CH9393" s="356">
        <v>29000</v>
      </c>
      <c r="CI9393" s="357">
        <v>45658</v>
      </c>
    </row>
    <row r="9394" spans="79:87">
      <c r="CA9394" s="351">
        <v>9391</v>
      </c>
      <c r="CB9394" s="358"/>
      <c r="CC9394" s="360" t="s">
        <v>13856</v>
      </c>
      <c r="CD9394" s="353" t="s">
        <v>13857</v>
      </c>
      <c r="CE9394" s="360" t="s">
        <v>13858</v>
      </c>
      <c r="CF9394" s="354" t="s">
        <v>2147</v>
      </c>
      <c r="CG9394" s="355" t="s">
        <v>752</v>
      </c>
      <c r="CH9394" s="356">
        <v>27500</v>
      </c>
      <c r="CI9394" s="357">
        <v>45717</v>
      </c>
    </row>
    <row r="9395" spans="79:87">
      <c r="CA9395" s="351">
        <v>9392</v>
      </c>
      <c r="CB9395" s="358"/>
      <c r="CC9395" s="360" t="s">
        <v>13859</v>
      </c>
      <c r="CD9395" s="353" t="s">
        <v>13860</v>
      </c>
      <c r="CE9395" s="360" t="s">
        <v>13861</v>
      </c>
      <c r="CF9395" s="354" t="s">
        <v>2851</v>
      </c>
      <c r="CG9395" s="355" t="s">
        <v>714</v>
      </c>
      <c r="CH9395" s="356">
        <v>9630</v>
      </c>
      <c r="CI9395" s="357">
        <v>45717</v>
      </c>
    </row>
    <row r="9396" spans="79:87">
      <c r="CA9396" s="351">
        <v>9393</v>
      </c>
      <c r="CB9396" s="358"/>
      <c r="CC9396" s="360" t="s">
        <v>13859</v>
      </c>
      <c r="CD9396" s="353" t="s">
        <v>13860</v>
      </c>
      <c r="CE9396" s="360" t="s">
        <v>13861</v>
      </c>
      <c r="CF9396" s="354" t="s">
        <v>2850</v>
      </c>
      <c r="CG9396" s="355" t="s">
        <v>716</v>
      </c>
      <c r="CH9396" s="356">
        <v>14580</v>
      </c>
      <c r="CI9396" s="357">
        <v>45717</v>
      </c>
    </row>
    <row r="9397" spans="79:87">
      <c r="CA9397" s="351">
        <v>9394</v>
      </c>
      <c r="CB9397" s="358"/>
      <c r="CC9397" s="360" t="s">
        <v>13859</v>
      </c>
      <c r="CD9397" s="353" t="s">
        <v>13860</v>
      </c>
      <c r="CE9397" s="360" t="s">
        <v>13861</v>
      </c>
      <c r="CF9397" s="354" t="s">
        <v>3561</v>
      </c>
      <c r="CG9397" s="355" t="s">
        <v>3562</v>
      </c>
      <c r="CH9397" s="356">
        <v>27000</v>
      </c>
      <c r="CI9397" s="357">
        <v>45717</v>
      </c>
    </row>
    <row r="9398" spans="79:87">
      <c r="CA9398" s="351">
        <v>9395</v>
      </c>
      <c r="CB9398" s="358"/>
      <c r="CC9398" s="360" t="s">
        <v>13862</v>
      </c>
      <c r="CD9398" s="353" t="s">
        <v>13863</v>
      </c>
      <c r="CE9398" s="360" t="s">
        <v>13864</v>
      </c>
      <c r="CF9398" s="354" t="s">
        <v>3036</v>
      </c>
      <c r="CG9398" s="355" t="s">
        <v>799</v>
      </c>
      <c r="CH9398" s="356">
        <v>57000</v>
      </c>
      <c r="CI9398" s="357">
        <v>45717</v>
      </c>
    </row>
    <row r="9399" spans="79:87">
      <c r="CA9399" s="351">
        <v>9396</v>
      </c>
      <c r="CB9399" s="358"/>
      <c r="CC9399" s="360" t="s">
        <v>13862</v>
      </c>
      <c r="CD9399" s="353" t="s">
        <v>13863</v>
      </c>
      <c r="CE9399" s="360" t="s">
        <v>13864</v>
      </c>
      <c r="CF9399" s="354" t="s">
        <v>2198</v>
      </c>
      <c r="CG9399" s="355" t="s">
        <v>2199</v>
      </c>
      <c r="CH9399" s="356">
        <v>25000</v>
      </c>
      <c r="CI9399" s="357">
        <v>45717</v>
      </c>
    </row>
    <row r="9400" spans="79:87">
      <c r="CA9400" s="351">
        <v>9397</v>
      </c>
      <c r="CB9400" s="358"/>
      <c r="CC9400" s="360" t="s">
        <v>13862</v>
      </c>
      <c r="CD9400" s="353" t="s">
        <v>13863</v>
      </c>
      <c r="CE9400" s="360" t="s">
        <v>13864</v>
      </c>
      <c r="CF9400" s="354" t="s">
        <v>2168</v>
      </c>
      <c r="CG9400" s="355" t="s">
        <v>2169</v>
      </c>
      <c r="CH9400" s="356">
        <v>70500</v>
      </c>
      <c r="CI9400" s="357">
        <v>45717</v>
      </c>
    </row>
    <row r="9401" spans="79:87">
      <c r="CA9401" s="351">
        <v>9398</v>
      </c>
      <c r="CB9401" s="358"/>
      <c r="CC9401" s="360" t="s">
        <v>13862</v>
      </c>
      <c r="CD9401" s="353" t="s">
        <v>13863</v>
      </c>
      <c r="CE9401" s="360" t="s">
        <v>13864</v>
      </c>
      <c r="CF9401" s="354" t="s">
        <v>3420</v>
      </c>
      <c r="CG9401" s="355" t="s">
        <v>2169</v>
      </c>
      <c r="CH9401" s="356">
        <v>25380</v>
      </c>
      <c r="CI9401" s="357">
        <v>45689</v>
      </c>
    </row>
    <row r="9402" spans="79:87">
      <c r="CA9402" s="351">
        <v>9399</v>
      </c>
      <c r="CB9402" s="358"/>
      <c r="CC9402" s="360" t="s">
        <v>13862</v>
      </c>
      <c r="CD9402" s="353" t="s">
        <v>13863</v>
      </c>
      <c r="CE9402" s="360" t="s">
        <v>13864</v>
      </c>
      <c r="CF9402" s="354" t="s">
        <v>2123</v>
      </c>
      <c r="CG9402" s="355" t="s">
        <v>716</v>
      </c>
      <c r="CH9402" s="356">
        <v>97200</v>
      </c>
      <c r="CI9402" s="357">
        <v>45658</v>
      </c>
    </row>
    <row r="9403" spans="79:87">
      <c r="CA9403" s="351">
        <v>9400</v>
      </c>
      <c r="CB9403" s="358"/>
      <c r="CC9403" s="360" t="s">
        <v>13862</v>
      </c>
      <c r="CD9403" s="353" t="s">
        <v>13863</v>
      </c>
      <c r="CE9403" s="360" t="s">
        <v>13864</v>
      </c>
      <c r="CF9403" s="354" t="s">
        <v>2123</v>
      </c>
      <c r="CG9403" s="355" t="s">
        <v>716</v>
      </c>
      <c r="CH9403" s="356">
        <v>97200</v>
      </c>
      <c r="CI9403" s="357">
        <v>45717</v>
      </c>
    </row>
    <row r="9404" spans="79:87">
      <c r="CA9404" s="351">
        <v>9401</v>
      </c>
      <c r="CB9404" s="358"/>
      <c r="CC9404" s="360" t="s">
        <v>13865</v>
      </c>
      <c r="CD9404" s="353" t="s">
        <v>13866</v>
      </c>
      <c r="CE9404" s="360" t="s">
        <v>13867</v>
      </c>
      <c r="CF9404" s="354" t="s">
        <v>2277</v>
      </c>
      <c r="CG9404" s="355" t="s">
        <v>684</v>
      </c>
      <c r="CH9404" s="356">
        <v>45840</v>
      </c>
      <c r="CI9404" s="357">
        <v>45717</v>
      </c>
    </row>
    <row r="9405" spans="79:87">
      <c r="CA9405" s="351">
        <v>9402</v>
      </c>
      <c r="CB9405" s="358"/>
      <c r="CC9405" s="360" t="s">
        <v>13868</v>
      </c>
      <c r="CD9405" s="353" t="s">
        <v>13869</v>
      </c>
      <c r="CE9405" s="360" t="s">
        <v>13870</v>
      </c>
      <c r="CF9405" s="354" t="s">
        <v>2065</v>
      </c>
      <c r="CG9405" s="355" t="s">
        <v>811</v>
      </c>
      <c r="CH9405" s="356">
        <v>15000</v>
      </c>
      <c r="CI9405" s="357">
        <v>45717</v>
      </c>
    </row>
    <row r="9406" spans="79:87">
      <c r="CA9406" s="351">
        <v>9403</v>
      </c>
      <c r="CB9406" s="358"/>
      <c r="CC9406" s="360" t="s">
        <v>13868</v>
      </c>
      <c r="CD9406" s="353" t="s">
        <v>13869</v>
      </c>
      <c r="CE9406" s="360" t="s">
        <v>13870</v>
      </c>
      <c r="CF9406" s="354" t="s">
        <v>2312</v>
      </c>
      <c r="CG9406" s="355" t="s">
        <v>638</v>
      </c>
      <c r="CH9406" s="353">
        <v>18000</v>
      </c>
      <c r="CI9406" s="357">
        <v>45717</v>
      </c>
    </row>
    <row r="9407" spans="79:87">
      <c r="CA9407" s="351">
        <v>9404</v>
      </c>
      <c r="CB9407" s="358"/>
      <c r="CC9407" s="360" t="s">
        <v>13868</v>
      </c>
      <c r="CD9407" s="353" t="s">
        <v>13869</v>
      </c>
      <c r="CE9407" s="360" t="s">
        <v>13870</v>
      </c>
      <c r="CF9407" s="354" t="s">
        <v>2312</v>
      </c>
      <c r="CG9407" s="355" t="s">
        <v>638</v>
      </c>
      <c r="CH9407" s="356">
        <v>18000</v>
      </c>
      <c r="CI9407" s="357">
        <v>45717</v>
      </c>
    </row>
    <row r="9408" spans="79:87">
      <c r="CA9408" s="351">
        <v>9405</v>
      </c>
      <c r="CB9408" s="358"/>
      <c r="CC9408" s="360" t="s">
        <v>13871</v>
      </c>
      <c r="CD9408" s="353" t="s">
        <v>5945</v>
      </c>
      <c r="CE9408" s="360" t="s">
        <v>13872</v>
      </c>
      <c r="CF9408" s="354" t="s">
        <v>2850</v>
      </c>
      <c r="CG9408" s="355" t="s">
        <v>716</v>
      </c>
      <c r="CH9408" s="356">
        <v>9720</v>
      </c>
      <c r="CI9408" s="357">
        <v>45717</v>
      </c>
    </row>
    <row r="9409" spans="79:87">
      <c r="CA9409" s="351">
        <v>9406</v>
      </c>
      <c r="CB9409" s="358"/>
      <c r="CC9409" s="360" t="s">
        <v>13873</v>
      </c>
      <c r="CD9409" s="353" t="s">
        <v>13874</v>
      </c>
      <c r="CE9409" s="360" t="s">
        <v>13875</v>
      </c>
      <c r="CF9409" s="354" t="s">
        <v>2065</v>
      </c>
      <c r="CG9409" s="355" t="s">
        <v>811</v>
      </c>
      <c r="CH9409" s="356">
        <v>15000</v>
      </c>
      <c r="CI9409" s="357">
        <v>45717</v>
      </c>
    </row>
    <row r="9410" spans="79:87">
      <c r="CA9410" s="351">
        <v>9407</v>
      </c>
      <c r="CB9410" s="358"/>
      <c r="CC9410" s="360" t="s">
        <v>13876</v>
      </c>
      <c r="CD9410" s="353" t="s">
        <v>13877</v>
      </c>
      <c r="CE9410" s="360" t="s">
        <v>13878</v>
      </c>
      <c r="CF9410" s="354" t="s">
        <v>2831</v>
      </c>
      <c r="CG9410" s="355" t="s">
        <v>671</v>
      </c>
      <c r="CH9410" s="356">
        <v>39780</v>
      </c>
      <c r="CI9410" s="357">
        <v>45689</v>
      </c>
    </row>
    <row r="9411" spans="79:87">
      <c r="CA9411" s="351">
        <v>9408</v>
      </c>
      <c r="CB9411" s="358"/>
      <c r="CC9411" s="360" t="s">
        <v>13879</v>
      </c>
      <c r="CD9411" s="353" t="s">
        <v>9178</v>
      </c>
      <c r="CE9411" s="360" t="s">
        <v>13880</v>
      </c>
      <c r="CF9411" s="354" t="s">
        <v>2072</v>
      </c>
      <c r="CG9411" s="355" t="s">
        <v>800</v>
      </c>
      <c r="CH9411" s="356">
        <v>38000</v>
      </c>
      <c r="CI9411" s="357">
        <v>45658</v>
      </c>
    </row>
    <row r="9412" spans="79:87">
      <c r="CA9412" s="351">
        <v>9409</v>
      </c>
      <c r="CB9412" s="358"/>
      <c r="CC9412" s="360" t="s">
        <v>13881</v>
      </c>
      <c r="CD9412" s="353" t="s">
        <v>13882</v>
      </c>
      <c r="CE9412" s="360" t="s">
        <v>13883</v>
      </c>
      <c r="CF9412" s="354" t="s">
        <v>2072</v>
      </c>
      <c r="CG9412" s="355" t="s">
        <v>800</v>
      </c>
      <c r="CH9412" s="356">
        <v>-38000</v>
      </c>
      <c r="CI9412" s="357">
        <v>45717</v>
      </c>
    </row>
    <row r="9413" spans="79:87">
      <c r="CA9413" s="351">
        <v>9410</v>
      </c>
      <c r="CB9413" s="358"/>
      <c r="CC9413" s="360" t="s">
        <v>13884</v>
      </c>
      <c r="CD9413" s="353" t="s">
        <v>8850</v>
      </c>
      <c r="CE9413" s="360" t="s">
        <v>13885</v>
      </c>
      <c r="CF9413" s="354" t="s">
        <v>2864</v>
      </c>
      <c r="CG9413" s="355" t="s">
        <v>640</v>
      </c>
      <c r="CH9413" s="356">
        <v>108600</v>
      </c>
      <c r="CI9413" s="357">
        <v>45717</v>
      </c>
    </row>
    <row r="9414" spans="79:87">
      <c r="CA9414" s="351">
        <v>9411</v>
      </c>
      <c r="CB9414" s="358"/>
      <c r="CC9414" s="360" t="s">
        <v>13884</v>
      </c>
      <c r="CD9414" s="353" t="s">
        <v>8850</v>
      </c>
      <c r="CE9414" s="360" t="s">
        <v>13885</v>
      </c>
      <c r="CF9414" s="354" t="s">
        <v>2864</v>
      </c>
      <c r="CG9414" s="355" t="s">
        <v>640</v>
      </c>
      <c r="CH9414" s="356">
        <v>108600</v>
      </c>
      <c r="CI9414" s="357">
        <v>45717</v>
      </c>
    </row>
    <row r="9415" spans="79:87">
      <c r="CA9415" s="351">
        <v>9412</v>
      </c>
      <c r="CB9415" s="358"/>
      <c r="CC9415" s="360" t="s">
        <v>13884</v>
      </c>
      <c r="CD9415" s="353" t="s">
        <v>8850</v>
      </c>
      <c r="CE9415" s="360" t="s">
        <v>13885</v>
      </c>
      <c r="CF9415" s="354" t="s">
        <v>2300</v>
      </c>
      <c r="CG9415" s="355" t="s">
        <v>641</v>
      </c>
      <c r="CH9415" s="356">
        <v>146100</v>
      </c>
      <c r="CI9415" s="357">
        <v>45717</v>
      </c>
    </row>
    <row r="9416" spans="79:87">
      <c r="CA9416" s="351">
        <v>9413</v>
      </c>
      <c r="CB9416" s="358"/>
      <c r="CC9416" s="360" t="s">
        <v>13884</v>
      </c>
      <c r="CD9416" s="353" t="s">
        <v>8850</v>
      </c>
      <c r="CE9416" s="360" t="s">
        <v>13885</v>
      </c>
      <c r="CF9416" s="354" t="s">
        <v>2300</v>
      </c>
      <c r="CG9416" s="355" t="s">
        <v>641</v>
      </c>
      <c r="CH9416" s="356">
        <v>146100</v>
      </c>
      <c r="CI9416" s="357">
        <v>45717</v>
      </c>
    </row>
    <row r="9417" spans="79:87">
      <c r="CA9417" s="351">
        <v>9414</v>
      </c>
      <c r="CB9417" s="358"/>
      <c r="CC9417" s="360" t="s">
        <v>13884</v>
      </c>
      <c r="CD9417" s="353" t="s">
        <v>8850</v>
      </c>
      <c r="CE9417" s="360" t="s">
        <v>13885</v>
      </c>
      <c r="CF9417" s="354" t="s">
        <v>2831</v>
      </c>
      <c r="CG9417" s="355" t="s">
        <v>671</v>
      </c>
      <c r="CH9417" s="356">
        <v>198900</v>
      </c>
      <c r="CI9417" s="357">
        <v>45717</v>
      </c>
    </row>
    <row r="9418" spans="79:87">
      <c r="CA9418" s="351">
        <v>9415</v>
      </c>
      <c r="CB9418" s="358"/>
      <c r="CC9418" s="360" t="s">
        <v>13884</v>
      </c>
      <c r="CD9418" s="353" t="s">
        <v>8850</v>
      </c>
      <c r="CE9418" s="360" t="s">
        <v>13885</v>
      </c>
      <c r="CF9418" s="354" t="s">
        <v>2831</v>
      </c>
      <c r="CG9418" s="355" t="s">
        <v>671</v>
      </c>
      <c r="CH9418" s="356">
        <v>198900</v>
      </c>
      <c r="CI9418" s="357">
        <v>45717</v>
      </c>
    </row>
    <row r="9419" spans="79:87">
      <c r="CA9419" s="351">
        <v>9416</v>
      </c>
      <c r="CB9419" s="358"/>
      <c r="CC9419" s="360" t="s">
        <v>13884</v>
      </c>
      <c r="CD9419" s="353" t="s">
        <v>8850</v>
      </c>
      <c r="CE9419" s="360" t="s">
        <v>13885</v>
      </c>
      <c r="CF9419" s="354" t="s">
        <v>2831</v>
      </c>
      <c r="CG9419" s="355" t="s">
        <v>671</v>
      </c>
      <c r="CH9419" s="356">
        <v>318240</v>
      </c>
      <c r="CI9419" s="357">
        <v>45689</v>
      </c>
    </row>
    <row r="9420" spans="79:87">
      <c r="CA9420" s="351">
        <v>9417</v>
      </c>
      <c r="CB9420" s="358"/>
      <c r="CC9420" s="360" t="s">
        <v>13884</v>
      </c>
      <c r="CD9420" s="353" t="s">
        <v>8850</v>
      </c>
      <c r="CE9420" s="360" t="s">
        <v>13885</v>
      </c>
      <c r="CF9420" s="354" t="s">
        <v>2234</v>
      </c>
      <c r="CG9420" s="355" t="s">
        <v>675</v>
      </c>
      <c r="CH9420" s="356">
        <v>320400</v>
      </c>
      <c r="CI9420" s="357">
        <v>45658</v>
      </c>
    </row>
    <row r="9421" spans="79:87">
      <c r="CA9421" s="351">
        <v>9418</v>
      </c>
      <c r="CB9421" s="358"/>
      <c r="CC9421" s="360" t="s">
        <v>13884</v>
      </c>
      <c r="CD9421" s="353" t="s">
        <v>8850</v>
      </c>
      <c r="CE9421" s="360" t="s">
        <v>13885</v>
      </c>
      <c r="CF9421" s="354" t="s">
        <v>3122</v>
      </c>
      <c r="CG9421" s="355" t="s">
        <v>676</v>
      </c>
      <c r="CH9421" s="356">
        <v>227520</v>
      </c>
      <c r="CI9421" s="357">
        <v>45717</v>
      </c>
    </row>
    <row r="9422" spans="79:87">
      <c r="CA9422" s="351">
        <v>9419</v>
      </c>
      <c r="CB9422" s="358"/>
      <c r="CC9422" s="360" t="s">
        <v>13884</v>
      </c>
      <c r="CD9422" s="353" t="s">
        <v>8850</v>
      </c>
      <c r="CE9422" s="360" t="s">
        <v>13885</v>
      </c>
      <c r="CF9422" s="354" t="s">
        <v>3122</v>
      </c>
      <c r="CG9422" s="355" t="s">
        <v>676</v>
      </c>
      <c r="CH9422" s="356">
        <v>227520</v>
      </c>
      <c r="CI9422" s="357">
        <v>45717</v>
      </c>
    </row>
    <row r="9423" spans="79:87">
      <c r="CA9423" s="351">
        <v>9420</v>
      </c>
      <c r="CB9423" s="358"/>
      <c r="CC9423" s="360" t="s">
        <v>13884</v>
      </c>
      <c r="CD9423" s="353" t="s">
        <v>8850</v>
      </c>
      <c r="CE9423" s="360" t="s">
        <v>13885</v>
      </c>
      <c r="CF9423" s="354" t="s">
        <v>3122</v>
      </c>
      <c r="CG9423" s="355" t="s">
        <v>676</v>
      </c>
      <c r="CH9423" s="356">
        <v>227520</v>
      </c>
      <c r="CI9423" s="357">
        <v>45717</v>
      </c>
    </row>
    <row r="9424" spans="79:87">
      <c r="CA9424" s="351">
        <v>9421</v>
      </c>
      <c r="CB9424" s="358"/>
      <c r="CC9424" s="360" t="s">
        <v>13884</v>
      </c>
      <c r="CD9424" s="353" t="s">
        <v>8850</v>
      </c>
      <c r="CE9424" s="360" t="s">
        <v>13885</v>
      </c>
      <c r="CF9424" s="354" t="s">
        <v>3122</v>
      </c>
      <c r="CG9424" s="355" t="s">
        <v>676</v>
      </c>
      <c r="CH9424" s="356">
        <v>151680</v>
      </c>
      <c r="CI9424" s="357">
        <v>45717</v>
      </c>
    </row>
    <row r="9425" spans="79:87">
      <c r="CA9425" s="351">
        <v>9422</v>
      </c>
      <c r="CB9425" s="358"/>
      <c r="CC9425" s="360" t="s">
        <v>13884</v>
      </c>
      <c r="CD9425" s="353" t="s">
        <v>8850</v>
      </c>
      <c r="CE9425" s="360" t="s">
        <v>13885</v>
      </c>
      <c r="CF9425" s="354" t="s">
        <v>3122</v>
      </c>
      <c r="CG9425" s="355" t="s">
        <v>676</v>
      </c>
      <c r="CH9425" s="356">
        <v>151680</v>
      </c>
      <c r="CI9425" s="357">
        <v>45717</v>
      </c>
    </row>
    <row r="9426" spans="79:87">
      <c r="CA9426" s="351">
        <v>9423</v>
      </c>
      <c r="CB9426" s="358"/>
      <c r="CC9426" s="360" t="s">
        <v>13884</v>
      </c>
      <c r="CD9426" s="353" t="s">
        <v>8850</v>
      </c>
      <c r="CE9426" s="360" t="s">
        <v>13885</v>
      </c>
      <c r="CF9426" s="354" t="s">
        <v>3122</v>
      </c>
      <c r="CG9426" s="355" t="s">
        <v>676</v>
      </c>
      <c r="CH9426" s="356">
        <v>379200</v>
      </c>
      <c r="CI9426" s="357">
        <v>45717</v>
      </c>
    </row>
    <row r="9427" spans="79:87">
      <c r="CA9427" s="351">
        <v>9424</v>
      </c>
      <c r="CB9427" s="358"/>
      <c r="CC9427" s="360" t="s">
        <v>13884</v>
      </c>
      <c r="CD9427" s="353" t="s">
        <v>8850</v>
      </c>
      <c r="CE9427" s="360" t="s">
        <v>13885</v>
      </c>
      <c r="CF9427" s="354" t="s">
        <v>3122</v>
      </c>
      <c r="CG9427" s="355" t="s">
        <v>676</v>
      </c>
      <c r="CH9427" s="356">
        <v>379200</v>
      </c>
      <c r="CI9427" s="357">
        <v>45717</v>
      </c>
    </row>
    <row r="9428" spans="79:87">
      <c r="CA9428" s="351">
        <v>9425</v>
      </c>
      <c r="CB9428" s="358"/>
      <c r="CC9428" s="360" t="s">
        <v>13884</v>
      </c>
      <c r="CD9428" s="353" t="s">
        <v>8850</v>
      </c>
      <c r="CE9428" s="360" t="s">
        <v>13885</v>
      </c>
      <c r="CF9428" s="354" t="s">
        <v>3122</v>
      </c>
      <c r="CG9428" s="355" t="s">
        <v>676</v>
      </c>
      <c r="CH9428" s="353">
        <v>37920</v>
      </c>
      <c r="CI9428" s="357">
        <v>45689</v>
      </c>
    </row>
    <row r="9429" spans="79:87">
      <c r="CA9429" s="351">
        <v>9426</v>
      </c>
      <c r="CB9429" s="358"/>
      <c r="CC9429" s="360" t="s">
        <v>13884</v>
      </c>
      <c r="CD9429" s="353" t="s">
        <v>8850</v>
      </c>
      <c r="CE9429" s="360" t="s">
        <v>13885</v>
      </c>
      <c r="CF9429" s="354" t="s">
        <v>2277</v>
      </c>
      <c r="CG9429" s="355" t="s">
        <v>684</v>
      </c>
      <c r="CH9429" s="356">
        <v>458400</v>
      </c>
      <c r="CI9429" s="357">
        <v>45658</v>
      </c>
    </row>
    <row r="9430" spans="79:87">
      <c r="CA9430" s="351">
        <v>9427</v>
      </c>
      <c r="CB9430" s="358"/>
      <c r="CC9430" s="360" t="s">
        <v>13884</v>
      </c>
      <c r="CD9430" s="353" t="s">
        <v>8850</v>
      </c>
      <c r="CE9430" s="360" t="s">
        <v>13885</v>
      </c>
      <c r="CF9430" s="354" t="s">
        <v>2277</v>
      </c>
      <c r="CG9430" s="355" t="s">
        <v>684</v>
      </c>
      <c r="CH9430" s="356">
        <v>848040</v>
      </c>
      <c r="CI9430" s="357">
        <v>45717</v>
      </c>
    </row>
    <row r="9431" spans="79:87">
      <c r="CA9431" s="351">
        <v>9428</v>
      </c>
      <c r="CB9431" s="358"/>
      <c r="CC9431" s="360" t="s">
        <v>13884</v>
      </c>
      <c r="CD9431" s="353" t="s">
        <v>8850</v>
      </c>
      <c r="CE9431" s="360" t="s">
        <v>13885</v>
      </c>
      <c r="CF9431" s="354" t="s">
        <v>2277</v>
      </c>
      <c r="CG9431" s="355" t="s">
        <v>684</v>
      </c>
      <c r="CH9431" s="356">
        <v>687600</v>
      </c>
      <c r="CI9431" s="357">
        <v>45717</v>
      </c>
    </row>
    <row r="9432" spans="79:87">
      <c r="CA9432" s="351">
        <v>9429</v>
      </c>
      <c r="CB9432" s="358"/>
      <c r="CC9432" s="360" t="s">
        <v>13884</v>
      </c>
      <c r="CD9432" s="353" t="s">
        <v>8850</v>
      </c>
      <c r="CE9432" s="360" t="s">
        <v>13885</v>
      </c>
      <c r="CF9432" s="354" t="s">
        <v>2278</v>
      </c>
      <c r="CG9432" s="355" t="s">
        <v>685</v>
      </c>
      <c r="CH9432" s="356">
        <v>323400</v>
      </c>
      <c r="CI9432" s="357">
        <v>45717</v>
      </c>
    </row>
    <row r="9433" spans="79:87">
      <c r="CA9433" s="351">
        <v>9430</v>
      </c>
      <c r="CB9433" s="358"/>
      <c r="CC9433" s="360" t="s">
        <v>13884</v>
      </c>
      <c r="CD9433" s="353" t="s">
        <v>8850</v>
      </c>
      <c r="CE9433" s="360" t="s">
        <v>13885</v>
      </c>
      <c r="CF9433" s="354" t="s">
        <v>2278</v>
      </c>
      <c r="CG9433" s="355" t="s">
        <v>685</v>
      </c>
      <c r="CH9433" s="356">
        <v>323400</v>
      </c>
      <c r="CI9433" s="357">
        <v>45717</v>
      </c>
    </row>
    <row r="9434" spans="79:87">
      <c r="CA9434" s="351">
        <v>9431</v>
      </c>
      <c r="CB9434" s="358"/>
      <c r="CC9434" s="360" t="s">
        <v>13884</v>
      </c>
      <c r="CD9434" s="353" t="s">
        <v>8850</v>
      </c>
      <c r="CE9434" s="360" t="s">
        <v>13885</v>
      </c>
      <c r="CF9434" s="354" t="s">
        <v>6578</v>
      </c>
      <c r="CG9434" s="355" t="s">
        <v>741</v>
      </c>
      <c r="CH9434" s="356">
        <v>20640</v>
      </c>
      <c r="CI9434" s="357">
        <v>45717</v>
      </c>
    </row>
    <row r="9435" spans="79:87">
      <c r="CA9435" s="351">
        <v>9432</v>
      </c>
      <c r="CB9435" s="358"/>
      <c r="CC9435" s="360" t="s">
        <v>13884</v>
      </c>
      <c r="CD9435" s="353" t="s">
        <v>8850</v>
      </c>
      <c r="CE9435" s="360" t="s">
        <v>13885</v>
      </c>
      <c r="CF9435" s="354" t="s">
        <v>4447</v>
      </c>
      <c r="CG9435" s="355" t="s">
        <v>742</v>
      </c>
      <c r="CH9435" s="356">
        <v>70980</v>
      </c>
      <c r="CI9435" s="357">
        <v>45717</v>
      </c>
    </row>
    <row r="9436" spans="79:87">
      <c r="CA9436" s="351">
        <v>9433</v>
      </c>
      <c r="CB9436" s="358"/>
      <c r="CC9436" s="360" t="s">
        <v>13884</v>
      </c>
      <c r="CD9436" s="353" t="s">
        <v>8850</v>
      </c>
      <c r="CE9436" s="360" t="s">
        <v>13885</v>
      </c>
      <c r="CF9436" s="354" t="s">
        <v>2580</v>
      </c>
      <c r="CG9436" s="355" t="s">
        <v>823</v>
      </c>
      <c r="CH9436" s="356">
        <v>20500</v>
      </c>
      <c r="CI9436" s="357">
        <v>45717</v>
      </c>
    </row>
    <row r="9437" spans="79:87">
      <c r="CA9437" s="351">
        <v>9434</v>
      </c>
      <c r="CB9437" s="358"/>
      <c r="CC9437" s="360" t="s">
        <v>13884</v>
      </c>
      <c r="CD9437" s="353" t="s">
        <v>8850</v>
      </c>
      <c r="CE9437" s="360" t="s">
        <v>13885</v>
      </c>
      <c r="CF9437" s="354" t="s">
        <v>2147</v>
      </c>
      <c r="CG9437" s="355" t="s">
        <v>752</v>
      </c>
      <c r="CH9437" s="356">
        <v>88000</v>
      </c>
      <c r="CI9437" s="357">
        <v>45689</v>
      </c>
    </row>
    <row r="9438" spans="79:87">
      <c r="CA9438" s="351">
        <v>9435</v>
      </c>
      <c r="CB9438" s="358"/>
      <c r="CC9438" s="360" t="s">
        <v>13884</v>
      </c>
      <c r="CD9438" s="353" t="s">
        <v>8850</v>
      </c>
      <c r="CE9438" s="360" t="s">
        <v>13885</v>
      </c>
      <c r="CF9438" s="354" t="s">
        <v>2147</v>
      </c>
      <c r="CG9438" s="355" t="s">
        <v>752</v>
      </c>
      <c r="CH9438" s="356">
        <v>88000</v>
      </c>
      <c r="CI9438" s="357">
        <v>45658</v>
      </c>
    </row>
    <row r="9439" spans="79:87">
      <c r="CA9439" s="351">
        <v>9436</v>
      </c>
      <c r="CB9439" s="358"/>
      <c r="CC9439" s="360" t="s">
        <v>13884</v>
      </c>
      <c r="CD9439" s="353" t="s">
        <v>8850</v>
      </c>
      <c r="CE9439" s="360" t="s">
        <v>13885</v>
      </c>
      <c r="CF9439" s="354" t="s">
        <v>2147</v>
      </c>
      <c r="CG9439" s="355" t="s">
        <v>752</v>
      </c>
      <c r="CH9439" s="356">
        <v>88000</v>
      </c>
      <c r="CI9439" s="357">
        <v>45717</v>
      </c>
    </row>
    <row r="9440" spans="79:87">
      <c r="CA9440" s="351">
        <v>9437</v>
      </c>
      <c r="CB9440" s="358"/>
      <c r="CC9440" s="360" t="s">
        <v>13884</v>
      </c>
      <c r="CD9440" s="353" t="s">
        <v>8850</v>
      </c>
      <c r="CE9440" s="360" t="s">
        <v>13885</v>
      </c>
      <c r="CF9440" s="354" t="s">
        <v>8372</v>
      </c>
      <c r="CG9440" s="355" t="s">
        <v>756</v>
      </c>
      <c r="CH9440" s="356">
        <v>126000</v>
      </c>
      <c r="CI9440" s="357">
        <v>45717</v>
      </c>
    </row>
    <row r="9441" spans="79:87">
      <c r="CA9441" s="351">
        <v>9438</v>
      </c>
      <c r="CB9441" s="358"/>
      <c r="CC9441" s="360" t="s">
        <v>13884</v>
      </c>
      <c r="CD9441" s="353" t="s">
        <v>8850</v>
      </c>
      <c r="CE9441" s="360" t="s">
        <v>13885</v>
      </c>
      <c r="CF9441" s="354" t="s">
        <v>8372</v>
      </c>
      <c r="CG9441" s="355" t="s">
        <v>756</v>
      </c>
      <c r="CH9441" s="356">
        <v>210000</v>
      </c>
      <c r="CI9441" s="357">
        <v>45717</v>
      </c>
    </row>
    <row r="9442" spans="79:87">
      <c r="CA9442" s="351">
        <v>9439</v>
      </c>
      <c r="CB9442" s="358"/>
      <c r="CC9442" s="360" t="s">
        <v>13884</v>
      </c>
      <c r="CD9442" s="353" t="s">
        <v>8850</v>
      </c>
      <c r="CE9442" s="360" t="s">
        <v>13885</v>
      </c>
      <c r="CF9442" s="354" t="s">
        <v>8372</v>
      </c>
      <c r="CG9442" s="355" t="s">
        <v>756</v>
      </c>
      <c r="CH9442" s="356">
        <v>42000</v>
      </c>
      <c r="CI9442" s="357">
        <v>45717</v>
      </c>
    </row>
    <row r="9443" spans="79:87">
      <c r="CA9443" s="351">
        <v>9440</v>
      </c>
      <c r="CB9443" s="358"/>
      <c r="CC9443" s="360" t="s">
        <v>13884</v>
      </c>
      <c r="CD9443" s="353" t="s">
        <v>8850</v>
      </c>
      <c r="CE9443" s="360" t="s">
        <v>13885</v>
      </c>
      <c r="CF9443" s="354" t="s">
        <v>7996</v>
      </c>
      <c r="CG9443" s="355" t="s">
        <v>758</v>
      </c>
      <c r="CH9443" s="356">
        <v>164700</v>
      </c>
      <c r="CI9443" s="357">
        <v>45717</v>
      </c>
    </row>
    <row r="9444" spans="79:87">
      <c r="CA9444" s="351">
        <v>9441</v>
      </c>
      <c r="CB9444" s="358"/>
      <c r="CC9444" s="360" t="s">
        <v>13884</v>
      </c>
      <c r="CD9444" s="353" t="s">
        <v>8850</v>
      </c>
      <c r="CE9444" s="360" t="s">
        <v>13885</v>
      </c>
      <c r="CF9444" s="354" t="s">
        <v>7996</v>
      </c>
      <c r="CG9444" s="355" t="s">
        <v>758</v>
      </c>
      <c r="CH9444" s="356">
        <v>164700</v>
      </c>
      <c r="CI9444" s="357">
        <v>45717</v>
      </c>
    </row>
    <row r="9445" spans="79:87">
      <c r="CA9445" s="351">
        <v>9442</v>
      </c>
      <c r="CB9445" s="358"/>
      <c r="CC9445" s="360" t="s">
        <v>13884</v>
      </c>
      <c r="CD9445" s="353" t="s">
        <v>8850</v>
      </c>
      <c r="CE9445" s="360" t="s">
        <v>13885</v>
      </c>
      <c r="CF9445" s="354" t="s">
        <v>7996</v>
      </c>
      <c r="CG9445" s="355" t="s">
        <v>758</v>
      </c>
      <c r="CH9445" s="356">
        <v>164700</v>
      </c>
      <c r="CI9445" s="357">
        <v>45717</v>
      </c>
    </row>
    <row r="9446" spans="79:87">
      <c r="CA9446" s="351">
        <v>9443</v>
      </c>
      <c r="CB9446" s="358"/>
      <c r="CC9446" s="360" t="s">
        <v>13884</v>
      </c>
      <c r="CD9446" s="353" t="s">
        <v>8850</v>
      </c>
      <c r="CE9446" s="360" t="s">
        <v>13885</v>
      </c>
      <c r="CF9446" s="354" t="s">
        <v>7996</v>
      </c>
      <c r="CG9446" s="355" t="s">
        <v>758</v>
      </c>
      <c r="CH9446" s="353">
        <v>329400</v>
      </c>
      <c r="CI9446" s="357">
        <v>45689</v>
      </c>
    </row>
    <row r="9447" spans="79:87">
      <c r="CA9447" s="351">
        <v>9444</v>
      </c>
      <c r="CB9447" s="358"/>
      <c r="CC9447" s="360" t="s">
        <v>13884</v>
      </c>
      <c r="CD9447" s="353" t="s">
        <v>8850</v>
      </c>
      <c r="CE9447" s="360" t="s">
        <v>13885</v>
      </c>
      <c r="CF9447" s="354" t="s">
        <v>7996</v>
      </c>
      <c r="CG9447" s="355" t="s">
        <v>758</v>
      </c>
      <c r="CH9447" s="356">
        <v>329400</v>
      </c>
      <c r="CI9447" s="357">
        <v>45658</v>
      </c>
    </row>
    <row r="9448" spans="79:87">
      <c r="CA9448" s="351">
        <v>9445</v>
      </c>
      <c r="CB9448" s="358"/>
      <c r="CC9448" s="360" t="s">
        <v>13884</v>
      </c>
      <c r="CD9448" s="353" t="s">
        <v>8850</v>
      </c>
      <c r="CE9448" s="360" t="s">
        <v>13885</v>
      </c>
      <c r="CF9448" s="354" t="s">
        <v>7996</v>
      </c>
      <c r="CG9448" s="355" t="s">
        <v>758</v>
      </c>
      <c r="CH9448" s="353">
        <v>115290</v>
      </c>
      <c r="CI9448" s="357">
        <v>45717</v>
      </c>
    </row>
    <row r="9449" spans="79:87">
      <c r="CA9449" s="351">
        <v>9446</v>
      </c>
      <c r="CB9449" s="358"/>
      <c r="CC9449" s="360" t="s">
        <v>13884</v>
      </c>
      <c r="CD9449" s="353" t="s">
        <v>8850</v>
      </c>
      <c r="CE9449" s="360" t="s">
        <v>13885</v>
      </c>
      <c r="CF9449" s="354" t="s">
        <v>2254</v>
      </c>
      <c r="CG9449" s="355" t="s">
        <v>760</v>
      </c>
      <c r="CH9449" s="353">
        <v>411600</v>
      </c>
      <c r="CI9449" s="357">
        <v>45717</v>
      </c>
    </row>
    <row r="9450" spans="79:87">
      <c r="CA9450" s="351">
        <v>9447</v>
      </c>
      <c r="CB9450" s="358"/>
      <c r="CC9450" s="360" t="s">
        <v>13884</v>
      </c>
      <c r="CD9450" s="353" t="s">
        <v>8850</v>
      </c>
      <c r="CE9450" s="360" t="s">
        <v>13885</v>
      </c>
      <c r="CF9450" s="354" t="s">
        <v>2254</v>
      </c>
      <c r="CG9450" s="355" t="s">
        <v>760</v>
      </c>
      <c r="CH9450" s="356">
        <v>411600</v>
      </c>
      <c r="CI9450" s="357">
        <v>45717</v>
      </c>
    </row>
    <row r="9451" spans="79:87">
      <c r="CA9451" s="351">
        <v>9448</v>
      </c>
      <c r="CB9451" s="358"/>
      <c r="CC9451" s="360" t="s">
        <v>13884</v>
      </c>
      <c r="CD9451" s="353" t="s">
        <v>8850</v>
      </c>
      <c r="CE9451" s="360" t="s">
        <v>13885</v>
      </c>
      <c r="CF9451" s="354" t="s">
        <v>2254</v>
      </c>
      <c r="CG9451" s="355" t="s">
        <v>760</v>
      </c>
      <c r="CH9451" s="356">
        <v>411600</v>
      </c>
      <c r="CI9451" s="357">
        <v>45717</v>
      </c>
    </row>
    <row r="9452" spans="79:87">
      <c r="CA9452" s="351">
        <v>9449</v>
      </c>
      <c r="CB9452" s="358"/>
      <c r="CC9452" s="360" t="s">
        <v>13884</v>
      </c>
      <c r="CD9452" s="353" t="s">
        <v>8850</v>
      </c>
      <c r="CE9452" s="360" t="s">
        <v>13885</v>
      </c>
      <c r="CF9452" s="354" t="s">
        <v>2254</v>
      </c>
      <c r="CG9452" s="355" t="s">
        <v>760</v>
      </c>
      <c r="CH9452" s="356">
        <v>411600</v>
      </c>
      <c r="CI9452" s="357">
        <v>45717</v>
      </c>
    </row>
    <row r="9453" spans="79:87">
      <c r="CA9453" s="351">
        <v>9450</v>
      </c>
      <c r="CB9453" s="358"/>
      <c r="CC9453" s="360" t="s">
        <v>13884</v>
      </c>
      <c r="CD9453" s="353" t="s">
        <v>8850</v>
      </c>
      <c r="CE9453" s="360" t="s">
        <v>13885</v>
      </c>
      <c r="CF9453" s="354" t="s">
        <v>2254</v>
      </c>
      <c r="CG9453" s="355" t="s">
        <v>760</v>
      </c>
      <c r="CH9453" s="356">
        <v>123480</v>
      </c>
      <c r="CI9453" s="357">
        <v>45717</v>
      </c>
    </row>
    <row r="9454" spans="79:87">
      <c r="CA9454" s="351">
        <v>9451</v>
      </c>
      <c r="CB9454" s="358"/>
      <c r="CC9454" s="360" t="s">
        <v>13884</v>
      </c>
      <c r="CD9454" s="353" t="s">
        <v>8850</v>
      </c>
      <c r="CE9454" s="360" t="s">
        <v>13885</v>
      </c>
      <c r="CF9454" s="354" t="s">
        <v>2770</v>
      </c>
      <c r="CG9454" s="355" t="s">
        <v>636</v>
      </c>
      <c r="CH9454" s="353">
        <v>388800</v>
      </c>
      <c r="CI9454" s="357">
        <v>45717</v>
      </c>
    </row>
    <row r="9455" spans="79:87">
      <c r="CA9455" s="351">
        <v>9452</v>
      </c>
      <c r="CB9455" s="358"/>
      <c r="CC9455" s="360" t="s">
        <v>13884</v>
      </c>
      <c r="CD9455" s="353" t="s">
        <v>8850</v>
      </c>
      <c r="CE9455" s="360" t="s">
        <v>13885</v>
      </c>
      <c r="CF9455" s="354" t="s">
        <v>2312</v>
      </c>
      <c r="CG9455" s="355" t="s">
        <v>638</v>
      </c>
      <c r="CH9455" s="356">
        <v>360000</v>
      </c>
      <c r="CI9455" s="357">
        <v>45689</v>
      </c>
    </row>
    <row r="9456" spans="79:87">
      <c r="CA9456" s="351">
        <v>9453</v>
      </c>
      <c r="CB9456" s="358"/>
      <c r="CC9456" s="360" t="s">
        <v>13884</v>
      </c>
      <c r="CD9456" s="353" t="s">
        <v>8850</v>
      </c>
      <c r="CE9456" s="360" t="s">
        <v>13885</v>
      </c>
      <c r="CF9456" s="354" t="s">
        <v>2312</v>
      </c>
      <c r="CG9456" s="355" t="s">
        <v>638</v>
      </c>
      <c r="CH9456" s="353">
        <v>180000</v>
      </c>
      <c r="CI9456" s="357">
        <v>45658</v>
      </c>
    </row>
    <row r="9457" spans="79:87">
      <c r="CA9457" s="351">
        <v>9454</v>
      </c>
      <c r="CB9457" s="358"/>
      <c r="CC9457" s="360" t="s">
        <v>13884</v>
      </c>
      <c r="CD9457" s="353" t="s">
        <v>8850</v>
      </c>
      <c r="CE9457" s="360" t="s">
        <v>13885</v>
      </c>
      <c r="CF9457" s="354" t="s">
        <v>2312</v>
      </c>
      <c r="CG9457" s="355" t="s">
        <v>638</v>
      </c>
      <c r="CH9457" s="353">
        <v>360000</v>
      </c>
      <c r="CI9457" s="357">
        <v>45717</v>
      </c>
    </row>
    <row r="9458" spans="79:87">
      <c r="CA9458" s="351">
        <v>9455</v>
      </c>
      <c r="CB9458" s="358"/>
      <c r="CC9458" s="360" t="s">
        <v>13884</v>
      </c>
      <c r="CD9458" s="353" t="s">
        <v>8850</v>
      </c>
      <c r="CE9458" s="360" t="s">
        <v>13885</v>
      </c>
      <c r="CF9458" s="354" t="s">
        <v>2312</v>
      </c>
      <c r="CG9458" s="355" t="s">
        <v>638</v>
      </c>
      <c r="CH9458" s="356">
        <v>180000</v>
      </c>
      <c r="CI9458" s="357">
        <v>45717</v>
      </c>
    </row>
    <row r="9459" spans="79:87">
      <c r="CA9459" s="351">
        <v>9456</v>
      </c>
      <c r="CB9459" s="358"/>
      <c r="CC9459" s="360" t="s">
        <v>13884</v>
      </c>
      <c r="CD9459" s="353" t="s">
        <v>8850</v>
      </c>
      <c r="CE9459" s="360" t="s">
        <v>13885</v>
      </c>
      <c r="CF9459" s="354" t="s">
        <v>2305</v>
      </c>
      <c r="CG9459" s="355" t="s">
        <v>639</v>
      </c>
      <c r="CH9459" s="356">
        <v>217500</v>
      </c>
      <c r="CI9459" s="357">
        <v>45717</v>
      </c>
    </row>
    <row r="9460" spans="79:87">
      <c r="CA9460" s="351">
        <v>9457</v>
      </c>
      <c r="CB9460" s="358"/>
      <c r="CC9460" s="360" t="s">
        <v>13884</v>
      </c>
      <c r="CD9460" s="353" t="s">
        <v>8850</v>
      </c>
      <c r="CE9460" s="360" t="s">
        <v>13885</v>
      </c>
      <c r="CF9460" s="354" t="s">
        <v>2305</v>
      </c>
      <c r="CG9460" s="355" t="s">
        <v>639</v>
      </c>
      <c r="CH9460" s="356">
        <v>435000</v>
      </c>
      <c r="CI9460" s="357">
        <v>45717</v>
      </c>
    </row>
    <row r="9461" spans="79:87">
      <c r="CA9461" s="351">
        <v>9458</v>
      </c>
      <c r="CB9461" s="358"/>
      <c r="CC9461" s="360" t="s">
        <v>13884</v>
      </c>
      <c r="CD9461" s="353" t="s">
        <v>8850</v>
      </c>
      <c r="CE9461" s="360" t="s">
        <v>13885</v>
      </c>
      <c r="CF9461" s="354" t="s">
        <v>2305</v>
      </c>
      <c r="CG9461" s="355" t="s">
        <v>639</v>
      </c>
      <c r="CH9461" s="356">
        <v>217500</v>
      </c>
      <c r="CI9461" s="357">
        <v>45717</v>
      </c>
    </row>
    <row r="9462" spans="79:87">
      <c r="CA9462" s="351">
        <v>9459</v>
      </c>
      <c r="CB9462" s="358"/>
      <c r="CC9462" s="360" t="s">
        <v>13884</v>
      </c>
      <c r="CD9462" s="353" t="s">
        <v>8850</v>
      </c>
      <c r="CE9462" s="360" t="s">
        <v>13885</v>
      </c>
      <c r="CF9462" s="354" t="s">
        <v>2304</v>
      </c>
      <c r="CG9462" s="355" t="s">
        <v>640</v>
      </c>
      <c r="CH9462" s="356">
        <v>72400</v>
      </c>
      <c r="CI9462" s="357">
        <v>45717</v>
      </c>
    </row>
    <row r="9463" spans="79:87">
      <c r="CA9463" s="351">
        <v>9460</v>
      </c>
      <c r="CB9463" s="358"/>
      <c r="CC9463" s="360" t="s">
        <v>13884</v>
      </c>
      <c r="CD9463" s="353" t="s">
        <v>8850</v>
      </c>
      <c r="CE9463" s="360" t="s">
        <v>13885</v>
      </c>
      <c r="CF9463" s="354" t="s">
        <v>2304</v>
      </c>
      <c r="CG9463" s="355" t="s">
        <v>640</v>
      </c>
      <c r="CH9463" s="356">
        <v>72400</v>
      </c>
      <c r="CI9463" s="357">
        <v>45717</v>
      </c>
    </row>
    <row r="9464" spans="79:87">
      <c r="CA9464" s="351">
        <v>9461</v>
      </c>
      <c r="CB9464" s="358"/>
      <c r="CC9464" s="360" t="s">
        <v>13884</v>
      </c>
      <c r="CD9464" s="353" t="s">
        <v>8850</v>
      </c>
      <c r="CE9464" s="360" t="s">
        <v>13885</v>
      </c>
      <c r="CF9464" s="354" t="s">
        <v>2304</v>
      </c>
      <c r="CG9464" s="355" t="s">
        <v>640</v>
      </c>
      <c r="CH9464" s="356">
        <v>217200</v>
      </c>
      <c r="CI9464" s="357">
        <v>45689</v>
      </c>
    </row>
    <row r="9465" spans="79:87">
      <c r="CA9465" s="351">
        <v>9462</v>
      </c>
      <c r="CB9465" s="358"/>
      <c r="CC9465" s="360" t="s">
        <v>13884</v>
      </c>
      <c r="CD9465" s="353" t="s">
        <v>8850</v>
      </c>
      <c r="CE9465" s="360" t="s">
        <v>13885</v>
      </c>
      <c r="CF9465" s="354" t="s">
        <v>2304</v>
      </c>
      <c r="CG9465" s="355" t="s">
        <v>640</v>
      </c>
      <c r="CH9465" s="356">
        <v>217200</v>
      </c>
      <c r="CI9465" s="357">
        <v>45658</v>
      </c>
    </row>
    <row r="9466" spans="79:87">
      <c r="CA9466" s="351">
        <v>9463</v>
      </c>
      <c r="CB9466" s="358"/>
      <c r="CC9466" s="360" t="s">
        <v>13884</v>
      </c>
      <c r="CD9466" s="353" t="s">
        <v>8850</v>
      </c>
      <c r="CE9466" s="360" t="s">
        <v>13885</v>
      </c>
      <c r="CF9466" s="354" t="s">
        <v>2304</v>
      </c>
      <c r="CG9466" s="355" t="s">
        <v>640</v>
      </c>
      <c r="CH9466" s="356">
        <v>217200</v>
      </c>
      <c r="CI9466" s="357">
        <v>45717</v>
      </c>
    </row>
    <row r="9467" spans="79:87">
      <c r="CA9467" s="351">
        <v>9464</v>
      </c>
      <c r="CB9467" s="358"/>
      <c r="CC9467" s="360" t="s">
        <v>13884</v>
      </c>
      <c r="CD9467" s="353" t="s">
        <v>8850</v>
      </c>
      <c r="CE9467" s="360" t="s">
        <v>13885</v>
      </c>
      <c r="CF9467" s="354" t="s">
        <v>2304</v>
      </c>
      <c r="CG9467" s="355" t="s">
        <v>640</v>
      </c>
      <c r="CH9467" s="356">
        <v>144800</v>
      </c>
      <c r="CI9467" s="357">
        <v>45717</v>
      </c>
    </row>
    <row r="9468" spans="79:87">
      <c r="CA9468" s="351">
        <v>9465</v>
      </c>
      <c r="CB9468" s="358"/>
      <c r="CC9468" s="360" t="s">
        <v>13884</v>
      </c>
      <c r="CD9468" s="353" t="s">
        <v>8850</v>
      </c>
      <c r="CE9468" s="360" t="s">
        <v>13885</v>
      </c>
      <c r="CF9468" s="354" t="s">
        <v>2682</v>
      </c>
      <c r="CG9468" s="355" t="s">
        <v>643</v>
      </c>
      <c r="CH9468" s="356">
        <v>95160</v>
      </c>
      <c r="CI9468" s="357">
        <v>45717</v>
      </c>
    </row>
    <row r="9469" spans="79:87">
      <c r="CA9469" s="351">
        <v>9466</v>
      </c>
      <c r="CB9469" s="358"/>
      <c r="CC9469" s="360" t="s">
        <v>13884</v>
      </c>
      <c r="CD9469" s="353" t="s">
        <v>8850</v>
      </c>
      <c r="CE9469" s="360" t="s">
        <v>13885</v>
      </c>
      <c r="CF9469" s="354" t="s">
        <v>2680</v>
      </c>
      <c r="CG9469" s="355" t="s">
        <v>648</v>
      </c>
      <c r="CH9469" s="356">
        <v>182100</v>
      </c>
      <c r="CI9469" s="357">
        <v>45717</v>
      </c>
    </row>
    <row r="9470" spans="79:87">
      <c r="CA9470" s="351">
        <v>9467</v>
      </c>
      <c r="CB9470" s="358"/>
      <c r="CC9470" s="360" t="s">
        <v>13884</v>
      </c>
      <c r="CD9470" s="353" t="s">
        <v>8850</v>
      </c>
      <c r="CE9470" s="360" t="s">
        <v>13885</v>
      </c>
      <c r="CF9470" s="354" t="s">
        <v>2680</v>
      </c>
      <c r="CG9470" s="355" t="s">
        <v>648</v>
      </c>
      <c r="CH9470" s="356">
        <v>182100</v>
      </c>
      <c r="CI9470" s="357">
        <v>45717</v>
      </c>
    </row>
    <row r="9471" spans="79:87">
      <c r="CA9471" s="351">
        <v>9468</v>
      </c>
      <c r="CB9471" s="358"/>
      <c r="CC9471" s="360" t="s">
        <v>13884</v>
      </c>
      <c r="CD9471" s="353" t="s">
        <v>8850</v>
      </c>
      <c r="CE9471" s="360" t="s">
        <v>13885</v>
      </c>
      <c r="CF9471" s="354" t="s">
        <v>6547</v>
      </c>
      <c r="CG9471" s="355" t="s">
        <v>649</v>
      </c>
      <c r="CH9471" s="356">
        <v>65200</v>
      </c>
      <c r="CI9471" s="357">
        <v>45717</v>
      </c>
    </row>
    <row r="9472" spans="79:87">
      <c r="CA9472" s="351">
        <v>9469</v>
      </c>
      <c r="CB9472" s="358"/>
      <c r="CC9472" s="360" t="s">
        <v>13884</v>
      </c>
      <c r="CD9472" s="353" t="s">
        <v>8850</v>
      </c>
      <c r="CE9472" s="360" t="s">
        <v>13885</v>
      </c>
      <c r="CF9472" s="354" t="s">
        <v>2869</v>
      </c>
      <c r="CG9472" s="355" t="s">
        <v>668</v>
      </c>
      <c r="CH9472" s="356">
        <v>191100</v>
      </c>
      <c r="CI9472" s="357">
        <v>45717</v>
      </c>
    </row>
    <row r="9473" spans="79:87">
      <c r="CA9473" s="351">
        <v>9470</v>
      </c>
      <c r="CB9473" s="358"/>
      <c r="CC9473" s="360" t="s">
        <v>13884</v>
      </c>
      <c r="CD9473" s="353" t="s">
        <v>8850</v>
      </c>
      <c r="CE9473" s="360" t="s">
        <v>13885</v>
      </c>
      <c r="CF9473" s="354" t="s">
        <v>2869</v>
      </c>
      <c r="CG9473" s="355" t="s">
        <v>668</v>
      </c>
      <c r="CH9473" s="356">
        <v>57330</v>
      </c>
      <c r="CI9473" s="357">
        <v>45689</v>
      </c>
    </row>
    <row r="9474" spans="79:87">
      <c r="CA9474" s="351">
        <v>9471</v>
      </c>
      <c r="CB9474" s="358"/>
      <c r="CC9474" s="360" t="s">
        <v>13884</v>
      </c>
      <c r="CD9474" s="353" t="s">
        <v>8850</v>
      </c>
      <c r="CE9474" s="360" t="s">
        <v>13885</v>
      </c>
      <c r="CF9474" s="354" t="s">
        <v>2869</v>
      </c>
      <c r="CG9474" s="355" t="s">
        <v>668</v>
      </c>
      <c r="CH9474" s="356">
        <v>57330</v>
      </c>
      <c r="CI9474" s="357">
        <v>45658</v>
      </c>
    </row>
    <row r="9475" spans="79:87">
      <c r="CA9475" s="351">
        <v>9472</v>
      </c>
      <c r="CB9475" s="358"/>
      <c r="CC9475" s="360" t="s">
        <v>13884</v>
      </c>
      <c r="CD9475" s="353" t="s">
        <v>8850</v>
      </c>
      <c r="CE9475" s="360" t="s">
        <v>13885</v>
      </c>
      <c r="CF9475" s="354" t="s">
        <v>2869</v>
      </c>
      <c r="CG9475" s="355" t="s">
        <v>668</v>
      </c>
      <c r="CH9475" s="356">
        <v>191100</v>
      </c>
      <c r="CI9475" s="357">
        <v>45717</v>
      </c>
    </row>
    <row r="9476" spans="79:87">
      <c r="CA9476" s="351">
        <v>9473</v>
      </c>
      <c r="CB9476" s="358"/>
      <c r="CC9476" s="360" t="s">
        <v>13884</v>
      </c>
      <c r="CD9476" s="353" t="s">
        <v>8850</v>
      </c>
      <c r="CE9476" s="360" t="s">
        <v>13885</v>
      </c>
      <c r="CF9476" s="354" t="s">
        <v>2042</v>
      </c>
      <c r="CG9476" s="355" t="s">
        <v>671</v>
      </c>
      <c r="CH9476" s="356">
        <v>795600</v>
      </c>
      <c r="CI9476" s="357">
        <v>45717</v>
      </c>
    </row>
    <row r="9477" spans="79:87">
      <c r="CA9477" s="351">
        <v>9474</v>
      </c>
      <c r="CB9477" s="358"/>
      <c r="CC9477" s="360" t="s">
        <v>13884</v>
      </c>
      <c r="CD9477" s="353" t="s">
        <v>8850</v>
      </c>
      <c r="CE9477" s="360" t="s">
        <v>13885</v>
      </c>
      <c r="CF9477" s="354" t="s">
        <v>2042</v>
      </c>
      <c r="CG9477" s="355" t="s">
        <v>671</v>
      </c>
      <c r="CH9477" s="356">
        <v>477360</v>
      </c>
      <c r="CI9477" s="357">
        <v>45717</v>
      </c>
    </row>
    <row r="9478" spans="79:87">
      <c r="CA9478" s="351">
        <v>9475</v>
      </c>
      <c r="CB9478" s="358"/>
      <c r="CC9478" s="360" t="s">
        <v>13884</v>
      </c>
      <c r="CD9478" s="353" t="s">
        <v>8850</v>
      </c>
      <c r="CE9478" s="360" t="s">
        <v>13885</v>
      </c>
      <c r="CF9478" s="354" t="s">
        <v>2042</v>
      </c>
      <c r="CG9478" s="355" t="s">
        <v>671</v>
      </c>
      <c r="CH9478" s="356">
        <v>477360</v>
      </c>
      <c r="CI9478" s="357">
        <v>45717</v>
      </c>
    </row>
    <row r="9479" spans="79:87">
      <c r="CA9479" s="351">
        <v>9476</v>
      </c>
      <c r="CB9479" s="358"/>
      <c r="CC9479" s="360" t="s">
        <v>13884</v>
      </c>
      <c r="CD9479" s="353" t="s">
        <v>8850</v>
      </c>
      <c r="CE9479" s="360" t="s">
        <v>13885</v>
      </c>
      <c r="CF9479" s="354" t="s">
        <v>2042</v>
      </c>
      <c r="CG9479" s="355" t="s">
        <v>671</v>
      </c>
      <c r="CH9479" s="356">
        <v>1272960</v>
      </c>
      <c r="CI9479" s="357">
        <v>45717</v>
      </c>
    </row>
    <row r="9480" spans="79:87">
      <c r="CA9480" s="351">
        <v>9477</v>
      </c>
      <c r="CB9480" s="358"/>
      <c r="CC9480" s="360" t="s">
        <v>13884</v>
      </c>
      <c r="CD9480" s="353" t="s">
        <v>8850</v>
      </c>
      <c r="CE9480" s="360" t="s">
        <v>13885</v>
      </c>
      <c r="CF9480" s="354" t="s">
        <v>2049</v>
      </c>
      <c r="CG9480" s="355" t="s">
        <v>675</v>
      </c>
      <c r="CH9480" s="356">
        <v>854400</v>
      </c>
      <c r="CI9480" s="357">
        <v>45717</v>
      </c>
    </row>
    <row r="9481" spans="79:87">
      <c r="CA9481" s="351">
        <v>9478</v>
      </c>
      <c r="CB9481" s="358"/>
      <c r="CC9481" s="360" t="s">
        <v>13884</v>
      </c>
      <c r="CD9481" s="353" t="s">
        <v>8850</v>
      </c>
      <c r="CE9481" s="360" t="s">
        <v>13885</v>
      </c>
      <c r="CF9481" s="354" t="s">
        <v>2049</v>
      </c>
      <c r="CG9481" s="355" t="s">
        <v>675</v>
      </c>
      <c r="CH9481" s="356">
        <v>427200</v>
      </c>
      <c r="CI9481" s="357">
        <v>45717</v>
      </c>
    </row>
    <row r="9482" spans="79:87">
      <c r="CA9482" s="351">
        <v>9479</v>
      </c>
      <c r="CB9482" s="358"/>
      <c r="CC9482" s="360" t="s">
        <v>13884</v>
      </c>
      <c r="CD9482" s="353" t="s">
        <v>8850</v>
      </c>
      <c r="CE9482" s="360" t="s">
        <v>13885</v>
      </c>
      <c r="CF9482" s="354" t="s">
        <v>2049</v>
      </c>
      <c r="CG9482" s="355" t="s">
        <v>675</v>
      </c>
      <c r="CH9482" s="356">
        <v>341760</v>
      </c>
      <c r="CI9482" s="357">
        <v>45689</v>
      </c>
    </row>
    <row r="9483" spans="79:87">
      <c r="CA9483" s="351">
        <v>9480</v>
      </c>
      <c r="CB9483" s="358"/>
      <c r="CC9483" s="360" t="s">
        <v>13884</v>
      </c>
      <c r="CD9483" s="353" t="s">
        <v>8850</v>
      </c>
      <c r="CE9483" s="360" t="s">
        <v>13885</v>
      </c>
      <c r="CF9483" s="354" t="s">
        <v>2049</v>
      </c>
      <c r="CG9483" s="355" t="s">
        <v>675</v>
      </c>
      <c r="CH9483" s="356">
        <v>1367040</v>
      </c>
      <c r="CI9483" s="357">
        <v>45658</v>
      </c>
    </row>
    <row r="9484" spans="79:87">
      <c r="CA9484" s="351">
        <v>9481</v>
      </c>
      <c r="CB9484" s="358"/>
      <c r="CC9484" s="360" t="s">
        <v>13884</v>
      </c>
      <c r="CD9484" s="353" t="s">
        <v>8850</v>
      </c>
      <c r="CE9484" s="360" t="s">
        <v>13885</v>
      </c>
      <c r="CF9484" s="354" t="s">
        <v>2261</v>
      </c>
      <c r="CG9484" s="355" t="s">
        <v>682</v>
      </c>
      <c r="CH9484" s="356">
        <v>25500</v>
      </c>
      <c r="CI9484" s="357">
        <v>45717</v>
      </c>
    </row>
    <row r="9485" spans="79:87">
      <c r="CA9485" s="351">
        <v>9482</v>
      </c>
      <c r="CB9485" s="358"/>
      <c r="CC9485" s="360" t="s">
        <v>13884</v>
      </c>
      <c r="CD9485" s="353" t="s">
        <v>8850</v>
      </c>
      <c r="CE9485" s="360" t="s">
        <v>13885</v>
      </c>
      <c r="CF9485" s="354" t="s">
        <v>2261</v>
      </c>
      <c r="CG9485" s="355" t="s">
        <v>682</v>
      </c>
      <c r="CH9485" s="356">
        <v>38250</v>
      </c>
      <c r="CI9485" s="357">
        <v>45717</v>
      </c>
    </row>
    <row r="9486" spans="79:87">
      <c r="CA9486" s="351">
        <v>9483</v>
      </c>
      <c r="CB9486" s="358"/>
      <c r="CC9486" s="360" t="s">
        <v>13884</v>
      </c>
      <c r="CD9486" s="353" t="s">
        <v>8850</v>
      </c>
      <c r="CE9486" s="360" t="s">
        <v>13885</v>
      </c>
      <c r="CF9486" s="354" t="s">
        <v>2261</v>
      </c>
      <c r="CG9486" s="355" t="s">
        <v>682</v>
      </c>
      <c r="CH9486" s="356">
        <v>12750</v>
      </c>
      <c r="CI9486" s="357">
        <v>45717</v>
      </c>
    </row>
    <row r="9487" spans="79:87">
      <c r="CA9487" s="351">
        <v>9484</v>
      </c>
      <c r="CB9487" s="358"/>
      <c r="CC9487" s="360" t="s">
        <v>13884</v>
      </c>
      <c r="CD9487" s="353" t="s">
        <v>8850</v>
      </c>
      <c r="CE9487" s="360" t="s">
        <v>13885</v>
      </c>
      <c r="CF9487" s="354" t="s">
        <v>2261</v>
      </c>
      <c r="CG9487" s="355" t="s">
        <v>682</v>
      </c>
      <c r="CH9487" s="356">
        <v>76500</v>
      </c>
      <c r="CI9487" s="357">
        <v>45717</v>
      </c>
    </row>
    <row r="9488" spans="79:87">
      <c r="CA9488" s="351">
        <v>9485</v>
      </c>
      <c r="CB9488" s="358"/>
      <c r="CC9488" s="360" t="s">
        <v>13884</v>
      </c>
      <c r="CD9488" s="353" t="s">
        <v>8850</v>
      </c>
      <c r="CE9488" s="360" t="s">
        <v>13885</v>
      </c>
      <c r="CF9488" s="354" t="s">
        <v>3947</v>
      </c>
      <c r="CG9488" s="355" t="s">
        <v>684</v>
      </c>
      <c r="CH9488" s="356">
        <v>4584000</v>
      </c>
      <c r="CI9488" s="357">
        <v>45717</v>
      </c>
    </row>
    <row r="9489" spans="79:87">
      <c r="CA9489" s="351">
        <v>9486</v>
      </c>
      <c r="CB9489" s="358"/>
      <c r="CC9489" s="360" t="s">
        <v>13884</v>
      </c>
      <c r="CD9489" s="353" t="s">
        <v>8850</v>
      </c>
      <c r="CE9489" s="360" t="s">
        <v>13885</v>
      </c>
      <c r="CF9489" s="354" t="s">
        <v>3947</v>
      </c>
      <c r="CG9489" s="355" t="s">
        <v>684</v>
      </c>
      <c r="CH9489" s="356">
        <v>4354800</v>
      </c>
      <c r="CI9489" s="357">
        <v>45717</v>
      </c>
    </row>
    <row r="9490" spans="79:87">
      <c r="CA9490" s="351">
        <v>9487</v>
      </c>
      <c r="CB9490" s="358"/>
      <c r="CC9490" s="360" t="s">
        <v>13884</v>
      </c>
      <c r="CD9490" s="353" t="s">
        <v>8850</v>
      </c>
      <c r="CE9490" s="360" t="s">
        <v>13885</v>
      </c>
      <c r="CF9490" s="354" t="s">
        <v>3947</v>
      </c>
      <c r="CG9490" s="355" t="s">
        <v>684</v>
      </c>
      <c r="CH9490" s="356">
        <v>1146000</v>
      </c>
      <c r="CI9490" s="357">
        <v>45717</v>
      </c>
    </row>
    <row r="9491" spans="79:87">
      <c r="CA9491" s="351">
        <v>9488</v>
      </c>
      <c r="CB9491" s="358"/>
      <c r="CC9491" s="360" t="s">
        <v>13884</v>
      </c>
      <c r="CD9491" s="353" t="s">
        <v>8850</v>
      </c>
      <c r="CE9491" s="360" t="s">
        <v>13885</v>
      </c>
      <c r="CF9491" s="354" t="s">
        <v>3948</v>
      </c>
      <c r="CG9491" s="355" t="s">
        <v>685</v>
      </c>
      <c r="CH9491" s="356">
        <v>323400</v>
      </c>
      <c r="CI9491" s="357">
        <v>45689</v>
      </c>
    </row>
    <row r="9492" spans="79:87">
      <c r="CA9492" s="351">
        <v>9489</v>
      </c>
      <c r="CB9492" s="358"/>
      <c r="CC9492" s="360" t="s">
        <v>13884</v>
      </c>
      <c r="CD9492" s="353" t="s">
        <v>8850</v>
      </c>
      <c r="CE9492" s="360" t="s">
        <v>13885</v>
      </c>
      <c r="CF9492" s="354" t="s">
        <v>2290</v>
      </c>
      <c r="CG9492" s="355" t="s">
        <v>712</v>
      </c>
      <c r="CH9492" s="356">
        <v>144000</v>
      </c>
      <c r="CI9492" s="357">
        <v>45658</v>
      </c>
    </row>
    <row r="9493" spans="79:87">
      <c r="CA9493" s="351">
        <v>9490</v>
      </c>
      <c r="CB9493" s="358"/>
      <c r="CC9493" s="360" t="s">
        <v>13884</v>
      </c>
      <c r="CD9493" s="353" t="s">
        <v>8850</v>
      </c>
      <c r="CE9493" s="360" t="s">
        <v>13885</v>
      </c>
      <c r="CF9493" s="354" t="s">
        <v>4446</v>
      </c>
      <c r="CG9493" s="355" t="s">
        <v>720</v>
      </c>
      <c r="CH9493" s="356">
        <v>585000</v>
      </c>
      <c r="CI9493" s="357">
        <v>45717</v>
      </c>
    </row>
    <row r="9494" spans="79:87">
      <c r="CA9494" s="351">
        <v>9491</v>
      </c>
      <c r="CB9494" s="358"/>
      <c r="CC9494" s="360" t="s">
        <v>13884</v>
      </c>
      <c r="CD9494" s="353" t="s">
        <v>8850</v>
      </c>
      <c r="CE9494" s="360" t="s">
        <v>13885</v>
      </c>
      <c r="CF9494" s="354" t="s">
        <v>3949</v>
      </c>
      <c r="CG9494" s="355" t="s">
        <v>738</v>
      </c>
      <c r="CH9494" s="356">
        <v>159600</v>
      </c>
      <c r="CI9494" s="357">
        <v>45717</v>
      </c>
    </row>
    <row r="9495" spans="79:87">
      <c r="CA9495" s="351">
        <v>9492</v>
      </c>
      <c r="CB9495" s="358"/>
      <c r="CC9495" s="360" t="s">
        <v>13884</v>
      </c>
      <c r="CD9495" s="353" t="s">
        <v>8850</v>
      </c>
      <c r="CE9495" s="360" t="s">
        <v>13885</v>
      </c>
      <c r="CF9495" s="354" t="s">
        <v>3949</v>
      </c>
      <c r="CG9495" s="355" t="s">
        <v>738</v>
      </c>
      <c r="CH9495" s="356">
        <v>79800</v>
      </c>
      <c r="CI9495" s="357">
        <v>45717</v>
      </c>
    </row>
    <row r="9496" spans="79:87">
      <c r="CA9496" s="351">
        <v>9493</v>
      </c>
      <c r="CB9496" s="358"/>
      <c r="CC9496" s="360" t="s">
        <v>13884</v>
      </c>
      <c r="CD9496" s="353" t="s">
        <v>8850</v>
      </c>
      <c r="CE9496" s="360" t="s">
        <v>13885</v>
      </c>
      <c r="CF9496" s="354" t="s">
        <v>3949</v>
      </c>
      <c r="CG9496" s="355" t="s">
        <v>738</v>
      </c>
      <c r="CH9496" s="356">
        <v>319200</v>
      </c>
      <c r="CI9496" s="357">
        <v>45717</v>
      </c>
    </row>
    <row r="9497" spans="79:87">
      <c r="CA9497" s="351">
        <v>9494</v>
      </c>
      <c r="CB9497" s="358"/>
      <c r="CC9497" s="360" t="s">
        <v>13884</v>
      </c>
      <c r="CD9497" s="353" t="s">
        <v>8850</v>
      </c>
      <c r="CE9497" s="360" t="s">
        <v>13885</v>
      </c>
      <c r="CF9497" s="354" t="s">
        <v>3493</v>
      </c>
      <c r="CG9497" s="355" t="s">
        <v>748</v>
      </c>
      <c r="CH9497" s="356">
        <v>220080</v>
      </c>
      <c r="CI9497" s="357">
        <v>45717</v>
      </c>
    </row>
    <row r="9498" spans="79:87">
      <c r="CA9498" s="351">
        <v>9495</v>
      </c>
      <c r="CB9498" s="358"/>
      <c r="CC9498" s="360" t="s">
        <v>13884</v>
      </c>
      <c r="CD9498" s="353" t="s">
        <v>8850</v>
      </c>
      <c r="CE9498" s="360" t="s">
        <v>13885</v>
      </c>
      <c r="CF9498" s="354" t="s">
        <v>3493</v>
      </c>
      <c r="CG9498" s="355" t="s">
        <v>748</v>
      </c>
      <c r="CH9498" s="356">
        <v>33012</v>
      </c>
      <c r="CI9498" s="357">
        <v>45717</v>
      </c>
    </row>
    <row r="9499" spans="79:87">
      <c r="CA9499" s="351">
        <v>9496</v>
      </c>
      <c r="CB9499" s="358"/>
      <c r="CC9499" s="360" t="s">
        <v>13884</v>
      </c>
      <c r="CD9499" s="353" t="s">
        <v>8850</v>
      </c>
      <c r="CE9499" s="360" t="s">
        <v>13885</v>
      </c>
      <c r="CF9499" s="354" t="s">
        <v>3493</v>
      </c>
      <c r="CG9499" s="355" t="s">
        <v>748</v>
      </c>
      <c r="CH9499" s="356">
        <v>220080</v>
      </c>
      <c r="CI9499" s="357">
        <v>45717</v>
      </c>
    </row>
    <row r="9500" spans="79:87">
      <c r="CA9500" s="351">
        <v>9497</v>
      </c>
      <c r="CB9500" s="358"/>
      <c r="CC9500" s="360" t="s">
        <v>13884</v>
      </c>
      <c r="CD9500" s="353" t="s">
        <v>8850</v>
      </c>
      <c r="CE9500" s="360" t="s">
        <v>13885</v>
      </c>
      <c r="CF9500" s="354" t="s">
        <v>2841</v>
      </c>
      <c r="CG9500" s="355" t="s">
        <v>751</v>
      </c>
      <c r="CH9500" s="356">
        <v>758400</v>
      </c>
      <c r="CI9500" s="357">
        <v>45689</v>
      </c>
    </row>
    <row r="9501" spans="79:87">
      <c r="CA9501" s="351">
        <v>9498</v>
      </c>
      <c r="CB9501" s="358"/>
      <c r="CC9501" s="360" t="s">
        <v>13884</v>
      </c>
      <c r="CD9501" s="353" t="s">
        <v>8850</v>
      </c>
      <c r="CE9501" s="360" t="s">
        <v>13885</v>
      </c>
      <c r="CF9501" s="354" t="s">
        <v>2841</v>
      </c>
      <c r="CG9501" s="355" t="s">
        <v>751</v>
      </c>
      <c r="CH9501" s="356">
        <v>379200</v>
      </c>
      <c r="CI9501" s="357">
        <v>45658</v>
      </c>
    </row>
    <row r="9502" spans="79:87">
      <c r="CA9502" s="351">
        <v>9499</v>
      </c>
      <c r="CB9502" s="358"/>
      <c r="CC9502" s="360" t="s">
        <v>13884</v>
      </c>
      <c r="CD9502" s="353" t="s">
        <v>8850</v>
      </c>
      <c r="CE9502" s="360" t="s">
        <v>13885</v>
      </c>
      <c r="CF9502" s="354" t="s">
        <v>2841</v>
      </c>
      <c r="CG9502" s="355" t="s">
        <v>751</v>
      </c>
      <c r="CH9502" s="356">
        <v>189600</v>
      </c>
      <c r="CI9502" s="357">
        <v>45717</v>
      </c>
    </row>
    <row r="9503" spans="79:87">
      <c r="CA9503" s="351">
        <v>9500</v>
      </c>
      <c r="CB9503" s="358"/>
      <c r="CC9503" s="360" t="s">
        <v>13884</v>
      </c>
      <c r="CD9503" s="353" t="s">
        <v>8850</v>
      </c>
      <c r="CE9503" s="360" t="s">
        <v>13885</v>
      </c>
      <c r="CF9503" s="354" t="s">
        <v>2841</v>
      </c>
      <c r="CG9503" s="355" t="s">
        <v>751</v>
      </c>
      <c r="CH9503" s="356">
        <v>189600</v>
      </c>
      <c r="CI9503" s="357">
        <v>45717</v>
      </c>
    </row>
    <row r="9504" spans="79:87">
      <c r="CA9504" s="351">
        <v>9501</v>
      </c>
      <c r="CB9504" s="358"/>
      <c r="CC9504" s="360" t="s">
        <v>13886</v>
      </c>
      <c r="CD9504" s="353" t="s">
        <v>1685</v>
      </c>
      <c r="CE9504" s="360" t="s">
        <v>13887</v>
      </c>
      <c r="CF9504" s="354" t="s">
        <v>2864</v>
      </c>
      <c r="CG9504" s="355" t="s">
        <v>640</v>
      </c>
      <c r="CH9504" s="356">
        <v>10860</v>
      </c>
      <c r="CI9504" s="357">
        <v>45717</v>
      </c>
    </row>
    <row r="9505" spans="79:87">
      <c r="CA9505" s="351">
        <v>9502</v>
      </c>
      <c r="CB9505" s="358"/>
      <c r="CC9505" s="360" t="s">
        <v>13886</v>
      </c>
      <c r="CD9505" s="353" t="s">
        <v>1685</v>
      </c>
      <c r="CE9505" s="360" t="s">
        <v>13887</v>
      </c>
      <c r="CF9505" s="354" t="s">
        <v>2831</v>
      </c>
      <c r="CG9505" s="355" t="s">
        <v>671</v>
      </c>
      <c r="CH9505" s="356">
        <v>99450</v>
      </c>
      <c r="CI9505" s="357">
        <v>45717</v>
      </c>
    </row>
    <row r="9506" spans="79:87">
      <c r="CA9506" s="351">
        <v>9503</v>
      </c>
      <c r="CB9506" s="358"/>
      <c r="CC9506" s="360" t="s">
        <v>13886</v>
      </c>
      <c r="CD9506" s="353" t="s">
        <v>1685</v>
      </c>
      <c r="CE9506" s="360" t="s">
        <v>13887</v>
      </c>
      <c r="CF9506" s="354" t="s">
        <v>2053</v>
      </c>
      <c r="CG9506" s="355" t="s">
        <v>2052</v>
      </c>
      <c r="CH9506" s="356">
        <v>15630</v>
      </c>
      <c r="CI9506" s="357">
        <v>45717</v>
      </c>
    </row>
    <row r="9507" spans="79:87">
      <c r="CA9507" s="351">
        <v>9504</v>
      </c>
      <c r="CB9507" s="358"/>
      <c r="CC9507" s="360" t="s">
        <v>13886</v>
      </c>
      <c r="CD9507" s="353" t="s">
        <v>1685</v>
      </c>
      <c r="CE9507" s="360" t="s">
        <v>13887</v>
      </c>
      <c r="CF9507" s="354" t="s">
        <v>2053</v>
      </c>
      <c r="CG9507" s="355" t="s">
        <v>2052</v>
      </c>
      <c r="CH9507" s="356">
        <v>31260</v>
      </c>
      <c r="CI9507" s="357">
        <v>45717</v>
      </c>
    </row>
    <row r="9508" spans="79:87">
      <c r="CA9508" s="351">
        <v>9505</v>
      </c>
      <c r="CB9508" s="358"/>
      <c r="CC9508" s="360" t="s">
        <v>13886</v>
      </c>
      <c r="CD9508" s="353" t="s">
        <v>1685</v>
      </c>
      <c r="CE9508" s="360" t="s">
        <v>13887</v>
      </c>
      <c r="CF9508" s="354" t="s">
        <v>2215</v>
      </c>
      <c r="CG9508" s="355" t="s">
        <v>683</v>
      </c>
      <c r="CH9508" s="356">
        <v>53250</v>
      </c>
      <c r="CI9508" s="357">
        <v>45717</v>
      </c>
    </row>
    <row r="9509" spans="79:87">
      <c r="CA9509" s="351">
        <v>9506</v>
      </c>
      <c r="CB9509" s="358"/>
      <c r="CC9509" s="360" t="s">
        <v>13886</v>
      </c>
      <c r="CD9509" s="353" t="s">
        <v>1685</v>
      </c>
      <c r="CE9509" s="360" t="s">
        <v>13887</v>
      </c>
      <c r="CF9509" s="354" t="s">
        <v>2215</v>
      </c>
      <c r="CG9509" s="355" t="s">
        <v>683</v>
      </c>
      <c r="CH9509" s="356">
        <v>31950</v>
      </c>
      <c r="CI9509" s="357">
        <v>45689</v>
      </c>
    </row>
    <row r="9510" spans="79:87">
      <c r="CA9510" s="351">
        <v>9507</v>
      </c>
      <c r="CB9510" s="358"/>
      <c r="CC9510" s="360" t="s">
        <v>13886</v>
      </c>
      <c r="CD9510" s="353" t="s">
        <v>1685</v>
      </c>
      <c r="CE9510" s="360" t="s">
        <v>13887</v>
      </c>
      <c r="CF9510" s="354" t="s">
        <v>2215</v>
      </c>
      <c r="CG9510" s="355" t="s">
        <v>683</v>
      </c>
      <c r="CH9510" s="356">
        <v>10650</v>
      </c>
      <c r="CI9510" s="357">
        <v>45658</v>
      </c>
    </row>
    <row r="9511" spans="79:87">
      <c r="CA9511" s="351">
        <v>9508</v>
      </c>
      <c r="CB9511" s="358"/>
      <c r="CC9511" s="360" t="s">
        <v>13886</v>
      </c>
      <c r="CD9511" s="353" t="s">
        <v>1685</v>
      </c>
      <c r="CE9511" s="360" t="s">
        <v>13887</v>
      </c>
      <c r="CF9511" s="354" t="s">
        <v>2215</v>
      </c>
      <c r="CG9511" s="355" t="s">
        <v>683</v>
      </c>
      <c r="CH9511" s="356">
        <v>53250</v>
      </c>
      <c r="CI9511" s="357">
        <v>45717</v>
      </c>
    </row>
    <row r="9512" spans="79:87">
      <c r="CA9512" s="351">
        <v>9509</v>
      </c>
      <c r="CB9512" s="358"/>
      <c r="CC9512" s="360" t="s">
        <v>13886</v>
      </c>
      <c r="CD9512" s="353" t="s">
        <v>1685</v>
      </c>
      <c r="CE9512" s="360" t="s">
        <v>13887</v>
      </c>
      <c r="CF9512" s="354" t="s">
        <v>2215</v>
      </c>
      <c r="CG9512" s="355" t="s">
        <v>683</v>
      </c>
      <c r="CH9512" s="356">
        <v>21300</v>
      </c>
      <c r="CI9512" s="357">
        <v>45717</v>
      </c>
    </row>
    <row r="9513" spans="79:87">
      <c r="CA9513" s="351">
        <v>9510</v>
      </c>
      <c r="CB9513" s="358"/>
      <c r="CC9513" s="360" t="s">
        <v>13886</v>
      </c>
      <c r="CD9513" s="353" t="s">
        <v>1685</v>
      </c>
      <c r="CE9513" s="360" t="s">
        <v>13887</v>
      </c>
      <c r="CF9513" s="354" t="s">
        <v>2134</v>
      </c>
      <c r="CG9513" s="355" t="s">
        <v>807</v>
      </c>
      <c r="CH9513" s="356">
        <v>22000</v>
      </c>
      <c r="CI9513" s="357">
        <v>45717</v>
      </c>
    </row>
    <row r="9514" spans="79:87">
      <c r="CA9514" s="351">
        <v>9511</v>
      </c>
      <c r="CB9514" s="358"/>
      <c r="CC9514" s="360" t="s">
        <v>13886</v>
      </c>
      <c r="CD9514" s="353" t="s">
        <v>1685</v>
      </c>
      <c r="CE9514" s="360" t="s">
        <v>13887</v>
      </c>
      <c r="CF9514" s="354" t="s">
        <v>2222</v>
      </c>
      <c r="CG9514" s="355" t="s">
        <v>806</v>
      </c>
      <c r="CH9514" s="356">
        <v>-11160</v>
      </c>
      <c r="CI9514" s="357">
        <v>45717</v>
      </c>
    </row>
    <row r="9515" spans="79:87">
      <c r="CA9515" s="351">
        <v>9512</v>
      </c>
      <c r="CB9515" s="358"/>
      <c r="CC9515" s="360" t="s">
        <v>13886</v>
      </c>
      <c r="CD9515" s="353" t="s">
        <v>1685</v>
      </c>
      <c r="CE9515" s="360" t="s">
        <v>13887</v>
      </c>
      <c r="CF9515" s="354" t="s">
        <v>2855</v>
      </c>
      <c r="CG9515" s="355" t="s">
        <v>707</v>
      </c>
      <c r="CH9515" s="356">
        <v>30270</v>
      </c>
      <c r="CI9515" s="357">
        <v>45717</v>
      </c>
    </row>
    <row r="9516" spans="79:87">
      <c r="CA9516" s="351">
        <v>9513</v>
      </c>
      <c r="CB9516" s="358"/>
      <c r="CC9516" s="360" t="s">
        <v>13886</v>
      </c>
      <c r="CD9516" s="353" t="s">
        <v>1685</v>
      </c>
      <c r="CE9516" s="360" t="s">
        <v>13887</v>
      </c>
      <c r="CF9516" s="354" t="s">
        <v>2855</v>
      </c>
      <c r="CG9516" s="355" t="s">
        <v>707</v>
      </c>
      <c r="CH9516" s="356">
        <v>60540</v>
      </c>
      <c r="CI9516" s="357">
        <v>45717</v>
      </c>
    </row>
    <row r="9517" spans="79:87">
      <c r="CA9517" s="351">
        <v>9514</v>
      </c>
      <c r="CB9517" s="358"/>
      <c r="CC9517" s="360" t="s">
        <v>13886</v>
      </c>
      <c r="CD9517" s="353" t="s">
        <v>1685</v>
      </c>
      <c r="CE9517" s="360" t="s">
        <v>13887</v>
      </c>
      <c r="CF9517" s="354" t="s">
        <v>2850</v>
      </c>
      <c r="CG9517" s="355" t="s">
        <v>716</v>
      </c>
      <c r="CH9517" s="356">
        <v>29160</v>
      </c>
      <c r="CI9517" s="357">
        <v>45717</v>
      </c>
    </row>
    <row r="9518" spans="79:87">
      <c r="CA9518" s="351">
        <v>9515</v>
      </c>
      <c r="CB9518" s="358"/>
      <c r="CC9518" s="360" t="s">
        <v>13886</v>
      </c>
      <c r="CD9518" s="353" t="s">
        <v>1685</v>
      </c>
      <c r="CE9518" s="360" t="s">
        <v>13887</v>
      </c>
      <c r="CF9518" s="354" t="s">
        <v>3773</v>
      </c>
      <c r="CG9518" s="355" t="s">
        <v>734</v>
      </c>
      <c r="CH9518" s="356">
        <v>60750</v>
      </c>
      <c r="CI9518" s="357">
        <v>45689</v>
      </c>
    </row>
    <row r="9519" spans="79:87">
      <c r="CA9519" s="351">
        <v>9516</v>
      </c>
      <c r="CB9519" s="358"/>
      <c r="CC9519" s="360" t="s">
        <v>13886</v>
      </c>
      <c r="CD9519" s="353" t="s">
        <v>1685</v>
      </c>
      <c r="CE9519" s="360" t="s">
        <v>13887</v>
      </c>
      <c r="CF9519" s="354" t="s">
        <v>3773</v>
      </c>
      <c r="CG9519" s="355" t="s">
        <v>734</v>
      </c>
      <c r="CH9519" s="356">
        <v>20250</v>
      </c>
      <c r="CI9519" s="357">
        <v>45658</v>
      </c>
    </row>
    <row r="9520" spans="79:87">
      <c r="CA9520" s="351">
        <v>9517</v>
      </c>
      <c r="CB9520" s="358"/>
      <c r="CC9520" s="360" t="s">
        <v>13886</v>
      </c>
      <c r="CD9520" s="353" t="s">
        <v>1685</v>
      </c>
      <c r="CE9520" s="360" t="s">
        <v>13887</v>
      </c>
      <c r="CF9520" s="354" t="s">
        <v>3773</v>
      </c>
      <c r="CG9520" s="355" t="s">
        <v>734</v>
      </c>
      <c r="CH9520" s="356">
        <v>40500</v>
      </c>
      <c r="CI9520" s="357">
        <v>45717</v>
      </c>
    </row>
    <row r="9521" spans="79:87">
      <c r="CA9521" s="351">
        <v>9518</v>
      </c>
      <c r="CB9521" s="358"/>
      <c r="CC9521" s="360" t="s">
        <v>13886</v>
      </c>
      <c r="CD9521" s="353" t="s">
        <v>1685</v>
      </c>
      <c r="CE9521" s="360" t="s">
        <v>13887</v>
      </c>
      <c r="CF9521" s="354" t="s">
        <v>2341</v>
      </c>
      <c r="CG9521" s="355" t="s">
        <v>738</v>
      </c>
      <c r="CH9521" s="356">
        <v>199500</v>
      </c>
      <c r="CI9521" s="357">
        <v>45717</v>
      </c>
    </row>
    <row r="9522" spans="79:87">
      <c r="CA9522" s="351">
        <v>9519</v>
      </c>
      <c r="CB9522" s="358"/>
      <c r="CC9522" s="360" t="s">
        <v>13886</v>
      </c>
      <c r="CD9522" s="353" t="s">
        <v>1685</v>
      </c>
      <c r="CE9522" s="360" t="s">
        <v>13887</v>
      </c>
      <c r="CF9522" s="354" t="s">
        <v>2147</v>
      </c>
      <c r="CG9522" s="355" t="s">
        <v>752</v>
      </c>
      <c r="CH9522" s="356">
        <v>82500</v>
      </c>
      <c r="CI9522" s="357">
        <v>45717</v>
      </c>
    </row>
    <row r="9523" spans="79:87">
      <c r="CA9523" s="351">
        <v>9520</v>
      </c>
      <c r="CB9523" s="358"/>
      <c r="CC9523" s="360" t="s">
        <v>13886</v>
      </c>
      <c r="CD9523" s="353" t="s">
        <v>1685</v>
      </c>
      <c r="CE9523" s="360" t="s">
        <v>13887</v>
      </c>
      <c r="CF9523" s="354" t="s">
        <v>2054</v>
      </c>
      <c r="CG9523" s="355" t="s">
        <v>759</v>
      </c>
      <c r="CH9523" s="356">
        <v>91800</v>
      </c>
      <c r="CI9523" s="357">
        <v>45717</v>
      </c>
    </row>
    <row r="9524" spans="79:87">
      <c r="CA9524" s="351">
        <v>9521</v>
      </c>
      <c r="CB9524" s="358"/>
      <c r="CC9524" s="360" t="s">
        <v>13886</v>
      </c>
      <c r="CD9524" s="353" t="s">
        <v>1685</v>
      </c>
      <c r="CE9524" s="360" t="s">
        <v>13887</v>
      </c>
      <c r="CF9524" s="354" t="s">
        <v>2060</v>
      </c>
      <c r="CG9524" s="355" t="s">
        <v>761</v>
      </c>
      <c r="CH9524" s="356">
        <v>10380</v>
      </c>
      <c r="CI9524" s="357">
        <v>45717</v>
      </c>
    </row>
    <row r="9525" spans="79:87">
      <c r="CA9525" s="351">
        <v>9522</v>
      </c>
      <c r="CB9525" s="358"/>
      <c r="CC9525" s="360" t="s">
        <v>13886</v>
      </c>
      <c r="CD9525" s="353" t="s">
        <v>1685</v>
      </c>
      <c r="CE9525" s="360" t="s">
        <v>13887</v>
      </c>
      <c r="CF9525" s="354" t="s">
        <v>2060</v>
      </c>
      <c r="CG9525" s="355" t="s">
        <v>761</v>
      </c>
      <c r="CH9525" s="356">
        <v>51900</v>
      </c>
      <c r="CI9525" s="357">
        <v>45717</v>
      </c>
    </row>
    <row r="9526" spans="79:87">
      <c r="CA9526" s="351">
        <v>9523</v>
      </c>
      <c r="CB9526" s="358"/>
      <c r="CC9526" s="360" t="s">
        <v>13886</v>
      </c>
      <c r="CD9526" s="353" t="s">
        <v>1685</v>
      </c>
      <c r="CE9526" s="360" t="s">
        <v>13887</v>
      </c>
      <c r="CF9526" s="354" t="s">
        <v>2312</v>
      </c>
      <c r="CG9526" s="355" t="s">
        <v>638</v>
      </c>
      <c r="CH9526" s="356">
        <v>36000</v>
      </c>
      <c r="CI9526" s="357">
        <v>45717</v>
      </c>
    </row>
    <row r="9527" spans="79:87">
      <c r="CA9527" s="351">
        <v>9524</v>
      </c>
      <c r="CB9527" s="358"/>
      <c r="CC9527" s="360" t="s">
        <v>13886</v>
      </c>
      <c r="CD9527" s="353" t="s">
        <v>1685</v>
      </c>
      <c r="CE9527" s="360" t="s">
        <v>13887</v>
      </c>
      <c r="CF9527" s="354" t="s">
        <v>2312</v>
      </c>
      <c r="CG9527" s="355" t="s">
        <v>638</v>
      </c>
      <c r="CH9527" s="356">
        <v>36000</v>
      </c>
      <c r="CI9527" s="357">
        <v>45689</v>
      </c>
    </row>
    <row r="9528" spans="79:87">
      <c r="CA9528" s="351">
        <v>9525</v>
      </c>
      <c r="CB9528" s="358"/>
      <c r="CC9528" s="360" t="s">
        <v>13886</v>
      </c>
      <c r="CD9528" s="353" t="s">
        <v>1685</v>
      </c>
      <c r="CE9528" s="360" t="s">
        <v>13887</v>
      </c>
      <c r="CF9528" s="354" t="s">
        <v>2312</v>
      </c>
      <c r="CG9528" s="355" t="s">
        <v>638</v>
      </c>
      <c r="CH9528" s="356">
        <v>36000</v>
      </c>
      <c r="CI9528" s="357">
        <v>45658</v>
      </c>
    </row>
    <row r="9529" spans="79:87">
      <c r="CA9529" s="351">
        <v>9526</v>
      </c>
      <c r="CB9529" s="358"/>
      <c r="CC9529" s="360" t="s">
        <v>13886</v>
      </c>
      <c r="CD9529" s="353" t="s">
        <v>1685</v>
      </c>
      <c r="CE9529" s="360" t="s">
        <v>13887</v>
      </c>
      <c r="CF9529" s="354" t="s">
        <v>2312</v>
      </c>
      <c r="CG9529" s="355" t="s">
        <v>638</v>
      </c>
      <c r="CH9529" s="356">
        <v>72000</v>
      </c>
      <c r="CI9529" s="357">
        <v>45717</v>
      </c>
    </row>
    <row r="9530" spans="79:87">
      <c r="CA9530" s="351">
        <v>9527</v>
      </c>
      <c r="CB9530" s="358"/>
      <c r="CC9530" s="360" t="s">
        <v>13886</v>
      </c>
      <c r="CD9530" s="353" t="s">
        <v>1685</v>
      </c>
      <c r="CE9530" s="360" t="s">
        <v>13887</v>
      </c>
      <c r="CF9530" s="354" t="s">
        <v>2305</v>
      </c>
      <c r="CG9530" s="355" t="s">
        <v>639</v>
      </c>
      <c r="CH9530" s="356">
        <v>21750</v>
      </c>
      <c r="CI9530" s="357">
        <v>45717</v>
      </c>
    </row>
    <row r="9531" spans="79:87">
      <c r="CA9531" s="351">
        <v>9528</v>
      </c>
      <c r="CB9531" s="358"/>
      <c r="CC9531" s="360" t="s">
        <v>13886</v>
      </c>
      <c r="CD9531" s="353" t="s">
        <v>1685</v>
      </c>
      <c r="CE9531" s="360" t="s">
        <v>13887</v>
      </c>
      <c r="CF9531" s="354" t="s">
        <v>2305</v>
      </c>
      <c r="CG9531" s="355" t="s">
        <v>639</v>
      </c>
      <c r="CH9531" s="356">
        <v>21750</v>
      </c>
      <c r="CI9531" s="357">
        <v>45717</v>
      </c>
    </row>
    <row r="9532" spans="79:87">
      <c r="CA9532" s="351">
        <v>9529</v>
      </c>
      <c r="CB9532" s="358"/>
      <c r="CC9532" s="360" t="s">
        <v>13886</v>
      </c>
      <c r="CD9532" s="353" t="s">
        <v>1685</v>
      </c>
      <c r="CE9532" s="360" t="s">
        <v>13887</v>
      </c>
      <c r="CF9532" s="354" t="s">
        <v>3855</v>
      </c>
      <c r="CG9532" s="355" t="s">
        <v>642</v>
      </c>
      <c r="CH9532" s="356">
        <v>83200</v>
      </c>
      <c r="CI9532" s="357">
        <v>45717</v>
      </c>
    </row>
    <row r="9533" spans="79:87">
      <c r="CA9533" s="351">
        <v>9530</v>
      </c>
      <c r="CB9533" s="358"/>
      <c r="CC9533" s="360" t="s">
        <v>13886</v>
      </c>
      <c r="CD9533" s="353" t="s">
        <v>1685</v>
      </c>
      <c r="CE9533" s="360" t="s">
        <v>13887</v>
      </c>
      <c r="CF9533" s="354" t="s">
        <v>3855</v>
      </c>
      <c r="CG9533" s="355" t="s">
        <v>642</v>
      </c>
      <c r="CH9533" s="356">
        <v>249600</v>
      </c>
      <c r="CI9533" s="357">
        <v>45717</v>
      </c>
    </row>
    <row r="9534" spans="79:87">
      <c r="CA9534" s="351">
        <v>9531</v>
      </c>
      <c r="CB9534" s="358"/>
      <c r="CC9534" s="360" t="s">
        <v>13886</v>
      </c>
      <c r="CD9534" s="353" t="s">
        <v>1685</v>
      </c>
      <c r="CE9534" s="360" t="s">
        <v>13887</v>
      </c>
      <c r="CF9534" s="354" t="s">
        <v>3976</v>
      </c>
      <c r="CG9534" s="355" t="s">
        <v>654</v>
      </c>
      <c r="CH9534" s="356">
        <v>103000</v>
      </c>
      <c r="CI9534" s="357">
        <v>45717</v>
      </c>
    </row>
    <row r="9535" spans="79:87">
      <c r="CA9535" s="351">
        <v>9532</v>
      </c>
      <c r="CB9535" s="358"/>
      <c r="CC9535" s="360" t="s">
        <v>13886</v>
      </c>
      <c r="CD9535" s="353" t="s">
        <v>1685</v>
      </c>
      <c r="CE9535" s="360" t="s">
        <v>13887</v>
      </c>
      <c r="CF9535" s="354" t="s">
        <v>2325</v>
      </c>
      <c r="CG9535" s="355" t="s">
        <v>661</v>
      </c>
      <c r="CH9535" s="356">
        <v>159450</v>
      </c>
      <c r="CI9535" s="357">
        <v>45717</v>
      </c>
    </row>
    <row r="9536" spans="79:87">
      <c r="CA9536" s="351">
        <v>9533</v>
      </c>
      <c r="CB9536" s="358"/>
      <c r="CC9536" s="360" t="s">
        <v>13886</v>
      </c>
      <c r="CD9536" s="353" t="s">
        <v>1685</v>
      </c>
      <c r="CE9536" s="360" t="s">
        <v>13887</v>
      </c>
      <c r="CF9536" s="354" t="s">
        <v>2325</v>
      </c>
      <c r="CG9536" s="355" t="s">
        <v>661</v>
      </c>
      <c r="CH9536" s="356">
        <v>63780</v>
      </c>
      <c r="CI9536" s="357">
        <v>45689</v>
      </c>
    </row>
    <row r="9537" spans="79:87">
      <c r="CA9537" s="351">
        <v>9534</v>
      </c>
      <c r="CB9537" s="358"/>
      <c r="CC9537" s="360" t="s">
        <v>13886</v>
      </c>
      <c r="CD9537" s="353" t="s">
        <v>1685</v>
      </c>
      <c r="CE9537" s="360" t="s">
        <v>13887</v>
      </c>
      <c r="CF9537" s="354" t="s">
        <v>2325</v>
      </c>
      <c r="CG9537" s="355" t="s">
        <v>661</v>
      </c>
      <c r="CH9537" s="356">
        <v>159450</v>
      </c>
      <c r="CI9537" s="357">
        <v>45658</v>
      </c>
    </row>
    <row r="9538" spans="79:87">
      <c r="CA9538" s="351">
        <v>9535</v>
      </c>
      <c r="CB9538" s="358"/>
      <c r="CC9538" s="360" t="s">
        <v>13886</v>
      </c>
      <c r="CD9538" s="353" t="s">
        <v>1685</v>
      </c>
      <c r="CE9538" s="360" t="s">
        <v>13887</v>
      </c>
      <c r="CF9538" s="354" t="s">
        <v>2325</v>
      </c>
      <c r="CG9538" s="355" t="s">
        <v>661</v>
      </c>
      <c r="CH9538" s="356">
        <v>95670</v>
      </c>
      <c r="CI9538" s="357">
        <v>45717</v>
      </c>
    </row>
    <row r="9539" spans="79:87">
      <c r="CA9539" s="351">
        <v>9536</v>
      </c>
      <c r="CB9539" s="358"/>
      <c r="CC9539" s="360" t="s">
        <v>13886</v>
      </c>
      <c r="CD9539" s="353" t="s">
        <v>1685</v>
      </c>
      <c r="CE9539" s="360" t="s">
        <v>13887</v>
      </c>
      <c r="CF9539" s="354" t="s">
        <v>2329</v>
      </c>
      <c r="CG9539" s="355" t="s">
        <v>663</v>
      </c>
      <c r="CH9539" s="356">
        <v>114150</v>
      </c>
      <c r="CI9539" s="357">
        <v>45717</v>
      </c>
    </row>
    <row r="9540" spans="79:87">
      <c r="CA9540" s="351">
        <v>9537</v>
      </c>
      <c r="CB9540" s="358"/>
      <c r="CC9540" s="360" t="s">
        <v>13886</v>
      </c>
      <c r="CD9540" s="353" t="s">
        <v>1685</v>
      </c>
      <c r="CE9540" s="360" t="s">
        <v>13887</v>
      </c>
      <c r="CF9540" s="354" t="s">
        <v>2329</v>
      </c>
      <c r="CG9540" s="355" t="s">
        <v>663</v>
      </c>
      <c r="CH9540" s="356">
        <v>68490</v>
      </c>
      <c r="CI9540" s="357">
        <v>45717</v>
      </c>
    </row>
    <row r="9541" spans="79:87">
      <c r="CA9541" s="351">
        <v>9538</v>
      </c>
      <c r="CB9541" s="358"/>
      <c r="CC9541" s="360" t="s">
        <v>13886</v>
      </c>
      <c r="CD9541" s="353" t="s">
        <v>1685</v>
      </c>
      <c r="CE9541" s="360" t="s">
        <v>13887</v>
      </c>
      <c r="CF9541" s="354" t="s">
        <v>4281</v>
      </c>
      <c r="CG9541" s="355" t="s">
        <v>664</v>
      </c>
      <c r="CH9541" s="356">
        <v>143100</v>
      </c>
      <c r="CI9541" s="357">
        <v>45717</v>
      </c>
    </row>
    <row r="9542" spans="79:87">
      <c r="CA9542" s="351">
        <v>9539</v>
      </c>
      <c r="CB9542" s="358"/>
      <c r="CC9542" s="360" t="s">
        <v>13886</v>
      </c>
      <c r="CD9542" s="353" t="s">
        <v>1685</v>
      </c>
      <c r="CE9542" s="360" t="s">
        <v>13887</v>
      </c>
      <c r="CF9542" s="354" t="s">
        <v>4281</v>
      </c>
      <c r="CG9542" s="355" t="s">
        <v>664</v>
      </c>
      <c r="CH9542" s="356">
        <v>95400</v>
      </c>
      <c r="CI9542" s="357">
        <v>45717</v>
      </c>
    </row>
    <row r="9543" spans="79:87">
      <c r="CA9543" s="351">
        <v>9540</v>
      </c>
      <c r="CB9543" s="358"/>
      <c r="CC9543" s="360" t="s">
        <v>13886</v>
      </c>
      <c r="CD9543" s="353" t="s">
        <v>1685</v>
      </c>
      <c r="CE9543" s="360" t="s">
        <v>13887</v>
      </c>
      <c r="CF9543" s="354" t="s">
        <v>4128</v>
      </c>
      <c r="CG9543" s="355" t="s">
        <v>665</v>
      </c>
      <c r="CH9543" s="356">
        <v>52400</v>
      </c>
      <c r="CI9543" s="357">
        <v>45717</v>
      </c>
    </row>
    <row r="9544" spans="79:87">
      <c r="CA9544" s="351">
        <v>9541</v>
      </c>
      <c r="CB9544" s="358"/>
      <c r="CC9544" s="360" t="s">
        <v>13886</v>
      </c>
      <c r="CD9544" s="353" t="s">
        <v>1685</v>
      </c>
      <c r="CE9544" s="360" t="s">
        <v>13887</v>
      </c>
      <c r="CF9544" s="354" t="s">
        <v>2738</v>
      </c>
      <c r="CG9544" s="355" t="s">
        <v>677</v>
      </c>
      <c r="CH9544" s="356">
        <v>35000</v>
      </c>
      <c r="CI9544" s="357">
        <v>45717</v>
      </c>
    </row>
    <row r="9545" spans="79:87">
      <c r="CA9545" s="351">
        <v>9542</v>
      </c>
      <c r="CB9545" s="358"/>
      <c r="CC9545" s="360" t="s">
        <v>13886</v>
      </c>
      <c r="CD9545" s="353" t="s">
        <v>1685</v>
      </c>
      <c r="CE9545" s="360" t="s">
        <v>13887</v>
      </c>
      <c r="CF9545" s="354" t="s">
        <v>2209</v>
      </c>
      <c r="CG9545" s="355" t="s">
        <v>678</v>
      </c>
      <c r="CH9545" s="356">
        <v>18500</v>
      </c>
      <c r="CI9545" s="357">
        <v>45689</v>
      </c>
    </row>
    <row r="9546" spans="79:87">
      <c r="CA9546" s="351">
        <v>9543</v>
      </c>
      <c r="CB9546" s="358"/>
      <c r="CC9546" s="360" t="s">
        <v>13886</v>
      </c>
      <c r="CD9546" s="353" t="s">
        <v>1685</v>
      </c>
      <c r="CE9546" s="360" t="s">
        <v>13887</v>
      </c>
      <c r="CF9546" s="354" t="s">
        <v>2209</v>
      </c>
      <c r="CG9546" s="355" t="s">
        <v>678</v>
      </c>
      <c r="CH9546" s="356">
        <v>74000</v>
      </c>
      <c r="CI9546" s="357">
        <v>45658</v>
      </c>
    </row>
    <row r="9547" spans="79:87">
      <c r="CA9547" s="351">
        <v>9544</v>
      </c>
      <c r="CB9547" s="358"/>
      <c r="CC9547" s="360" t="s">
        <v>13886</v>
      </c>
      <c r="CD9547" s="353" t="s">
        <v>1685</v>
      </c>
      <c r="CE9547" s="360" t="s">
        <v>13887</v>
      </c>
      <c r="CF9547" s="354" t="s">
        <v>2209</v>
      </c>
      <c r="CG9547" s="355" t="s">
        <v>678</v>
      </c>
      <c r="CH9547" s="356">
        <v>74000</v>
      </c>
      <c r="CI9547" s="357">
        <v>45717</v>
      </c>
    </row>
    <row r="9548" spans="79:87">
      <c r="CA9548" s="351">
        <v>9545</v>
      </c>
      <c r="CB9548" s="358"/>
      <c r="CC9548" s="360" t="s">
        <v>13886</v>
      </c>
      <c r="CD9548" s="353" t="s">
        <v>1685</v>
      </c>
      <c r="CE9548" s="360" t="s">
        <v>13887</v>
      </c>
      <c r="CF9548" s="354" t="s">
        <v>2209</v>
      </c>
      <c r="CG9548" s="355" t="s">
        <v>678</v>
      </c>
      <c r="CH9548" s="356">
        <v>37000</v>
      </c>
      <c r="CI9548" s="357">
        <v>45717</v>
      </c>
    </row>
    <row r="9549" spans="79:87">
      <c r="CA9549" s="351">
        <v>9546</v>
      </c>
      <c r="CB9549" s="358"/>
      <c r="CC9549" s="360" t="s">
        <v>13886</v>
      </c>
      <c r="CD9549" s="353" t="s">
        <v>1685</v>
      </c>
      <c r="CE9549" s="360" t="s">
        <v>13887</v>
      </c>
      <c r="CF9549" s="354" t="s">
        <v>7958</v>
      </c>
      <c r="CG9549" s="355" t="s">
        <v>679</v>
      </c>
      <c r="CH9549" s="356">
        <v>50400</v>
      </c>
      <c r="CI9549" s="357">
        <v>45717</v>
      </c>
    </row>
    <row r="9550" spans="79:87">
      <c r="CA9550" s="351">
        <v>9547</v>
      </c>
      <c r="CB9550" s="358"/>
      <c r="CC9550" s="360" t="s">
        <v>13886</v>
      </c>
      <c r="CD9550" s="353" t="s">
        <v>1685</v>
      </c>
      <c r="CE9550" s="360" t="s">
        <v>13887</v>
      </c>
      <c r="CF9550" s="354" t="s">
        <v>2261</v>
      </c>
      <c r="CG9550" s="355" t="s">
        <v>682</v>
      </c>
      <c r="CH9550" s="356">
        <v>12750</v>
      </c>
      <c r="CI9550" s="357">
        <v>45717</v>
      </c>
    </row>
    <row r="9551" spans="79:87">
      <c r="CA9551" s="351">
        <v>9548</v>
      </c>
      <c r="CB9551" s="358"/>
      <c r="CC9551" s="360" t="s">
        <v>13886</v>
      </c>
      <c r="CD9551" s="353" t="s">
        <v>1685</v>
      </c>
      <c r="CE9551" s="360" t="s">
        <v>13887</v>
      </c>
      <c r="CF9551" s="354" t="s">
        <v>2261</v>
      </c>
      <c r="CG9551" s="355" t="s">
        <v>682</v>
      </c>
      <c r="CH9551" s="356">
        <v>12750</v>
      </c>
      <c r="CI9551" s="357">
        <v>45717</v>
      </c>
    </row>
    <row r="9552" spans="79:87">
      <c r="CA9552" s="351">
        <v>9549</v>
      </c>
      <c r="CB9552" s="358"/>
      <c r="CC9552" s="360" t="s">
        <v>13886</v>
      </c>
      <c r="CD9552" s="353" t="s">
        <v>1685</v>
      </c>
      <c r="CE9552" s="360" t="s">
        <v>13887</v>
      </c>
      <c r="CF9552" s="354" t="s">
        <v>2261</v>
      </c>
      <c r="CG9552" s="355" t="s">
        <v>682</v>
      </c>
      <c r="CH9552" s="356">
        <v>25500</v>
      </c>
      <c r="CI9552" s="357">
        <v>45717</v>
      </c>
    </row>
    <row r="9553" spans="79:87">
      <c r="CA9553" s="351">
        <v>9550</v>
      </c>
      <c r="CB9553" s="358"/>
      <c r="CC9553" s="360" t="s">
        <v>13886</v>
      </c>
      <c r="CD9553" s="353" t="s">
        <v>1685</v>
      </c>
      <c r="CE9553" s="360" t="s">
        <v>13887</v>
      </c>
      <c r="CF9553" s="354" t="s">
        <v>3749</v>
      </c>
      <c r="CG9553" s="355" t="s">
        <v>707</v>
      </c>
      <c r="CH9553" s="356">
        <v>605400</v>
      </c>
      <c r="CI9553" s="357">
        <v>45717</v>
      </c>
    </row>
    <row r="9554" spans="79:87">
      <c r="CA9554" s="351">
        <v>9551</v>
      </c>
      <c r="CB9554" s="358"/>
      <c r="CC9554" s="360" t="s">
        <v>13886</v>
      </c>
      <c r="CD9554" s="353" t="s">
        <v>1685</v>
      </c>
      <c r="CE9554" s="360" t="s">
        <v>13887</v>
      </c>
      <c r="CF9554" s="354" t="s">
        <v>3749</v>
      </c>
      <c r="CG9554" s="355" t="s">
        <v>707</v>
      </c>
      <c r="CH9554" s="356">
        <v>302700</v>
      </c>
      <c r="CI9554" s="357">
        <v>45689</v>
      </c>
    </row>
    <row r="9555" spans="79:87">
      <c r="CA9555" s="351">
        <v>9552</v>
      </c>
      <c r="CB9555" s="358"/>
      <c r="CC9555" s="360" t="s">
        <v>13886</v>
      </c>
      <c r="CD9555" s="353" t="s">
        <v>1685</v>
      </c>
      <c r="CE9555" s="360" t="s">
        <v>13887</v>
      </c>
      <c r="CF9555" s="354" t="s">
        <v>3749</v>
      </c>
      <c r="CG9555" s="355" t="s">
        <v>707</v>
      </c>
      <c r="CH9555" s="356">
        <v>100900</v>
      </c>
      <c r="CI9555" s="357">
        <v>45658</v>
      </c>
    </row>
    <row r="9556" spans="79:87">
      <c r="CA9556" s="351">
        <v>9553</v>
      </c>
      <c r="CB9556" s="358"/>
      <c r="CC9556" s="360" t="s">
        <v>13886</v>
      </c>
      <c r="CD9556" s="353" t="s">
        <v>1685</v>
      </c>
      <c r="CE9556" s="360" t="s">
        <v>13887</v>
      </c>
      <c r="CF9556" s="354" t="s">
        <v>3749</v>
      </c>
      <c r="CG9556" s="355" t="s">
        <v>707</v>
      </c>
      <c r="CH9556" s="356">
        <v>201800</v>
      </c>
      <c r="CI9556" s="357">
        <v>45717</v>
      </c>
    </row>
    <row r="9557" spans="79:87">
      <c r="CA9557" s="351">
        <v>9554</v>
      </c>
      <c r="CB9557" s="358"/>
      <c r="CC9557" s="360" t="s">
        <v>13886</v>
      </c>
      <c r="CD9557" s="353" t="s">
        <v>1685</v>
      </c>
      <c r="CE9557" s="360" t="s">
        <v>13887</v>
      </c>
      <c r="CF9557" s="354" t="s">
        <v>3749</v>
      </c>
      <c r="CG9557" s="355" t="s">
        <v>707</v>
      </c>
      <c r="CH9557" s="356">
        <v>100900</v>
      </c>
      <c r="CI9557" s="357">
        <v>45717</v>
      </c>
    </row>
    <row r="9558" spans="79:87">
      <c r="CA9558" s="351">
        <v>9555</v>
      </c>
      <c r="CB9558" s="358"/>
      <c r="CC9558" s="360" t="s">
        <v>13886</v>
      </c>
      <c r="CD9558" s="353" t="s">
        <v>1685</v>
      </c>
      <c r="CE9558" s="360" t="s">
        <v>13887</v>
      </c>
      <c r="CF9558" s="354" t="s">
        <v>3749</v>
      </c>
      <c r="CG9558" s="355" t="s">
        <v>707</v>
      </c>
      <c r="CH9558" s="356">
        <v>302700</v>
      </c>
      <c r="CI9558" s="357">
        <v>45717</v>
      </c>
    </row>
    <row r="9559" spans="79:87">
      <c r="CA9559" s="351">
        <v>9556</v>
      </c>
      <c r="CB9559" s="358"/>
      <c r="CC9559" s="360" t="s">
        <v>13886</v>
      </c>
      <c r="CD9559" s="353" t="s">
        <v>1685</v>
      </c>
      <c r="CE9559" s="360" t="s">
        <v>13887</v>
      </c>
      <c r="CF9559" s="354" t="s">
        <v>3749</v>
      </c>
      <c r="CG9559" s="355" t="s">
        <v>707</v>
      </c>
      <c r="CH9559" s="356">
        <v>201800</v>
      </c>
      <c r="CI9559" s="357">
        <v>45717</v>
      </c>
    </row>
    <row r="9560" spans="79:87">
      <c r="CA9560" s="351">
        <v>9557</v>
      </c>
      <c r="CB9560" s="358"/>
      <c r="CC9560" s="360" t="s">
        <v>13886</v>
      </c>
      <c r="CD9560" s="353" t="s">
        <v>1685</v>
      </c>
      <c r="CE9560" s="360" t="s">
        <v>13887</v>
      </c>
      <c r="CF9560" s="354" t="s">
        <v>3749</v>
      </c>
      <c r="CG9560" s="355" t="s">
        <v>707</v>
      </c>
      <c r="CH9560" s="356">
        <v>302700</v>
      </c>
      <c r="CI9560" s="357">
        <v>45717</v>
      </c>
    </row>
    <row r="9561" spans="79:87">
      <c r="CA9561" s="351">
        <v>9558</v>
      </c>
      <c r="CB9561" s="358"/>
      <c r="CC9561" s="360" t="s">
        <v>13886</v>
      </c>
      <c r="CD9561" s="353" t="s">
        <v>1685</v>
      </c>
      <c r="CE9561" s="360" t="s">
        <v>13887</v>
      </c>
      <c r="CF9561" s="354" t="s">
        <v>2683</v>
      </c>
      <c r="CG9561" s="355" t="s">
        <v>708</v>
      </c>
      <c r="CH9561" s="356">
        <v>56400</v>
      </c>
      <c r="CI9561" s="357">
        <v>45717</v>
      </c>
    </row>
    <row r="9562" spans="79:87">
      <c r="CA9562" s="351">
        <v>9559</v>
      </c>
      <c r="CB9562" s="358"/>
      <c r="CC9562" s="360" t="s">
        <v>13886</v>
      </c>
      <c r="CD9562" s="353" t="s">
        <v>1685</v>
      </c>
      <c r="CE9562" s="360" t="s">
        <v>13887</v>
      </c>
      <c r="CF9562" s="354" t="s">
        <v>2290</v>
      </c>
      <c r="CG9562" s="355" t="s">
        <v>712</v>
      </c>
      <c r="CH9562" s="356">
        <v>28800</v>
      </c>
      <c r="CI9562" s="357">
        <v>45717</v>
      </c>
    </row>
    <row r="9563" spans="79:87">
      <c r="CA9563" s="351">
        <v>9560</v>
      </c>
      <c r="CB9563" s="358"/>
      <c r="CC9563" s="360" t="s">
        <v>13886</v>
      </c>
      <c r="CD9563" s="353" t="s">
        <v>1685</v>
      </c>
      <c r="CE9563" s="360" t="s">
        <v>13887</v>
      </c>
      <c r="CF9563" s="354" t="s">
        <v>2290</v>
      </c>
      <c r="CG9563" s="355" t="s">
        <v>712</v>
      </c>
      <c r="CH9563" s="356">
        <v>216000</v>
      </c>
      <c r="CI9563" s="357">
        <v>45689</v>
      </c>
    </row>
    <row r="9564" spans="79:87">
      <c r="CA9564" s="351">
        <v>9561</v>
      </c>
      <c r="CB9564" s="358"/>
      <c r="CC9564" s="360" t="s">
        <v>13886</v>
      </c>
      <c r="CD9564" s="353" t="s">
        <v>1685</v>
      </c>
      <c r="CE9564" s="360" t="s">
        <v>13887</v>
      </c>
      <c r="CF9564" s="354" t="s">
        <v>2290</v>
      </c>
      <c r="CG9564" s="355" t="s">
        <v>712</v>
      </c>
      <c r="CH9564" s="356">
        <v>144000</v>
      </c>
      <c r="CI9564" s="357">
        <v>45658</v>
      </c>
    </row>
    <row r="9565" spans="79:87">
      <c r="CA9565" s="351">
        <v>9562</v>
      </c>
      <c r="CB9565" s="358"/>
      <c r="CC9565" s="360" t="s">
        <v>13886</v>
      </c>
      <c r="CD9565" s="353" t="s">
        <v>1685</v>
      </c>
      <c r="CE9565" s="360" t="s">
        <v>13887</v>
      </c>
      <c r="CF9565" s="354" t="s">
        <v>2122</v>
      </c>
      <c r="CG9565" s="355" t="s">
        <v>713</v>
      </c>
      <c r="CH9565" s="356">
        <v>57500</v>
      </c>
      <c r="CI9565" s="357">
        <v>45717</v>
      </c>
    </row>
    <row r="9566" spans="79:87">
      <c r="CA9566" s="351">
        <v>9563</v>
      </c>
      <c r="CB9566" s="358"/>
      <c r="CC9566" s="360" t="s">
        <v>13886</v>
      </c>
      <c r="CD9566" s="353" t="s">
        <v>1685</v>
      </c>
      <c r="CE9566" s="360" t="s">
        <v>13887</v>
      </c>
      <c r="CF9566" s="354" t="s">
        <v>2330</v>
      </c>
      <c r="CG9566" s="355" t="s">
        <v>735</v>
      </c>
      <c r="CH9566" s="356">
        <v>20040</v>
      </c>
      <c r="CI9566" s="357">
        <v>45717</v>
      </c>
    </row>
    <row r="9567" spans="79:87">
      <c r="CA9567" s="351">
        <v>9564</v>
      </c>
      <c r="CB9567" s="358"/>
      <c r="CC9567" s="360" t="s">
        <v>13886</v>
      </c>
      <c r="CD9567" s="353" t="s">
        <v>1685</v>
      </c>
      <c r="CE9567" s="360" t="s">
        <v>13887</v>
      </c>
      <c r="CF9567" s="354" t="s">
        <v>2348</v>
      </c>
      <c r="CG9567" s="355" t="s">
        <v>736</v>
      </c>
      <c r="CH9567" s="356">
        <v>10020</v>
      </c>
      <c r="CI9567" s="357">
        <v>45717</v>
      </c>
    </row>
    <row r="9568" spans="79:87">
      <c r="CA9568" s="351">
        <v>9565</v>
      </c>
      <c r="CB9568" s="358"/>
      <c r="CC9568" s="360" t="s">
        <v>13886</v>
      </c>
      <c r="CD9568" s="353" t="s">
        <v>1685</v>
      </c>
      <c r="CE9568" s="360" t="s">
        <v>13887</v>
      </c>
      <c r="CF9568" s="354" t="s">
        <v>2347</v>
      </c>
      <c r="CG9568" s="355" t="s">
        <v>737</v>
      </c>
      <c r="CH9568" s="356">
        <v>59850</v>
      </c>
      <c r="CI9568" s="357">
        <v>45717</v>
      </c>
    </row>
    <row r="9569" spans="79:87">
      <c r="CA9569" s="351">
        <v>9566</v>
      </c>
      <c r="CB9569" s="358"/>
      <c r="CC9569" s="360" t="s">
        <v>13886</v>
      </c>
      <c r="CD9569" s="353" t="s">
        <v>1685</v>
      </c>
      <c r="CE9569" s="360" t="s">
        <v>13887</v>
      </c>
      <c r="CF9569" s="354" t="s">
        <v>2347</v>
      </c>
      <c r="CG9569" s="355" t="s">
        <v>737</v>
      </c>
      <c r="CH9569" s="356">
        <v>39900</v>
      </c>
      <c r="CI9569" s="357">
        <v>45717</v>
      </c>
    </row>
    <row r="9570" spans="79:87">
      <c r="CA9570" s="351">
        <v>9567</v>
      </c>
      <c r="CB9570" s="358"/>
      <c r="CC9570" s="360" t="s">
        <v>13886</v>
      </c>
      <c r="CD9570" s="353" t="s">
        <v>1685</v>
      </c>
      <c r="CE9570" s="360" t="s">
        <v>13887</v>
      </c>
      <c r="CF9570" s="354" t="s">
        <v>2347</v>
      </c>
      <c r="CG9570" s="355" t="s">
        <v>737</v>
      </c>
      <c r="CH9570" s="356">
        <v>19950</v>
      </c>
      <c r="CI9570" s="357">
        <v>45717</v>
      </c>
    </row>
    <row r="9571" spans="79:87">
      <c r="CA9571" s="351">
        <v>9568</v>
      </c>
      <c r="CB9571" s="358"/>
      <c r="CC9571" s="360" t="s">
        <v>13886</v>
      </c>
      <c r="CD9571" s="353" t="s">
        <v>1685</v>
      </c>
      <c r="CE9571" s="360" t="s">
        <v>13887</v>
      </c>
      <c r="CF9571" s="354" t="s">
        <v>3949</v>
      </c>
      <c r="CG9571" s="355" t="s">
        <v>738</v>
      </c>
      <c r="CH9571" s="356">
        <v>79800</v>
      </c>
      <c r="CI9571" s="357">
        <v>45717</v>
      </c>
    </row>
    <row r="9572" spans="79:87">
      <c r="CA9572" s="351">
        <v>9569</v>
      </c>
      <c r="CB9572" s="358"/>
      <c r="CC9572" s="360" t="s">
        <v>13886</v>
      </c>
      <c r="CD9572" s="353" t="s">
        <v>1685</v>
      </c>
      <c r="CE9572" s="360" t="s">
        <v>13887</v>
      </c>
      <c r="CF9572" s="354" t="s">
        <v>3493</v>
      </c>
      <c r="CG9572" s="355" t="s">
        <v>748</v>
      </c>
      <c r="CH9572" s="356">
        <v>55020</v>
      </c>
      <c r="CI9572" s="357">
        <v>45689</v>
      </c>
    </row>
    <row r="9573" spans="79:87">
      <c r="CA9573" s="351">
        <v>9570</v>
      </c>
      <c r="CB9573" s="358"/>
      <c r="CC9573" s="360" t="s">
        <v>13888</v>
      </c>
      <c r="CD9573" s="353" t="s">
        <v>13889</v>
      </c>
      <c r="CE9573" s="360" t="s">
        <v>13890</v>
      </c>
      <c r="CF9573" s="354" t="s">
        <v>2134</v>
      </c>
      <c r="CG9573" s="355" t="s">
        <v>807</v>
      </c>
      <c r="CH9573" s="356">
        <v>22000</v>
      </c>
      <c r="CI9573" s="357">
        <v>45658</v>
      </c>
    </row>
    <row r="9574" spans="79:87">
      <c r="CA9574" s="351">
        <v>9571</v>
      </c>
      <c r="CB9574" s="358"/>
      <c r="CC9574" s="360" t="s">
        <v>13891</v>
      </c>
      <c r="CD9574" s="353" t="s">
        <v>13892</v>
      </c>
      <c r="CE9574" s="360" t="s">
        <v>13893</v>
      </c>
      <c r="CF9574" s="354" t="s">
        <v>2065</v>
      </c>
      <c r="CG9574" s="355" t="s">
        <v>811</v>
      </c>
      <c r="CH9574" s="356">
        <v>15000</v>
      </c>
      <c r="CI9574" s="357">
        <v>45717</v>
      </c>
    </row>
    <row r="9575" spans="79:87">
      <c r="CA9575" s="351">
        <v>9572</v>
      </c>
      <c r="CB9575" s="358"/>
      <c r="CC9575" s="360" t="s">
        <v>13894</v>
      </c>
      <c r="CD9575" s="353" t="s">
        <v>13895</v>
      </c>
      <c r="CE9575" s="360" t="s">
        <v>13896</v>
      </c>
      <c r="CF9575" s="354" t="s">
        <v>3531</v>
      </c>
      <c r="CG9575" s="355" t="s">
        <v>659</v>
      </c>
      <c r="CH9575" s="356">
        <v>16380</v>
      </c>
      <c r="CI9575" s="357">
        <v>45717</v>
      </c>
    </row>
    <row r="9576" spans="79:87">
      <c r="CA9576" s="351">
        <v>9573</v>
      </c>
      <c r="CB9576" s="358"/>
      <c r="CC9576" s="360" t="s">
        <v>13897</v>
      </c>
      <c r="CD9576" s="353" t="s">
        <v>13898</v>
      </c>
      <c r="CE9576" s="360" t="s">
        <v>13899</v>
      </c>
      <c r="CF9576" s="354" t="s">
        <v>2065</v>
      </c>
      <c r="CG9576" s="355" t="s">
        <v>811</v>
      </c>
      <c r="CH9576" s="356">
        <v>15000</v>
      </c>
      <c r="CI9576" s="357">
        <v>45717</v>
      </c>
    </row>
    <row r="9577" spans="79:87">
      <c r="CA9577" s="351">
        <v>9574</v>
      </c>
      <c r="CB9577" s="358"/>
      <c r="CC9577" s="360" t="s">
        <v>13900</v>
      </c>
      <c r="CD9577" s="353" t="s">
        <v>13901</v>
      </c>
      <c r="CE9577" s="360" t="s">
        <v>13902</v>
      </c>
      <c r="CF9577" s="354" t="s">
        <v>2831</v>
      </c>
      <c r="CG9577" s="355" t="s">
        <v>671</v>
      </c>
      <c r="CH9577" s="356">
        <v>59670</v>
      </c>
      <c r="CI9577" s="357">
        <v>45717</v>
      </c>
    </row>
    <row r="9578" spans="79:87">
      <c r="CA9578" s="351">
        <v>9575</v>
      </c>
      <c r="CB9578" s="358"/>
      <c r="CC9578" s="360" t="s">
        <v>13903</v>
      </c>
      <c r="CD9578" s="353" t="s">
        <v>13904</v>
      </c>
      <c r="CE9578" s="360" t="s">
        <v>13905</v>
      </c>
      <c r="CF9578" s="354" t="s">
        <v>2137</v>
      </c>
      <c r="CG9578" s="355" t="s">
        <v>810</v>
      </c>
      <c r="CH9578" s="356">
        <v>12000</v>
      </c>
      <c r="CI9578" s="357">
        <v>45717</v>
      </c>
    </row>
    <row r="9579" spans="79:87">
      <c r="CA9579" s="351">
        <v>9576</v>
      </c>
      <c r="CB9579" s="358"/>
      <c r="CC9579" s="360" t="s">
        <v>13906</v>
      </c>
      <c r="CD9579" s="353" t="s">
        <v>13907</v>
      </c>
      <c r="CE9579" s="360" t="s">
        <v>13908</v>
      </c>
      <c r="CF9579" s="354" t="s">
        <v>2065</v>
      </c>
      <c r="CG9579" s="355" t="s">
        <v>811</v>
      </c>
      <c r="CH9579" s="356">
        <v>15000</v>
      </c>
      <c r="CI9579" s="357">
        <v>45717</v>
      </c>
    </row>
    <row r="9580" spans="79:87">
      <c r="CA9580" s="351">
        <v>9577</v>
      </c>
      <c r="CB9580" s="358"/>
      <c r="CC9580" s="360" t="s">
        <v>13906</v>
      </c>
      <c r="CD9580" s="353" t="s">
        <v>13907</v>
      </c>
      <c r="CE9580" s="360" t="s">
        <v>13908</v>
      </c>
      <c r="CF9580" s="354" t="s">
        <v>2092</v>
      </c>
      <c r="CG9580" s="355" t="s">
        <v>812</v>
      </c>
      <c r="CH9580" s="356">
        <v>11500</v>
      </c>
      <c r="CI9580" s="357">
        <v>45717</v>
      </c>
    </row>
    <row r="9581" spans="79:87">
      <c r="CA9581" s="351">
        <v>9578</v>
      </c>
      <c r="CB9581" s="358"/>
      <c r="CC9581" s="360" t="s">
        <v>13909</v>
      </c>
      <c r="CD9581" s="353" t="s">
        <v>13910</v>
      </c>
      <c r="CE9581" s="360" t="s">
        <v>13911</v>
      </c>
      <c r="CF9581" s="354" t="s">
        <v>2137</v>
      </c>
      <c r="CG9581" s="355" t="s">
        <v>810</v>
      </c>
      <c r="CH9581" s="356">
        <v>12000</v>
      </c>
      <c r="CI9581" s="357">
        <v>45689</v>
      </c>
    </row>
    <row r="9582" spans="79:87">
      <c r="CA9582" s="351">
        <v>9579</v>
      </c>
      <c r="CB9582" s="358"/>
      <c r="CC9582" s="360" t="s">
        <v>13912</v>
      </c>
      <c r="CD9582" s="353" t="s">
        <v>6463</v>
      </c>
      <c r="CE9582" s="360" t="s">
        <v>13913</v>
      </c>
      <c r="CF9582" s="354" t="s">
        <v>2134</v>
      </c>
      <c r="CG9582" s="355" t="s">
        <v>807</v>
      </c>
      <c r="CH9582" s="356">
        <v>22000</v>
      </c>
      <c r="CI9582" s="357">
        <v>45658</v>
      </c>
    </row>
    <row r="9583" spans="79:87">
      <c r="CA9583" s="351">
        <v>9580</v>
      </c>
      <c r="CB9583" s="358"/>
      <c r="CC9583" s="360" t="s">
        <v>13914</v>
      </c>
      <c r="CD9583" s="353" t="s">
        <v>13915</v>
      </c>
      <c r="CE9583" s="360" t="s">
        <v>13916</v>
      </c>
      <c r="CF9583" s="354" t="s">
        <v>2831</v>
      </c>
      <c r="CG9583" s="355" t="s">
        <v>671</v>
      </c>
      <c r="CH9583" s="356">
        <v>39780</v>
      </c>
      <c r="CI9583" s="357">
        <v>45717</v>
      </c>
    </row>
    <row r="9584" spans="79:87">
      <c r="CA9584" s="351">
        <v>9581</v>
      </c>
      <c r="CB9584" s="358"/>
      <c r="CC9584" s="360" t="s">
        <v>13914</v>
      </c>
      <c r="CD9584" s="353" t="s">
        <v>13915</v>
      </c>
      <c r="CE9584" s="360" t="s">
        <v>13916</v>
      </c>
      <c r="CF9584" s="354" t="s">
        <v>2831</v>
      </c>
      <c r="CG9584" s="355" t="s">
        <v>671</v>
      </c>
      <c r="CH9584" s="356">
        <v>39780</v>
      </c>
      <c r="CI9584" s="357">
        <v>45717</v>
      </c>
    </row>
    <row r="9585" spans="79:87">
      <c r="CA9585" s="351">
        <v>9582</v>
      </c>
      <c r="CB9585" s="358"/>
      <c r="CC9585" s="360" t="s">
        <v>13917</v>
      </c>
      <c r="CD9585" s="353" t="s">
        <v>13918</v>
      </c>
      <c r="CE9585" s="360" t="s">
        <v>13919</v>
      </c>
      <c r="CF9585" s="354" t="s">
        <v>2065</v>
      </c>
      <c r="CG9585" s="355" t="s">
        <v>811</v>
      </c>
      <c r="CH9585" s="356">
        <v>15000</v>
      </c>
      <c r="CI9585" s="357">
        <v>45717</v>
      </c>
    </row>
    <row r="9586" spans="79:87">
      <c r="CA9586" s="351">
        <v>9583</v>
      </c>
      <c r="CB9586" s="358"/>
      <c r="CC9586" s="360" t="s">
        <v>13920</v>
      </c>
      <c r="CD9586" s="353" t="s">
        <v>9621</v>
      </c>
      <c r="CE9586" s="360" t="s">
        <v>13921</v>
      </c>
      <c r="CF9586" s="354" t="s">
        <v>3420</v>
      </c>
      <c r="CG9586" s="355" t="s">
        <v>2169</v>
      </c>
      <c r="CH9586" s="356">
        <v>139590</v>
      </c>
      <c r="CI9586" s="357">
        <v>45717</v>
      </c>
    </row>
    <row r="9587" spans="79:87">
      <c r="CA9587" s="351">
        <v>9584</v>
      </c>
      <c r="CB9587" s="358"/>
      <c r="CC9587" s="360" t="s">
        <v>13922</v>
      </c>
      <c r="CD9587" s="353" t="s">
        <v>4316</v>
      </c>
      <c r="CE9587" s="360" t="s">
        <v>13923</v>
      </c>
      <c r="CF9587" s="354" t="s">
        <v>2131</v>
      </c>
      <c r="CG9587" s="355" t="s">
        <v>808</v>
      </c>
      <c r="CH9587" s="356">
        <v>30000</v>
      </c>
      <c r="CI9587" s="357">
        <v>45717</v>
      </c>
    </row>
    <row r="9588" spans="79:87">
      <c r="CA9588" s="351">
        <v>9585</v>
      </c>
      <c r="CB9588" s="358"/>
      <c r="CC9588" s="360" t="s">
        <v>13922</v>
      </c>
      <c r="CD9588" s="353" t="s">
        <v>4316</v>
      </c>
      <c r="CE9588" s="360" t="s">
        <v>13923</v>
      </c>
      <c r="CF9588" s="354" t="s">
        <v>2745</v>
      </c>
      <c r="CG9588" s="355" t="s">
        <v>789</v>
      </c>
      <c r="CH9588" s="356">
        <v>35000</v>
      </c>
      <c r="CI9588" s="357">
        <v>45717</v>
      </c>
    </row>
    <row r="9589" spans="79:87">
      <c r="CA9589" s="351">
        <v>9586</v>
      </c>
      <c r="CB9589" s="358"/>
      <c r="CC9589" s="360" t="s">
        <v>13924</v>
      </c>
      <c r="CD9589" s="353" t="s">
        <v>13925</v>
      </c>
      <c r="CE9589" s="360" t="s">
        <v>13926</v>
      </c>
      <c r="CF9589" s="354" t="s">
        <v>2137</v>
      </c>
      <c r="CG9589" s="355" t="s">
        <v>810</v>
      </c>
      <c r="CH9589" s="356">
        <v>12000</v>
      </c>
      <c r="CI9589" s="357">
        <v>45717</v>
      </c>
    </row>
    <row r="9590" spans="79:87">
      <c r="CA9590" s="351">
        <v>9587</v>
      </c>
      <c r="CB9590" s="358"/>
      <c r="CC9590" s="360" t="s">
        <v>13927</v>
      </c>
      <c r="CD9590" s="353" t="s">
        <v>13928</v>
      </c>
      <c r="CE9590" s="360" t="s">
        <v>13929</v>
      </c>
      <c r="CF9590" s="354" t="s">
        <v>2065</v>
      </c>
      <c r="CG9590" s="355" t="s">
        <v>811</v>
      </c>
      <c r="CH9590" s="356">
        <v>15000</v>
      </c>
      <c r="CI9590" s="357">
        <v>45689</v>
      </c>
    </row>
    <row r="9591" spans="79:87">
      <c r="CA9591" s="351">
        <v>9588</v>
      </c>
      <c r="CB9591" s="358"/>
      <c r="CC9591" s="360" t="s">
        <v>13927</v>
      </c>
      <c r="CD9591" s="353" t="s">
        <v>13928</v>
      </c>
      <c r="CE9591" s="360" t="s">
        <v>13929</v>
      </c>
      <c r="CF9591" s="354" t="s">
        <v>2092</v>
      </c>
      <c r="CG9591" s="355" t="s">
        <v>812</v>
      </c>
      <c r="CH9591" s="356">
        <v>11500</v>
      </c>
      <c r="CI9591" s="357">
        <v>45658</v>
      </c>
    </row>
    <row r="9592" spans="79:87">
      <c r="CA9592" s="351">
        <v>9589</v>
      </c>
      <c r="CB9592" s="358"/>
      <c r="CC9592" s="360" t="s">
        <v>13930</v>
      </c>
      <c r="CD9592" s="353" t="s">
        <v>1858</v>
      </c>
      <c r="CE9592" s="360" t="s">
        <v>13931</v>
      </c>
      <c r="CF9592" s="354" t="s">
        <v>2827</v>
      </c>
      <c r="CG9592" s="355" t="s">
        <v>627</v>
      </c>
      <c r="CH9592" s="356">
        <v>9270</v>
      </c>
      <c r="CI9592" s="357">
        <v>45717</v>
      </c>
    </row>
    <row r="9593" spans="79:87">
      <c r="CA9593" s="351">
        <v>9590</v>
      </c>
      <c r="CB9593" s="358"/>
      <c r="CC9593" s="360" t="s">
        <v>13930</v>
      </c>
      <c r="CD9593" s="353" t="s">
        <v>1858</v>
      </c>
      <c r="CE9593" s="360" t="s">
        <v>13931</v>
      </c>
      <c r="CF9593" s="354" t="s">
        <v>2827</v>
      </c>
      <c r="CG9593" s="355" t="s">
        <v>627</v>
      </c>
      <c r="CH9593" s="356">
        <v>9270</v>
      </c>
      <c r="CI9593" s="357">
        <v>45717</v>
      </c>
    </row>
    <row r="9594" spans="79:87">
      <c r="CA9594" s="351">
        <v>9591</v>
      </c>
      <c r="CB9594" s="358"/>
      <c r="CC9594" s="360" t="s">
        <v>13930</v>
      </c>
      <c r="CD9594" s="353" t="s">
        <v>1858</v>
      </c>
      <c r="CE9594" s="360" t="s">
        <v>13931</v>
      </c>
      <c r="CF9594" s="354" t="s">
        <v>3773</v>
      </c>
      <c r="CG9594" s="355" t="s">
        <v>734</v>
      </c>
      <c r="CH9594" s="356">
        <v>40500</v>
      </c>
      <c r="CI9594" s="357">
        <v>45717</v>
      </c>
    </row>
    <row r="9595" spans="79:87">
      <c r="CA9595" s="351">
        <v>9592</v>
      </c>
      <c r="CB9595" s="358"/>
      <c r="CC9595" s="360" t="s">
        <v>13930</v>
      </c>
      <c r="CD9595" s="353" t="s">
        <v>1858</v>
      </c>
      <c r="CE9595" s="360" t="s">
        <v>13931</v>
      </c>
      <c r="CF9595" s="354" t="s">
        <v>2147</v>
      </c>
      <c r="CG9595" s="355" t="s">
        <v>752</v>
      </c>
      <c r="CH9595" s="356">
        <v>88000</v>
      </c>
      <c r="CI9595" s="357">
        <v>45717</v>
      </c>
    </row>
    <row r="9596" spans="79:87">
      <c r="CA9596" s="351">
        <v>9593</v>
      </c>
      <c r="CB9596" s="358"/>
      <c r="CC9596" s="360" t="s">
        <v>13930</v>
      </c>
      <c r="CD9596" s="353" t="s">
        <v>1858</v>
      </c>
      <c r="CE9596" s="360" t="s">
        <v>13931</v>
      </c>
      <c r="CF9596" s="354" t="s">
        <v>2147</v>
      </c>
      <c r="CG9596" s="355" t="s">
        <v>752</v>
      </c>
      <c r="CH9596" s="356">
        <v>88000</v>
      </c>
      <c r="CI9596" s="357">
        <v>45717</v>
      </c>
    </row>
    <row r="9597" spans="79:87">
      <c r="CA9597" s="351">
        <v>9594</v>
      </c>
      <c r="CB9597" s="358"/>
      <c r="CC9597" s="360" t="s">
        <v>13930</v>
      </c>
      <c r="CD9597" s="353" t="s">
        <v>1858</v>
      </c>
      <c r="CE9597" s="360" t="s">
        <v>13931</v>
      </c>
      <c r="CF9597" s="354" t="s">
        <v>3829</v>
      </c>
      <c r="CG9597" s="355" t="s">
        <v>650</v>
      </c>
      <c r="CH9597" s="356">
        <v>127120</v>
      </c>
      <c r="CI9597" s="357">
        <v>45717</v>
      </c>
    </row>
    <row r="9598" spans="79:87">
      <c r="CA9598" s="351">
        <v>9595</v>
      </c>
      <c r="CB9598" s="358"/>
      <c r="CC9598" s="360" t="s">
        <v>13930</v>
      </c>
      <c r="CD9598" s="353" t="s">
        <v>1858</v>
      </c>
      <c r="CE9598" s="360" t="s">
        <v>13931</v>
      </c>
      <c r="CF9598" s="354" t="s">
        <v>3829</v>
      </c>
      <c r="CG9598" s="355" t="s">
        <v>650</v>
      </c>
      <c r="CH9598" s="356">
        <v>127120</v>
      </c>
      <c r="CI9598" s="357">
        <v>45717</v>
      </c>
    </row>
    <row r="9599" spans="79:87">
      <c r="CA9599" s="351">
        <v>9596</v>
      </c>
      <c r="CB9599" s="358"/>
      <c r="CC9599" s="360" t="s">
        <v>13930</v>
      </c>
      <c r="CD9599" s="353" t="s">
        <v>1858</v>
      </c>
      <c r="CE9599" s="360" t="s">
        <v>13931</v>
      </c>
      <c r="CF9599" s="354" t="s">
        <v>3829</v>
      </c>
      <c r="CG9599" s="355" t="s">
        <v>650</v>
      </c>
      <c r="CH9599" s="356">
        <v>127120</v>
      </c>
      <c r="CI9599" s="357">
        <v>45689</v>
      </c>
    </row>
    <row r="9600" spans="79:87">
      <c r="CA9600" s="351">
        <v>9597</v>
      </c>
      <c r="CB9600" s="358"/>
      <c r="CC9600" s="360" t="s">
        <v>13930</v>
      </c>
      <c r="CD9600" s="353" t="s">
        <v>1858</v>
      </c>
      <c r="CE9600" s="360" t="s">
        <v>13931</v>
      </c>
      <c r="CF9600" s="354" t="s">
        <v>10465</v>
      </c>
      <c r="CG9600" s="355" t="s">
        <v>653</v>
      </c>
      <c r="CH9600" s="356">
        <v>763560</v>
      </c>
      <c r="CI9600" s="357">
        <v>45658</v>
      </c>
    </row>
    <row r="9601" spans="79:87">
      <c r="CA9601" s="351">
        <v>9598</v>
      </c>
      <c r="CB9601" s="358"/>
      <c r="CC9601" s="360" t="s">
        <v>13930</v>
      </c>
      <c r="CD9601" s="353" t="s">
        <v>1858</v>
      </c>
      <c r="CE9601" s="360" t="s">
        <v>13931</v>
      </c>
      <c r="CF9601" s="354" t="s">
        <v>2869</v>
      </c>
      <c r="CG9601" s="355" t="s">
        <v>668</v>
      </c>
      <c r="CH9601" s="356">
        <v>57330</v>
      </c>
      <c r="CI9601" s="357">
        <v>45717</v>
      </c>
    </row>
    <row r="9602" spans="79:87">
      <c r="CA9602" s="351">
        <v>9599</v>
      </c>
      <c r="CB9602" s="358"/>
      <c r="CC9602" s="360" t="s">
        <v>13930</v>
      </c>
      <c r="CD9602" s="353" t="s">
        <v>1858</v>
      </c>
      <c r="CE9602" s="360" t="s">
        <v>13931</v>
      </c>
      <c r="CF9602" s="354" t="s">
        <v>2869</v>
      </c>
      <c r="CG9602" s="355" t="s">
        <v>668</v>
      </c>
      <c r="CH9602" s="356">
        <v>95550</v>
      </c>
      <c r="CI9602" s="357">
        <v>45717</v>
      </c>
    </row>
    <row r="9603" spans="79:87">
      <c r="CA9603" s="351">
        <v>9600</v>
      </c>
      <c r="CB9603" s="358"/>
      <c r="CC9603" s="360" t="s">
        <v>13930</v>
      </c>
      <c r="CD9603" s="353" t="s">
        <v>1858</v>
      </c>
      <c r="CE9603" s="360" t="s">
        <v>13931</v>
      </c>
      <c r="CF9603" s="354" t="s">
        <v>2869</v>
      </c>
      <c r="CG9603" s="355" t="s">
        <v>668</v>
      </c>
      <c r="CH9603" s="356">
        <v>95550</v>
      </c>
      <c r="CI9603" s="357">
        <v>45717</v>
      </c>
    </row>
    <row r="9604" spans="79:87">
      <c r="CA9604" s="351">
        <v>9601</v>
      </c>
      <c r="CB9604" s="358"/>
      <c r="CC9604" s="360" t="s">
        <v>13930</v>
      </c>
      <c r="CD9604" s="353" t="s">
        <v>1858</v>
      </c>
      <c r="CE9604" s="360" t="s">
        <v>13931</v>
      </c>
      <c r="CF9604" s="354" t="s">
        <v>2869</v>
      </c>
      <c r="CG9604" s="355" t="s">
        <v>668</v>
      </c>
      <c r="CH9604" s="356">
        <v>95550</v>
      </c>
      <c r="CI9604" s="357">
        <v>45717</v>
      </c>
    </row>
    <row r="9605" spans="79:87">
      <c r="CA9605" s="351">
        <v>9602</v>
      </c>
      <c r="CB9605" s="358"/>
      <c r="CC9605" s="360" t="s">
        <v>13930</v>
      </c>
      <c r="CD9605" s="353" t="s">
        <v>1858</v>
      </c>
      <c r="CE9605" s="360" t="s">
        <v>13931</v>
      </c>
      <c r="CF9605" s="354" t="s">
        <v>2869</v>
      </c>
      <c r="CG9605" s="355" t="s">
        <v>668</v>
      </c>
      <c r="CH9605" s="356">
        <v>95550</v>
      </c>
      <c r="CI9605" s="357">
        <v>45717</v>
      </c>
    </row>
    <row r="9606" spans="79:87">
      <c r="CA9606" s="351">
        <v>9603</v>
      </c>
      <c r="CB9606" s="358"/>
      <c r="CC9606" s="360" t="s">
        <v>13930</v>
      </c>
      <c r="CD9606" s="353" t="s">
        <v>1858</v>
      </c>
      <c r="CE9606" s="360" t="s">
        <v>13931</v>
      </c>
      <c r="CF9606" s="354" t="s">
        <v>2869</v>
      </c>
      <c r="CG9606" s="355" t="s">
        <v>668</v>
      </c>
      <c r="CH9606" s="356">
        <v>76440</v>
      </c>
      <c r="CI9606" s="357">
        <v>45717</v>
      </c>
    </row>
    <row r="9607" spans="79:87">
      <c r="CA9607" s="351">
        <v>9604</v>
      </c>
      <c r="CB9607" s="358"/>
      <c r="CC9607" s="360" t="s">
        <v>13930</v>
      </c>
      <c r="CD9607" s="353" t="s">
        <v>1858</v>
      </c>
      <c r="CE9607" s="360" t="s">
        <v>13931</v>
      </c>
      <c r="CF9607" s="354" t="s">
        <v>2869</v>
      </c>
      <c r="CG9607" s="355" t="s">
        <v>668</v>
      </c>
      <c r="CH9607" s="356">
        <v>76440</v>
      </c>
      <c r="CI9607" s="357">
        <v>45717</v>
      </c>
    </row>
    <row r="9608" spans="79:87">
      <c r="CA9608" s="351">
        <v>9605</v>
      </c>
      <c r="CB9608" s="358"/>
      <c r="CC9608" s="360" t="s">
        <v>13930</v>
      </c>
      <c r="CD9608" s="353" t="s">
        <v>1858</v>
      </c>
      <c r="CE9608" s="360" t="s">
        <v>13931</v>
      </c>
      <c r="CF9608" s="354" t="s">
        <v>2869</v>
      </c>
      <c r="CG9608" s="355" t="s">
        <v>668</v>
      </c>
      <c r="CH9608" s="356">
        <v>114660</v>
      </c>
      <c r="CI9608" s="357">
        <v>45689</v>
      </c>
    </row>
    <row r="9609" spans="79:87">
      <c r="CA9609" s="351">
        <v>9606</v>
      </c>
      <c r="CB9609" s="358"/>
      <c r="CC9609" s="360" t="s">
        <v>13930</v>
      </c>
      <c r="CD9609" s="353" t="s">
        <v>1858</v>
      </c>
      <c r="CE9609" s="360" t="s">
        <v>13931</v>
      </c>
      <c r="CF9609" s="354" t="s">
        <v>2869</v>
      </c>
      <c r="CG9609" s="355" t="s">
        <v>668</v>
      </c>
      <c r="CH9609" s="356">
        <v>57330</v>
      </c>
      <c r="CI9609" s="357">
        <v>45658</v>
      </c>
    </row>
    <row r="9610" spans="79:87">
      <c r="CA9610" s="351">
        <v>9607</v>
      </c>
      <c r="CB9610" s="358"/>
      <c r="CC9610" s="360" t="s">
        <v>13932</v>
      </c>
      <c r="CD9610" s="353" t="s">
        <v>1604</v>
      </c>
      <c r="CE9610" s="360" t="s">
        <v>13933</v>
      </c>
      <c r="CF9610" s="354" t="s">
        <v>3774</v>
      </c>
      <c r="CG9610" s="355" t="s">
        <v>809</v>
      </c>
      <c r="CH9610" s="356">
        <v>64000</v>
      </c>
      <c r="CI9610" s="357">
        <v>45717</v>
      </c>
    </row>
    <row r="9611" spans="79:87">
      <c r="CA9611" s="351">
        <v>9608</v>
      </c>
      <c r="CB9611" s="358"/>
      <c r="CC9611" s="360" t="s">
        <v>13934</v>
      </c>
      <c r="CD9611" s="353" t="s">
        <v>13935</v>
      </c>
      <c r="CE9611" s="360" t="s">
        <v>13936</v>
      </c>
      <c r="CF9611" s="354" t="s">
        <v>2137</v>
      </c>
      <c r="CG9611" s="355" t="s">
        <v>810</v>
      </c>
      <c r="CH9611" s="356">
        <v>12000</v>
      </c>
      <c r="CI9611" s="357">
        <v>45717</v>
      </c>
    </row>
    <row r="9612" spans="79:87">
      <c r="CA9612" s="351">
        <v>9609</v>
      </c>
      <c r="CB9612" s="358"/>
      <c r="CC9612" s="360" t="s">
        <v>13937</v>
      </c>
      <c r="CD9612" s="353" t="s">
        <v>1734</v>
      </c>
      <c r="CE9612" s="360" t="s">
        <v>13938</v>
      </c>
      <c r="CF9612" s="354" t="s">
        <v>4225</v>
      </c>
      <c r="CG9612" s="355" t="s">
        <v>730</v>
      </c>
      <c r="CH9612" s="356">
        <v>67860</v>
      </c>
      <c r="CI9612" s="357">
        <v>45717</v>
      </c>
    </row>
    <row r="9613" spans="79:87">
      <c r="CA9613" s="351">
        <v>9610</v>
      </c>
      <c r="CB9613" s="358"/>
      <c r="CC9613" s="360" t="s">
        <v>13939</v>
      </c>
      <c r="CD9613" s="353" t="s">
        <v>1643</v>
      </c>
      <c r="CE9613" s="360" t="s">
        <v>13940</v>
      </c>
      <c r="CF9613" s="354" t="s">
        <v>2864</v>
      </c>
      <c r="CG9613" s="355" t="s">
        <v>640</v>
      </c>
      <c r="CH9613" s="356">
        <v>108600</v>
      </c>
      <c r="CI9613" s="357">
        <v>45717</v>
      </c>
    </row>
    <row r="9614" spans="79:87">
      <c r="CA9614" s="351">
        <v>9611</v>
      </c>
      <c r="CB9614" s="358"/>
      <c r="CC9614" s="360" t="s">
        <v>13939</v>
      </c>
      <c r="CD9614" s="353" t="s">
        <v>1643</v>
      </c>
      <c r="CE9614" s="360" t="s">
        <v>13940</v>
      </c>
      <c r="CF9614" s="354" t="s">
        <v>2060</v>
      </c>
      <c r="CG9614" s="355" t="s">
        <v>761</v>
      </c>
      <c r="CH9614" s="356">
        <v>-62280</v>
      </c>
      <c r="CI9614" s="357">
        <v>45717</v>
      </c>
    </row>
    <row r="9615" spans="79:87">
      <c r="CA9615" s="351">
        <v>9612</v>
      </c>
      <c r="CB9615" s="358"/>
      <c r="CC9615" s="360" t="s">
        <v>13941</v>
      </c>
      <c r="CD9615" s="353" t="s">
        <v>13942</v>
      </c>
      <c r="CE9615" s="360" t="s">
        <v>13943</v>
      </c>
      <c r="CF9615" s="354" t="s">
        <v>2312</v>
      </c>
      <c r="CG9615" s="355" t="s">
        <v>638</v>
      </c>
      <c r="CH9615" s="356">
        <v>36000</v>
      </c>
      <c r="CI9615" s="357">
        <v>45717</v>
      </c>
    </row>
    <row r="9616" spans="79:87">
      <c r="CA9616" s="351">
        <v>9613</v>
      </c>
      <c r="CB9616" s="358"/>
      <c r="CC9616" s="360" t="s">
        <v>13941</v>
      </c>
      <c r="CD9616" s="353" t="s">
        <v>13942</v>
      </c>
      <c r="CE9616" s="360" t="s">
        <v>13943</v>
      </c>
      <c r="CF9616" s="354" t="s">
        <v>2312</v>
      </c>
      <c r="CG9616" s="355" t="s">
        <v>638</v>
      </c>
      <c r="CH9616" s="356">
        <v>36000</v>
      </c>
      <c r="CI9616" s="357">
        <v>45717</v>
      </c>
    </row>
    <row r="9617" spans="79:87">
      <c r="CA9617" s="351">
        <v>9614</v>
      </c>
      <c r="CB9617" s="358"/>
      <c r="CC9617" s="360" t="s">
        <v>13941</v>
      </c>
      <c r="CD9617" s="353" t="s">
        <v>13942</v>
      </c>
      <c r="CE9617" s="360" t="s">
        <v>13943</v>
      </c>
      <c r="CF9617" s="354" t="s">
        <v>2869</v>
      </c>
      <c r="CG9617" s="355" t="s">
        <v>668</v>
      </c>
      <c r="CH9617" s="356">
        <v>38220</v>
      </c>
      <c r="CI9617" s="357">
        <v>45689</v>
      </c>
    </row>
    <row r="9618" spans="79:87">
      <c r="CA9618" s="351">
        <v>9615</v>
      </c>
      <c r="CB9618" s="358"/>
      <c r="CC9618" s="360" t="s">
        <v>13944</v>
      </c>
      <c r="CD9618" s="353" t="s">
        <v>13945</v>
      </c>
      <c r="CE9618" s="360" t="s">
        <v>13946</v>
      </c>
      <c r="CF9618" s="354" t="s">
        <v>2209</v>
      </c>
      <c r="CG9618" s="355" t="s">
        <v>678</v>
      </c>
      <c r="CH9618" s="356">
        <v>55500</v>
      </c>
      <c r="CI9618" s="357">
        <v>45658</v>
      </c>
    </row>
    <row r="9619" spans="79:87">
      <c r="CA9619" s="351">
        <v>9616</v>
      </c>
      <c r="CB9619" s="358"/>
      <c r="CC9619" s="360" t="s">
        <v>13947</v>
      </c>
      <c r="CD9619" s="353" t="s">
        <v>13948</v>
      </c>
      <c r="CE9619" s="360" t="s">
        <v>13949</v>
      </c>
      <c r="CF9619" s="354" t="s">
        <v>2732</v>
      </c>
      <c r="CG9619" s="355" t="s">
        <v>802</v>
      </c>
      <c r="CH9619" s="356">
        <v>29000</v>
      </c>
      <c r="CI9619" s="357">
        <v>45717</v>
      </c>
    </row>
    <row r="9620" spans="79:87">
      <c r="CA9620" s="351">
        <v>9617</v>
      </c>
      <c r="CB9620" s="358"/>
      <c r="CC9620" s="360" t="s">
        <v>13947</v>
      </c>
      <c r="CD9620" s="353" t="s">
        <v>13948</v>
      </c>
      <c r="CE9620" s="360" t="s">
        <v>13949</v>
      </c>
      <c r="CF9620" s="354" t="s">
        <v>2732</v>
      </c>
      <c r="CG9620" s="355" t="s">
        <v>802</v>
      </c>
      <c r="CH9620" s="356">
        <v>29000</v>
      </c>
      <c r="CI9620" s="357">
        <v>45717</v>
      </c>
    </row>
    <row r="9621" spans="79:87">
      <c r="CA9621" s="351">
        <v>9618</v>
      </c>
      <c r="CB9621" s="358"/>
      <c r="CC9621" s="360" t="s">
        <v>13950</v>
      </c>
      <c r="CD9621" s="353" t="s">
        <v>2821</v>
      </c>
      <c r="CE9621" s="360" t="s">
        <v>6253</v>
      </c>
      <c r="CF9621" s="354" t="s">
        <v>2147</v>
      </c>
      <c r="CG9621" s="355" t="s">
        <v>752</v>
      </c>
      <c r="CH9621" s="356">
        <v>27500</v>
      </c>
      <c r="CI9621" s="357">
        <v>45717</v>
      </c>
    </row>
    <row r="9622" spans="79:87">
      <c r="CA9622" s="351">
        <v>9619</v>
      </c>
      <c r="CB9622" s="358"/>
      <c r="CC9622" s="360" t="s">
        <v>13951</v>
      </c>
      <c r="CD9622" s="353" t="s">
        <v>4030</v>
      </c>
      <c r="CE9622" s="360" t="s">
        <v>13952</v>
      </c>
      <c r="CF9622" s="354" t="s">
        <v>2127</v>
      </c>
      <c r="CG9622" s="355" t="s">
        <v>751</v>
      </c>
      <c r="CH9622" s="356">
        <v>37920</v>
      </c>
      <c r="CI9622" s="357">
        <v>45717</v>
      </c>
    </row>
    <row r="9623" spans="79:87">
      <c r="CA9623" s="351">
        <v>9620</v>
      </c>
      <c r="CB9623" s="358"/>
      <c r="CC9623" s="360" t="s">
        <v>13951</v>
      </c>
      <c r="CD9623" s="353" t="s">
        <v>4030</v>
      </c>
      <c r="CE9623" s="360" t="s">
        <v>13952</v>
      </c>
      <c r="CF9623" s="354" t="s">
        <v>2290</v>
      </c>
      <c r="CG9623" s="355" t="s">
        <v>712</v>
      </c>
      <c r="CH9623" s="356">
        <v>43200</v>
      </c>
      <c r="CI9623" s="357">
        <v>45717</v>
      </c>
    </row>
    <row r="9624" spans="79:87">
      <c r="CA9624" s="351">
        <v>9621</v>
      </c>
      <c r="CB9624" s="358"/>
      <c r="CC9624" s="360" t="s">
        <v>13953</v>
      </c>
      <c r="CD9624" s="353" t="s">
        <v>13954</v>
      </c>
      <c r="CE9624" s="360" t="s">
        <v>13955</v>
      </c>
      <c r="CF9624" s="354" t="s">
        <v>2131</v>
      </c>
      <c r="CG9624" s="355" t="s">
        <v>808</v>
      </c>
      <c r="CH9624" s="356">
        <v>30000</v>
      </c>
      <c r="CI9624" s="357">
        <v>45717</v>
      </c>
    </row>
    <row r="9625" spans="79:87">
      <c r="CA9625" s="351">
        <v>9622</v>
      </c>
      <c r="CB9625" s="358"/>
      <c r="CC9625" s="360" t="s">
        <v>13956</v>
      </c>
      <c r="CD9625" s="353" t="s">
        <v>13957</v>
      </c>
      <c r="CE9625" s="360" t="s">
        <v>13958</v>
      </c>
      <c r="CF9625" s="354" t="s">
        <v>3680</v>
      </c>
      <c r="CG9625" s="355" t="s">
        <v>654</v>
      </c>
      <c r="CH9625" s="356">
        <v>6180</v>
      </c>
      <c r="CI9625" s="357">
        <v>45717</v>
      </c>
    </row>
    <row r="9626" spans="79:87">
      <c r="CA9626" s="351">
        <v>9623</v>
      </c>
      <c r="CB9626" s="358"/>
      <c r="CC9626" s="360" t="s">
        <v>13959</v>
      </c>
      <c r="CD9626" s="353" t="s">
        <v>13960</v>
      </c>
      <c r="CE9626" s="360" t="s">
        <v>13961</v>
      </c>
      <c r="CF9626" s="354" t="s">
        <v>2065</v>
      </c>
      <c r="CG9626" s="355" t="s">
        <v>811</v>
      </c>
      <c r="CH9626" s="356">
        <v>15000</v>
      </c>
      <c r="CI9626" s="357">
        <v>45689</v>
      </c>
    </row>
    <row r="9627" spans="79:87">
      <c r="CA9627" s="351">
        <v>9624</v>
      </c>
      <c r="CB9627" s="358"/>
      <c r="CC9627" s="360" t="s">
        <v>13962</v>
      </c>
      <c r="CD9627" s="353" t="s">
        <v>9661</v>
      </c>
      <c r="CE9627" s="360" t="s">
        <v>13963</v>
      </c>
      <c r="CF9627" s="354" t="s">
        <v>3122</v>
      </c>
      <c r="CG9627" s="355" t="s">
        <v>676</v>
      </c>
      <c r="CH9627" s="356">
        <v>151680</v>
      </c>
      <c r="CI9627" s="357">
        <v>45658</v>
      </c>
    </row>
    <row r="9628" spans="79:87">
      <c r="CA9628" s="351">
        <v>9625</v>
      </c>
      <c r="CB9628" s="358"/>
      <c r="CC9628" s="360" t="s">
        <v>13964</v>
      </c>
      <c r="CD9628" s="353" t="s">
        <v>8730</v>
      </c>
      <c r="CE9628" s="360" t="s">
        <v>13965</v>
      </c>
      <c r="CF9628" s="354" t="s">
        <v>2855</v>
      </c>
      <c r="CG9628" s="355" t="s">
        <v>707</v>
      </c>
      <c r="CH9628" s="356">
        <v>60540</v>
      </c>
      <c r="CI9628" s="357">
        <v>45717</v>
      </c>
    </row>
    <row r="9629" spans="79:87">
      <c r="CA9629" s="351">
        <v>9626</v>
      </c>
      <c r="CB9629" s="358"/>
      <c r="CC9629" s="360" t="s">
        <v>13966</v>
      </c>
      <c r="CD9629" s="353" t="s">
        <v>13967</v>
      </c>
      <c r="CE9629" s="360" t="s">
        <v>13968</v>
      </c>
      <c r="CF9629" s="354" t="s">
        <v>2096</v>
      </c>
      <c r="CG9629" s="355" t="s">
        <v>657</v>
      </c>
      <c r="CH9629" s="356">
        <v>11340</v>
      </c>
      <c r="CI9629" s="357">
        <v>45717</v>
      </c>
    </row>
    <row r="9630" spans="79:87">
      <c r="CA9630" s="351">
        <v>9627</v>
      </c>
      <c r="CB9630" s="358"/>
      <c r="CC9630" s="360" t="s">
        <v>13966</v>
      </c>
      <c r="CD9630" s="353" t="s">
        <v>13967</v>
      </c>
      <c r="CE9630" s="360" t="s">
        <v>13968</v>
      </c>
      <c r="CF9630" s="354" t="s">
        <v>2557</v>
      </c>
      <c r="CG9630" s="355" t="s">
        <v>824</v>
      </c>
      <c r="CH9630" s="356">
        <v>2850</v>
      </c>
      <c r="CI9630" s="357">
        <v>45717</v>
      </c>
    </row>
    <row r="9631" spans="79:87">
      <c r="CA9631" s="351">
        <v>9628</v>
      </c>
      <c r="CB9631" s="358"/>
      <c r="CC9631" s="360" t="s">
        <v>13969</v>
      </c>
      <c r="CD9631" s="353" t="s">
        <v>13970</v>
      </c>
      <c r="CE9631" s="360" t="s">
        <v>13971</v>
      </c>
      <c r="CF9631" s="354" t="s">
        <v>2388</v>
      </c>
      <c r="CG9631" s="355" t="s">
        <v>804</v>
      </c>
      <c r="CH9631" s="356">
        <v>24000</v>
      </c>
      <c r="CI9631" s="357">
        <v>45717</v>
      </c>
    </row>
    <row r="9632" spans="79:87">
      <c r="CA9632" s="351">
        <v>9629</v>
      </c>
      <c r="CB9632" s="358"/>
      <c r="CC9632" s="360" t="s">
        <v>13972</v>
      </c>
      <c r="CD9632" s="353" t="s">
        <v>13973</v>
      </c>
      <c r="CE9632" s="360" t="s">
        <v>13974</v>
      </c>
      <c r="CF9632" s="354" t="s">
        <v>2065</v>
      </c>
      <c r="CG9632" s="355" t="s">
        <v>811</v>
      </c>
      <c r="CH9632" s="356">
        <v>15000</v>
      </c>
      <c r="CI9632" s="357">
        <v>45717</v>
      </c>
    </row>
    <row r="9633" spans="79:87">
      <c r="CA9633" s="351">
        <v>9630</v>
      </c>
      <c r="CB9633" s="358"/>
      <c r="CC9633" s="360" t="s">
        <v>13975</v>
      </c>
      <c r="CD9633" s="353" t="s">
        <v>13976</v>
      </c>
      <c r="CE9633" s="360" t="s">
        <v>13977</v>
      </c>
      <c r="CF9633" s="354" t="s">
        <v>2732</v>
      </c>
      <c r="CG9633" s="355" t="s">
        <v>802</v>
      </c>
      <c r="CH9633" s="356">
        <v>58000</v>
      </c>
      <c r="CI9633" s="357">
        <v>45717</v>
      </c>
    </row>
    <row r="9634" spans="79:87">
      <c r="CA9634" s="351">
        <v>9631</v>
      </c>
      <c r="CB9634" s="358"/>
      <c r="CC9634" s="360" t="s">
        <v>13978</v>
      </c>
      <c r="CD9634" s="353" t="s">
        <v>13979</v>
      </c>
      <c r="CE9634" s="360" t="s">
        <v>13980</v>
      </c>
      <c r="CF9634" s="354" t="s">
        <v>2065</v>
      </c>
      <c r="CG9634" s="355" t="s">
        <v>811</v>
      </c>
      <c r="CH9634" s="356">
        <v>15000</v>
      </c>
      <c r="CI9634" s="357">
        <v>45717</v>
      </c>
    </row>
    <row r="9635" spans="79:87">
      <c r="CA9635" s="351">
        <v>9632</v>
      </c>
      <c r="CB9635" s="358"/>
      <c r="CC9635" s="360" t="s">
        <v>13981</v>
      </c>
      <c r="CD9635" s="353" t="s">
        <v>12374</v>
      </c>
      <c r="CE9635" s="360" t="s">
        <v>13982</v>
      </c>
      <c r="CF9635" s="354" t="s">
        <v>6578</v>
      </c>
      <c r="CG9635" s="355" t="s">
        <v>741</v>
      </c>
      <c r="CH9635" s="356">
        <v>20640</v>
      </c>
      <c r="CI9635" s="357">
        <v>45689</v>
      </c>
    </row>
    <row r="9636" spans="79:87">
      <c r="CA9636" s="351">
        <v>9633</v>
      </c>
      <c r="CB9636" s="358"/>
      <c r="CC9636" s="360" t="s">
        <v>13981</v>
      </c>
      <c r="CD9636" s="353" t="s">
        <v>12374</v>
      </c>
      <c r="CE9636" s="360" t="s">
        <v>13982</v>
      </c>
      <c r="CF9636" s="354" t="s">
        <v>7918</v>
      </c>
      <c r="CG9636" s="355" t="s">
        <v>744</v>
      </c>
      <c r="CH9636" s="356">
        <v>25032</v>
      </c>
      <c r="CI9636" s="357">
        <v>45658</v>
      </c>
    </row>
    <row r="9637" spans="79:87">
      <c r="CA9637" s="351">
        <v>9634</v>
      </c>
      <c r="CB9637" s="358"/>
      <c r="CC9637" s="360" t="s">
        <v>13981</v>
      </c>
      <c r="CD9637" s="353" t="s">
        <v>12374</v>
      </c>
      <c r="CE9637" s="360" t="s">
        <v>13982</v>
      </c>
      <c r="CF9637" s="354" t="s">
        <v>7918</v>
      </c>
      <c r="CG9637" s="355" t="s">
        <v>744</v>
      </c>
      <c r="CH9637" s="356">
        <v>12516</v>
      </c>
      <c r="CI9637" s="357">
        <v>45717</v>
      </c>
    </row>
    <row r="9638" spans="79:87">
      <c r="CA9638" s="351">
        <v>9635</v>
      </c>
      <c r="CB9638" s="358"/>
      <c r="CC9638" s="360" t="s">
        <v>13981</v>
      </c>
      <c r="CD9638" s="353" t="s">
        <v>12374</v>
      </c>
      <c r="CE9638" s="360" t="s">
        <v>13982</v>
      </c>
      <c r="CF9638" s="354" t="s">
        <v>7918</v>
      </c>
      <c r="CG9638" s="355" t="s">
        <v>744</v>
      </c>
      <c r="CH9638" s="356">
        <v>25032</v>
      </c>
      <c r="CI9638" s="357">
        <v>45717</v>
      </c>
    </row>
    <row r="9639" spans="79:87">
      <c r="CA9639" s="351">
        <v>9636</v>
      </c>
      <c r="CB9639" s="358"/>
      <c r="CC9639" s="360" t="s">
        <v>13983</v>
      </c>
      <c r="CD9639" s="353" t="s">
        <v>13984</v>
      </c>
      <c r="CE9639" s="360" t="s">
        <v>13985</v>
      </c>
      <c r="CF9639" s="354" t="s">
        <v>2679</v>
      </c>
      <c r="CG9639" s="355" t="s">
        <v>627</v>
      </c>
      <c r="CH9639" s="356">
        <v>51500</v>
      </c>
      <c r="CI9639" s="357">
        <v>45717</v>
      </c>
    </row>
    <row r="9640" spans="79:87">
      <c r="CA9640" s="351">
        <v>9637</v>
      </c>
      <c r="CB9640" s="358"/>
      <c r="CC9640" s="360" t="s">
        <v>13986</v>
      </c>
      <c r="CD9640" s="353" t="s">
        <v>13987</v>
      </c>
      <c r="CE9640" s="360" t="s">
        <v>13988</v>
      </c>
      <c r="CF9640" s="354" t="s">
        <v>2827</v>
      </c>
      <c r="CG9640" s="355" t="s">
        <v>627</v>
      </c>
      <c r="CH9640" s="356">
        <v>6180</v>
      </c>
      <c r="CI9640" s="357">
        <v>45717</v>
      </c>
    </row>
    <row r="9641" spans="79:87">
      <c r="CA9641" s="351">
        <v>9638</v>
      </c>
      <c r="CB9641" s="358"/>
      <c r="CC9641" s="360" t="s">
        <v>13989</v>
      </c>
      <c r="CD9641" s="353" t="s">
        <v>7663</v>
      </c>
      <c r="CE9641" s="360" t="s">
        <v>13990</v>
      </c>
      <c r="CF9641" s="354" t="s">
        <v>2134</v>
      </c>
      <c r="CG9641" s="355" t="s">
        <v>807</v>
      </c>
      <c r="CH9641" s="356">
        <v>22000</v>
      </c>
      <c r="CI9641" s="357">
        <v>45717</v>
      </c>
    </row>
    <row r="9642" spans="79:87">
      <c r="CA9642" s="351">
        <v>9639</v>
      </c>
      <c r="CB9642" s="358"/>
      <c r="CC9642" s="360" t="s">
        <v>13989</v>
      </c>
      <c r="CD9642" s="353" t="s">
        <v>7663</v>
      </c>
      <c r="CE9642" s="360" t="s">
        <v>13990</v>
      </c>
      <c r="CF9642" s="354" t="s">
        <v>2147</v>
      </c>
      <c r="CG9642" s="355" t="s">
        <v>752</v>
      </c>
      <c r="CH9642" s="356">
        <v>27500</v>
      </c>
      <c r="CI9642" s="357">
        <v>45717</v>
      </c>
    </row>
    <row r="9643" spans="79:87">
      <c r="CA9643" s="351">
        <v>9640</v>
      </c>
      <c r="CB9643" s="358"/>
      <c r="CC9643" s="360" t="s">
        <v>13991</v>
      </c>
      <c r="CD9643" s="353" t="s">
        <v>8683</v>
      </c>
      <c r="CE9643" s="360" t="s">
        <v>13992</v>
      </c>
      <c r="CF9643" s="354" t="s">
        <v>2065</v>
      </c>
      <c r="CG9643" s="355" t="s">
        <v>811</v>
      </c>
      <c r="CH9643" s="356">
        <v>15000</v>
      </c>
      <c r="CI9643" s="357">
        <v>45717</v>
      </c>
    </row>
    <row r="9644" spans="79:87">
      <c r="CA9644" s="351">
        <v>9641</v>
      </c>
      <c r="CB9644" s="358"/>
      <c r="CC9644" s="360" t="s">
        <v>13993</v>
      </c>
      <c r="CD9644" s="353" t="s">
        <v>13994</v>
      </c>
      <c r="CE9644" s="360" t="s">
        <v>13995</v>
      </c>
      <c r="CF9644" s="354" t="s">
        <v>2092</v>
      </c>
      <c r="CG9644" s="355" t="s">
        <v>812</v>
      </c>
      <c r="CH9644" s="356">
        <v>23000</v>
      </c>
      <c r="CI9644" s="357">
        <v>45689</v>
      </c>
    </row>
    <row r="9645" spans="79:87">
      <c r="CA9645" s="351">
        <v>9642</v>
      </c>
      <c r="CB9645" s="358"/>
      <c r="CC9645" s="360" t="s">
        <v>13996</v>
      </c>
      <c r="CD9645" s="353" t="s">
        <v>11000</v>
      </c>
      <c r="CE9645" s="360" t="s">
        <v>11001</v>
      </c>
      <c r="CF9645" s="354" t="s">
        <v>2092</v>
      </c>
      <c r="CG9645" s="355" t="s">
        <v>812</v>
      </c>
      <c r="CH9645" s="356">
        <v>11500</v>
      </c>
      <c r="CI9645" s="357">
        <v>45658</v>
      </c>
    </row>
    <row r="9646" spans="79:87">
      <c r="CA9646" s="351">
        <v>9643</v>
      </c>
      <c r="CB9646" s="358"/>
      <c r="CC9646" s="360" t="s">
        <v>13997</v>
      </c>
      <c r="CD9646" s="353" t="s">
        <v>1981</v>
      </c>
      <c r="CE9646" s="360" t="s">
        <v>13998</v>
      </c>
      <c r="CF9646" s="354" t="s">
        <v>2147</v>
      </c>
      <c r="CG9646" s="355" t="s">
        <v>752</v>
      </c>
      <c r="CH9646" s="356">
        <v>11000</v>
      </c>
      <c r="CI9646" s="357">
        <v>45717</v>
      </c>
    </row>
    <row r="9647" spans="79:87">
      <c r="CA9647" s="351">
        <v>9644</v>
      </c>
      <c r="CB9647" s="358"/>
      <c r="CC9647" s="360" t="s">
        <v>13997</v>
      </c>
      <c r="CD9647" s="353" t="s">
        <v>1981</v>
      </c>
      <c r="CE9647" s="360" t="s">
        <v>13998</v>
      </c>
      <c r="CF9647" s="354" t="s">
        <v>2147</v>
      </c>
      <c r="CG9647" s="355" t="s">
        <v>752</v>
      </c>
      <c r="CH9647" s="356">
        <v>11000</v>
      </c>
      <c r="CI9647" s="357">
        <v>45717</v>
      </c>
    </row>
    <row r="9648" spans="79:87">
      <c r="CA9648" s="351">
        <v>9645</v>
      </c>
      <c r="CB9648" s="358"/>
      <c r="CC9648" s="360" t="s">
        <v>13997</v>
      </c>
      <c r="CD9648" s="353" t="s">
        <v>1981</v>
      </c>
      <c r="CE9648" s="360" t="s">
        <v>13998</v>
      </c>
      <c r="CF9648" s="354" t="s">
        <v>2147</v>
      </c>
      <c r="CG9648" s="355" t="s">
        <v>752</v>
      </c>
      <c r="CH9648" s="356">
        <v>99000</v>
      </c>
      <c r="CI9648" s="357">
        <v>45717</v>
      </c>
    </row>
    <row r="9649" spans="79:87">
      <c r="CA9649" s="351">
        <v>9646</v>
      </c>
      <c r="CB9649" s="358"/>
      <c r="CC9649" s="360" t="s">
        <v>13997</v>
      </c>
      <c r="CD9649" s="353" t="s">
        <v>1981</v>
      </c>
      <c r="CE9649" s="360" t="s">
        <v>13998</v>
      </c>
      <c r="CF9649" s="354" t="s">
        <v>2147</v>
      </c>
      <c r="CG9649" s="355" t="s">
        <v>752</v>
      </c>
      <c r="CH9649" s="356">
        <v>22000</v>
      </c>
      <c r="CI9649" s="357">
        <v>45717</v>
      </c>
    </row>
    <row r="9650" spans="79:87">
      <c r="CA9650" s="351">
        <v>9647</v>
      </c>
      <c r="CB9650" s="358"/>
      <c r="CC9650" s="360" t="s">
        <v>13997</v>
      </c>
      <c r="CD9650" s="353" t="s">
        <v>1981</v>
      </c>
      <c r="CE9650" s="360" t="s">
        <v>13998</v>
      </c>
      <c r="CF9650" s="354" t="s">
        <v>2147</v>
      </c>
      <c r="CG9650" s="355" t="s">
        <v>752</v>
      </c>
      <c r="CH9650" s="356">
        <v>22000</v>
      </c>
      <c r="CI9650" s="357">
        <v>45717</v>
      </c>
    </row>
    <row r="9651" spans="79:87">
      <c r="CA9651" s="351">
        <v>9648</v>
      </c>
      <c r="CB9651" s="358"/>
      <c r="CC9651" s="360" t="s">
        <v>13997</v>
      </c>
      <c r="CD9651" s="353" t="s">
        <v>1981</v>
      </c>
      <c r="CE9651" s="360" t="s">
        <v>13998</v>
      </c>
      <c r="CF9651" s="354" t="s">
        <v>2147</v>
      </c>
      <c r="CG9651" s="355" t="s">
        <v>752</v>
      </c>
      <c r="CH9651" s="356">
        <v>11000</v>
      </c>
      <c r="CI9651" s="357">
        <v>45717</v>
      </c>
    </row>
    <row r="9652" spans="79:87">
      <c r="CA9652" s="351">
        <v>9649</v>
      </c>
      <c r="CB9652" s="358"/>
      <c r="CC9652" s="360" t="s">
        <v>13997</v>
      </c>
      <c r="CD9652" s="353" t="s">
        <v>1981</v>
      </c>
      <c r="CE9652" s="360" t="s">
        <v>13998</v>
      </c>
      <c r="CF9652" s="354" t="s">
        <v>2147</v>
      </c>
      <c r="CG9652" s="355" t="s">
        <v>752</v>
      </c>
      <c r="CH9652" s="356">
        <v>22000</v>
      </c>
      <c r="CI9652" s="357">
        <v>45717</v>
      </c>
    </row>
    <row r="9653" spans="79:87">
      <c r="CA9653" s="351">
        <v>9650</v>
      </c>
      <c r="CB9653" s="358"/>
      <c r="CC9653" s="360" t="s">
        <v>13997</v>
      </c>
      <c r="CD9653" s="353" t="s">
        <v>1981</v>
      </c>
      <c r="CE9653" s="360" t="s">
        <v>13998</v>
      </c>
      <c r="CF9653" s="354" t="s">
        <v>2147</v>
      </c>
      <c r="CG9653" s="355" t="s">
        <v>752</v>
      </c>
      <c r="CH9653" s="356">
        <v>11000</v>
      </c>
      <c r="CI9653" s="357">
        <v>45689</v>
      </c>
    </row>
    <row r="9654" spans="79:87">
      <c r="CA9654" s="351">
        <v>9651</v>
      </c>
      <c r="CB9654" s="358"/>
      <c r="CC9654" s="360" t="s">
        <v>13997</v>
      </c>
      <c r="CD9654" s="353" t="s">
        <v>1981</v>
      </c>
      <c r="CE9654" s="360" t="s">
        <v>13998</v>
      </c>
      <c r="CF9654" s="354" t="s">
        <v>2147</v>
      </c>
      <c r="CG9654" s="355" t="s">
        <v>752</v>
      </c>
      <c r="CH9654" s="356">
        <v>11000</v>
      </c>
      <c r="CI9654" s="357">
        <v>45658</v>
      </c>
    </row>
    <row r="9655" spans="79:87">
      <c r="CA9655" s="351">
        <v>9652</v>
      </c>
      <c r="CB9655" s="358"/>
      <c r="CC9655" s="360" t="s">
        <v>13997</v>
      </c>
      <c r="CD9655" s="353" t="s">
        <v>1981</v>
      </c>
      <c r="CE9655" s="360" t="s">
        <v>13998</v>
      </c>
      <c r="CF9655" s="354" t="s">
        <v>2147</v>
      </c>
      <c r="CG9655" s="355" t="s">
        <v>752</v>
      </c>
      <c r="CH9655" s="356">
        <v>22000</v>
      </c>
      <c r="CI9655" s="357">
        <v>45717</v>
      </c>
    </row>
    <row r="9656" spans="79:87">
      <c r="CA9656" s="351">
        <v>9653</v>
      </c>
      <c r="CB9656" s="358"/>
      <c r="CC9656" s="360" t="s">
        <v>13997</v>
      </c>
      <c r="CD9656" s="353" t="s">
        <v>1981</v>
      </c>
      <c r="CE9656" s="360" t="s">
        <v>13998</v>
      </c>
      <c r="CF9656" s="354" t="s">
        <v>2147</v>
      </c>
      <c r="CG9656" s="355" t="s">
        <v>752</v>
      </c>
      <c r="CH9656" s="356">
        <v>11000</v>
      </c>
      <c r="CI9656" s="357">
        <v>45717</v>
      </c>
    </row>
    <row r="9657" spans="79:87">
      <c r="CA9657" s="351">
        <v>9654</v>
      </c>
      <c r="CB9657" s="358"/>
      <c r="CC9657" s="360" t="s">
        <v>13997</v>
      </c>
      <c r="CD9657" s="353" t="s">
        <v>1981</v>
      </c>
      <c r="CE9657" s="360" t="s">
        <v>13998</v>
      </c>
      <c r="CF9657" s="354" t="s">
        <v>2147</v>
      </c>
      <c r="CG9657" s="355" t="s">
        <v>752</v>
      </c>
      <c r="CH9657" s="356">
        <v>11000</v>
      </c>
      <c r="CI9657" s="357">
        <v>45717</v>
      </c>
    </row>
    <row r="9658" spans="79:87">
      <c r="CA9658" s="351">
        <v>9655</v>
      </c>
      <c r="CB9658" s="358"/>
      <c r="CC9658" s="360" t="s">
        <v>13997</v>
      </c>
      <c r="CD9658" s="353" t="s">
        <v>1981</v>
      </c>
      <c r="CE9658" s="360" t="s">
        <v>13998</v>
      </c>
      <c r="CF9658" s="354" t="s">
        <v>2147</v>
      </c>
      <c r="CG9658" s="355" t="s">
        <v>752</v>
      </c>
      <c r="CH9658" s="356">
        <v>22000</v>
      </c>
      <c r="CI9658" s="357">
        <v>45717</v>
      </c>
    </row>
    <row r="9659" spans="79:87">
      <c r="CA9659" s="351">
        <v>9656</v>
      </c>
      <c r="CB9659" s="358"/>
      <c r="CC9659" s="360" t="s">
        <v>13997</v>
      </c>
      <c r="CD9659" s="353" t="s">
        <v>1981</v>
      </c>
      <c r="CE9659" s="360" t="s">
        <v>13998</v>
      </c>
      <c r="CF9659" s="354" t="s">
        <v>2147</v>
      </c>
      <c r="CG9659" s="355" t="s">
        <v>752</v>
      </c>
      <c r="CH9659" s="356">
        <v>11000</v>
      </c>
      <c r="CI9659" s="357">
        <v>45717</v>
      </c>
    </row>
    <row r="9660" spans="79:87">
      <c r="CA9660" s="351">
        <v>9657</v>
      </c>
      <c r="CB9660" s="358"/>
      <c r="CC9660" s="360" t="s">
        <v>13999</v>
      </c>
      <c r="CD9660" s="353" t="s">
        <v>8192</v>
      </c>
      <c r="CE9660" s="360" t="s">
        <v>14000</v>
      </c>
      <c r="CF9660" s="354" t="s">
        <v>2065</v>
      </c>
      <c r="CG9660" s="355" t="s">
        <v>811</v>
      </c>
      <c r="CH9660" s="356">
        <v>15000</v>
      </c>
      <c r="CI9660" s="357">
        <v>45717</v>
      </c>
    </row>
    <row r="9661" spans="79:87">
      <c r="CA9661" s="351">
        <v>9658</v>
      </c>
      <c r="CB9661" s="358"/>
      <c r="CC9661" s="360" t="s">
        <v>13999</v>
      </c>
      <c r="CD9661" s="353" t="s">
        <v>8192</v>
      </c>
      <c r="CE9661" s="360" t="s">
        <v>14000</v>
      </c>
      <c r="CF9661" s="354" t="s">
        <v>2092</v>
      </c>
      <c r="CG9661" s="355" t="s">
        <v>812</v>
      </c>
      <c r="CH9661" s="356">
        <v>11500</v>
      </c>
      <c r="CI9661" s="357">
        <v>45717</v>
      </c>
    </row>
    <row r="9662" spans="79:87">
      <c r="CA9662" s="351">
        <v>9659</v>
      </c>
      <c r="CB9662" s="358"/>
      <c r="CC9662" s="360" t="s">
        <v>14001</v>
      </c>
      <c r="CD9662" s="353" t="s">
        <v>14002</v>
      </c>
      <c r="CE9662" s="360" t="s">
        <v>14003</v>
      </c>
      <c r="CF9662" s="354" t="s">
        <v>2831</v>
      </c>
      <c r="CG9662" s="355" t="s">
        <v>671</v>
      </c>
      <c r="CH9662" s="353">
        <v>39780</v>
      </c>
      <c r="CI9662" s="357">
        <v>45689</v>
      </c>
    </row>
    <row r="9663" spans="79:87">
      <c r="CA9663" s="351">
        <v>9660</v>
      </c>
      <c r="CB9663" s="358"/>
      <c r="CC9663" s="360" t="s">
        <v>14004</v>
      </c>
      <c r="CD9663" s="353" t="s">
        <v>14005</v>
      </c>
      <c r="CE9663" s="360" t="s">
        <v>14006</v>
      </c>
      <c r="CF9663" s="354" t="s">
        <v>2147</v>
      </c>
      <c r="CG9663" s="355" t="s">
        <v>752</v>
      </c>
      <c r="CH9663" s="356">
        <v>5500</v>
      </c>
      <c r="CI9663" s="357">
        <v>45658</v>
      </c>
    </row>
    <row r="9664" spans="79:87">
      <c r="CA9664" s="351">
        <v>9661</v>
      </c>
      <c r="CB9664" s="358"/>
      <c r="CC9664" s="360" t="s">
        <v>14007</v>
      </c>
      <c r="CD9664" s="353" t="s">
        <v>1784</v>
      </c>
      <c r="CE9664" s="360" t="s">
        <v>14008</v>
      </c>
      <c r="CF9664" s="354" t="s">
        <v>2324</v>
      </c>
      <c r="CG9664" s="355" t="s">
        <v>642</v>
      </c>
      <c r="CH9664" s="353">
        <v>49920</v>
      </c>
      <c r="CI9664" s="357">
        <v>45717</v>
      </c>
    </row>
    <row r="9665" spans="79:87">
      <c r="CA9665" s="351">
        <v>9662</v>
      </c>
      <c r="CB9665" s="358"/>
      <c r="CC9665" s="360" t="s">
        <v>14007</v>
      </c>
      <c r="CD9665" s="353" t="s">
        <v>1784</v>
      </c>
      <c r="CE9665" s="360" t="s">
        <v>14008</v>
      </c>
      <c r="CF9665" s="354" t="s">
        <v>3773</v>
      </c>
      <c r="CG9665" s="355" t="s">
        <v>734</v>
      </c>
      <c r="CH9665" s="356">
        <v>40500</v>
      </c>
      <c r="CI9665" s="357">
        <v>45717</v>
      </c>
    </row>
    <row r="9666" spans="79:87">
      <c r="CA9666" s="351">
        <v>9663</v>
      </c>
      <c r="CB9666" s="358"/>
      <c r="CC9666" s="360" t="s">
        <v>14007</v>
      </c>
      <c r="CD9666" s="353" t="s">
        <v>1784</v>
      </c>
      <c r="CE9666" s="360" t="s">
        <v>14008</v>
      </c>
      <c r="CF9666" s="354" t="s">
        <v>2732</v>
      </c>
      <c r="CG9666" s="355" t="s">
        <v>802</v>
      </c>
      <c r="CH9666" s="356">
        <v>58000</v>
      </c>
      <c r="CI9666" s="357">
        <v>45717</v>
      </c>
    </row>
    <row r="9667" spans="79:87">
      <c r="CA9667" s="351">
        <v>9664</v>
      </c>
      <c r="CB9667" s="358"/>
      <c r="CC9667" s="360" t="s">
        <v>14007</v>
      </c>
      <c r="CD9667" s="353" t="s">
        <v>1784</v>
      </c>
      <c r="CE9667" s="360" t="s">
        <v>14008</v>
      </c>
      <c r="CF9667" s="354" t="s">
        <v>2305</v>
      </c>
      <c r="CG9667" s="355" t="s">
        <v>639</v>
      </c>
      <c r="CH9667" s="353">
        <v>21750</v>
      </c>
      <c r="CI9667" s="357">
        <v>45717</v>
      </c>
    </row>
    <row r="9668" spans="79:87">
      <c r="CA9668" s="351">
        <v>9665</v>
      </c>
      <c r="CB9668" s="358"/>
      <c r="CC9668" s="360" t="s">
        <v>14007</v>
      </c>
      <c r="CD9668" s="353" t="s">
        <v>1784</v>
      </c>
      <c r="CE9668" s="360" t="s">
        <v>14008</v>
      </c>
      <c r="CF9668" s="354" t="s">
        <v>2329</v>
      </c>
      <c r="CG9668" s="355" t="s">
        <v>663</v>
      </c>
      <c r="CH9668" s="356">
        <v>68490</v>
      </c>
      <c r="CI9668" s="357">
        <v>45717</v>
      </c>
    </row>
    <row r="9669" spans="79:87">
      <c r="CA9669" s="351">
        <v>9666</v>
      </c>
      <c r="CB9669" s="358"/>
      <c r="CC9669" s="360" t="s">
        <v>14009</v>
      </c>
      <c r="CD9669" s="353" t="s">
        <v>1689</v>
      </c>
      <c r="CE9669" s="360" t="s">
        <v>14010</v>
      </c>
      <c r="CF9669" s="354" t="s">
        <v>3680</v>
      </c>
      <c r="CG9669" s="355" t="s">
        <v>654</v>
      </c>
      <c r="CH9669" s="353">
        <v>3090</v>
      </c>
      <c r="CI9669" s="357">
        <v>45717</v>
      </c>
    </row>
    <row r="9670" spans="79:87">
      <c r="CA9670" s="351">
        <v>9667</v>
      </c>
      <c r="CB9670" s="358"/>
      <c r="CC9670" s="360" t="s">
        <v>14011</v>
      </c>
      <c r="CD9670" s="353" t="s">
        <v>14012</v>
      </c>
      <c r="CE9670" s="360" t="s">
        <v>14013</v>
      </c>
      <c r="CF9670" s="354" t="s">
        <v>2092</v>
      </c>
      <c r="CG9670" s="355" t="s">
        <v>812</v>
      </c>
      <c r="CH9670" s="356">
        <v>11500</v>
      </c>
      <c r="CI9670" s="357">
        <v>45717</v>
      </c>
    </row>
    <row r="9671" spans="79:87">
      <c r="CA9671" s="351">
        <v>9668</v>
      </c>
      <c r="CB9671" s="358"/>
      <c r="CC9671" s="360" t="s">
        <v>14014</v>
      </c>
      <c r="CD9671" s="353" t="s">
        <v>14015</v>
      </c>
      <c r="CE9671" s="360" t="s">
        <v>14016</v>
      </c>
      <c r="CF9671" s="354" t="s">
        <v>2072</v>
      </c>
      <c r="CG9671" s="355" t="s">
        <v>800</v>
      </c>
      <c r="CH9671" s="356">
        <v>19000</v>
      </c>
      <c r="CI9671" s="357">
        <v>45689</v>
      </c>
    </row>
    <row r="9672" spans="79:87">
      <c r="CA9672" s="351">
        <v>9669</v>
      </c>
      <c r="CB9672" s="358"/>
      <c r="CC9672" s="360" t="s">
        <v>14017</v>
      </c>
      <c r="CD9672" s="353" t="s">
        <v>14018</v>
      </c>
      <c r="CE9672" s="360" t="s">
        <v>14019</v>
      </c>
      <c r="CF9672" s="354" t="s">
        <v>2732</v>
      </c>
      <c r="CG9672" s="355" t="s">
        <v>802</v>
      </c>
      <c r="CH9672" s="353">
        <v>-145000</v>
      </c>
      <c r="CI9672" s="357">
        <v>45658</v>
      </c>
    </row>
    <row r="9673" spans="79:87">
      <c r="CA9673" s="351">
        <v>9670</v>
      </c>
      <c r="CB9673" s="358"/>
      <c r="CC9673" s="360" t="s">
        <v>14020</v>
      </c>
      <c r="CD9673" s="353" t="s">
        <v>14021</v>
      </c>
      <c r="CE9673" s="360" t="s">
        <v>14022</v>
      </c>
      <c r="CF9673" s="354" t="s">
        <v>2137</v>
      </c>
      <c r="CG9673" s="355" t="s">
        <v>810</v>
      </c>
      <c r="CH9673" s="356">
        <v>12000</v>
      </c>
      <c r="CI9673" s="357">
        <v>45717</v>
      </c>
    </row>
    <row r="9674" spans="79:87">
      <c r="CA9674" s="351">
        <v>9671</v>
      </c>
      <c r="CB9674" s="358"/>
      <c r="CC9674" s="360" t="s">
        <v>14023</v>
      </c>
      <c r="CD9674" s="353" t="s">
        <v>14024</v>
      </c>
      <c r="CE9674" s="360" t="s">
        <v>14025</v>
      </c>
      <c r="CF9674" s="354" t="s">
        <v>2580</v>
      </c>
      <c r="CG9674" s="355" t="s">
        <v>823</v>
      </c>
      <c r="CH9674" s="356">
        <v>20500</v>
      </c>
      <c r="CI9674" s="357">
        <v>45717</v>
      </c>
    </row>
    <row r="9675" spans="79:87">
      <c r="CA9675" s="351">
        <v>9672</v>
      </c>
      <c r="CB9675" s="358"/>
      <c r="CC9675" s="360" t="s">
        <v>14023</v>
      </c>
      <c r="CD9675" s="353" t="s">
        <v>14024</v>
      </c>
      <c r="CE9675" s="360" t="s">
        <v>14025</v>
      </c>
      <c r="CF9675" s="354" t="s">
        <v>2241</v>
      </c>
      <c r="CG9675" s="355" t="s">
        <v>824</v>
      </c>
      <c r="CH9675" s="356">
        <v>47500</v>
      </c>
      <c r="CI9675" s="357">
        <v>45717</v>
      </c>
    </row>
    <row r="9676" spans="79:87">
      <c r="CA9676" s="351">
        <v>9673</v>
      </c>
      <c r="CB9676" s="358"/>
      <c r="CC9676" s="360" t="s">
        <v>14026</v>
      </c>
      <c r="CD9676" s="353" t="s">
        <v>5874</v>
      </c>
      <c r="CE9676" s="360" t="s">
        <v>14027</v>
      </c>
      <c r="CF9676" s="354" t="s">
        <v>2277</v>
      </c>
      <c r="CG9676" s="355" t="s">
        <v>684</v>
      </c>
      <c r="CH9676" s="356">
        <v>22920</v>
      </c>
      <c r="CI9676" s="357">
        <v>45717</v>
      </c>
    </row>
    <row r="9677" spans="79:87">
      <c r="CA9677" s="351">
        <v>9674</v>
      </c>
      <c r="CB9677" s="358"/>
      <c r="CC9677" s="360" t="s">
        <v>14028</v>
      </c>
      <c r="CD9677" s="353" t="s">
        <v>14029</v>
      </c>
      <c r="CE9677" s="360" t="s">
        <v>14030</v>
      </c>
      <c r="CF9677" s="354" t="s">
        <v>2137</v>
      </c>
      <c r="CG9677" s="355" t="s">
        <v>810</v>
      </c>
      <c r="CH9677" s="356">
        <v>24000</v>
      </c>
      <c r="CI9677" s="357">
        <v>45717</v>
      </c>
    </row>
    <row r="9678" spans="79:87">
      <c r="CA9678" s="351">
        <v>9675</v>
      </c>
      <c r="CB9678" s="358"/>
      <c r="CC9678" s="360" t="s">
        <v>14028</v>
      </c>
      <c r="CD9678" s="353" t="s">
        <v>14029</v>
      </c>
      <c r="CE9678" s="360" t="s">
        <v>14030</v>
      </c>
      <c r="CF9678" s="354" t="s">
        <v>2092</v>
      </c>
      <c r="CG9678" s="355" t="s">
        <v>812</v>
      </c>
      <c r="CH9678" s="356">
        <v>34500</v>
      </c>
      <c r="CI9678" s="357">
        <v>45717</v>
      </c>
    </row>
    <row r="9679" spans="79:87">
      <c r="CA9679" s="351">
        <v>9676</v>
      </c>
      <c r="CB9679" s="358"/>
      <c r="CC9679" s="360" t="s">
        <v>14031</v>
      </c>
      <c r="CD9679" s="353" t="s">
        <v>3467</v>
      </c>
      <c r="CE9679" s="360" t="s">
        <v>14032</v>
      </c>
      <c r="CF9679" s="354" t="s">
        <v>2707</v>
      </c>
      <c r="CG9679" s="355" t="s">
        <v>631</v>
      </c>
      <c r="CH9679" s="353">
        <v>17250</v>
      </c>
      <c r="CI9679" s="357">
        <v>45717</v>
      </c>
    </row>
    <row r="9680" spans="79:87">
      <c r="CA9680" s="351">
        <v>9677</v>
      </c>
      <c r="CB9680" s="358"/>
      <c r="CC9680" s="360" t="s">
        <v>14031</v>
      </c>
      <c r="CD9680" s="353" t="s">
        <v>3467</v>
      </c>
      <c r="CE9680" s="360" t="s">
        <v>14032</v>
      </c>
      <c r="CF9680" s="354" t="s">
        <v>2109</v>
      </c>
      <c r="CG9680" s="355" t="s">
        <v>631</v>
      </c>
      <c r="CH9680" s="356">
        <v>115000</v>
      </c>
      <c r="CI9680" s="357">
        <v>45689</v>
      </c>
    </row>
    <row r="9681" spans="79:87">
      <c r="CA9681" s="351">
        <v>9678</v>
      </c>
      <c r="CB9681" s="358"/>
      <c r="CC9681" s="360" t="s">
        <v>14033</v>
      </c>
      <c r="CD9681" s="353" t="s">
        <v>14034</v>
      </c>
      <c r="CE9681" s="360" t="s">
        <v>14035</v>
      </c>
      <c r="CF9681" s="354" t="s">
        <v>4008</v>
      </c>
      <c r="CG9681" s="355" t="s">
        <v>746</v>
      </c>
      <c r="CH9681" s="356">
        <v>61440</v>
      </c>
      <c r="CI9681" s="357">
        <v>45658</v>
      </c>
    </row>
    <row r="9682" spans="79:87">
      <c r="CA9682" s="351">
        <v>9679</v>
      </c>
      <c r="CB9682" s="358"/>
      <c r="CC9682" s="360" t="s">
        <v>14036</v>
      </c>
      <c r="CD9682" s="353" t="s">
        <v>14037</v>
      </c>
      <c r="CE9682" s="360" t="s">
        <v>14038</v>
      </c>
      <c r="CF9682" s="354" t="s">
        <v>2072</v>
      </c>
      <c r="CG9682" s="355" t="s">
        <v>800</v>
      </c>
      <c r="CH9682" s="356">
        <v>95000</v>
      </c>
      <c r="CI9682" s="357">
        <v>45717</v>
      </c>
    </row>
    <row r="9683" spans="79:87">
      <c r="CA9683" s="351">
        <v>9680</v>
      </c>
      <c r="CB9683" s="358"/>
      <c r="CC9683" s="360" t="s">
        <v>14039</v>
      </c>
      <c r="CD9683" s="353" t="s">
        <v>14040</v>
      </c>
      <c r="CE9683" s="360" t="s">
        <v>14041</v>
      </c>
      <c r="CF9683" s="354" t="s">
        <v>2131</v>
      </c>
      <c r="CG9683" s="355" t="s">
        <v>808</v>
      </c>
      <c r="CH9683" s="356">
        <v>30000</v>
      </c>
      <c r="CI9683" s="357">
        <v>45717</v>
      </c>
    </row>
    <row r="9684" spans="79:87">
      <c r="CA9684" s="351">
        <v>9681</v>
      </c>
      <c r="CB9684" s="358"/>
      <c r="CC9684" s="360" t="s">
        <v>14042</v>
      </c>
      <c r="CD9684" s="353" t="s">
        <v>6016</v>
      </c>
      <c r="CE9684" s="360" t="s">
        <v>14043</v>
      </c>
      <c r="CF9684" s="354" t="s">
        <v>2137</v>
      </c>
      <c r="CG9684" s="355" t="s">
        <v>810</v>
      </c>
      <c r="CH9684" s="356">
        <v>12000</v>
      </c>
      <c r="CI9684" s="357">
        <v>45717</v>
      </c>
    </row>
    <row r="9685" spans="79:87">
      <c r="CA9685" s="351">
        <v>9682</v>
      </c>
      <c r="CB9685" s="358"/>
      <c r="CC9685" s="360" t="s">
        <v>14042</v>
      </c>
      <c r="CD9685" s="353" t="s">
        <v>6016</v>
      </c>
      <c r="CE9685" s="360" t="s">
        <v>14043</v>
      </c>
      <c r="CF9685" s="354" t="s">
        <v>3976</v>
      </c>
      <c r="CG9685" s="355" t="s">
        <v>654</v>
      </c>
      <c r="CH9685" s="356">
        <v>51500</v>
      </c>
      <c r="CI9685" s="357">
        <v>45717</v>
      </c>
    </row>
    <row r="9686" spans="79:87">
      <c r="CA9686" s="351">
        <v>9683</v>
      </c>
      <c r="CB9686" s="358"/>
      <c r="CC9686" s="360" t="s">
        <v>14044</v>
      </c>
      <c r="CD9686" s="353" t="s">
        <v>3197</v>
      </c>
      <c r="CE9686" s="360" t="s">
        <v>14045</v>
      </c>
      <c r="CF9686" s="354" t="s">
        <v>2137</v>
      </c>
      <c r="CG9686" s="355" t="s">
        <v>810</v>
      </c>
      <c r="CH9686" s="356">
        <v>24000</v>
      </c>
      <c r="CI9686" s="357">
        <v>45717</v>
      </c>
    </row>
    <row r="9687" spans="79:87">
      <c r="CA9687" s="351">
        <v>9684</v>
      </c>
      <c r="CB9687" s="358"/>
      <c r="CC9687" s="360" t="s">
        <v>14046</v>
      </c>
      <c r="CD9687" s="353" t="s">
        <v>11373</v>
      </c>
      <c r="CE9687" s="360" t="s">
        <v>14047</v>
      </c>
      <c r="CF9687" s="354" t="s">
        <v>2065</v>
      </c>
      <c r="CG9687" s="355" t="s">
        <v>811</v>
      </c>
      <c r="CH9687" s="356">
        <v>30000</v>
      </c>
      <c r="CI9687" s="357">
        <v>45717</v>
      </c>
    </row>
    <row r="9688" spans="79:87">
      <c r="CA9688" s="351">
        <v>9685</v>
      </c>
      <c r="CB9688" s="358"/>
      <c r="CC9688" s="360" t="s">
        <v>14048</v>
      </c>
      <c r="CD9688" s="353" t="s">
        <v>14049</v>
      </c>
      <c r="CE9688" s="360" t="s">
        <v>14050</v>
      </c>
      <c r="CF9688" s="354" t="s">
        <v>2580</v>
      </c>
      <c r="CG9688" s="355" t="s">
        <v>823</v>
      </c>
      <c r="CH9688" s="356">
        <v>20500</v>
      </c>
      <c r="CI9688" s="357">
        <v>45717</v>
      </c>
    </row>
    <row r="9689" spans="79:87">
      <c r="CA9689" s="351">
        <v>9686</v>
      </c>
      <c r="CB9689" s="358"/>
      <c r="CC9689" s="360" t="s">
        <v>14051</v>
      </c>
      <c r="CD9689" s="353" t="s">
        <v>14052</v>
      </c>
      <c r="CE9689" s="360" t="s">
        <v>14053</v>
      </c>
      <c r="CF9689" s="354" t="s">
        <v>2065</v>
      </c>
      <c r="CG9689" s="355" t="s">
        <v>811</v>
      </c>
      <c r="CH9689" s="356">
        <v>15000</v>
      </c>
      <c r="CI9689" s="357">
        <v>45689</v>
      </c>
    </row>
    <row r="9690" spans="79:87">
      <c r="CA9690" s="351">
        <v>9687</v>
      </c>
      <c r="CB9690" s="358"/>
      <c r="CC9690" s="360" t="s">
        <v>14054</v>
      </c>
      <c r="CD9690" s="353" t="s">
        <v>14055</v>
      </c>
      <c r="CE9690" s="360" t="s">
        <v>14056</v>
      </c>
      <c r="CF9690" s="354" t="s">
        <v>2198</v>
      </c>
      <c r="CG9690" s="355" t="s">
        <v>2199</v>
      </c>
      <c r="CH9690" s="356">
        <v>50000</v>
      </c>
      <c r="CI9690" s="357">
        <v>45658</v>
      </c>
    </row>
    <row r="9691" spans="79:87">
      <c r="CA9691" s="351">
        <v>9688</v>
      </c>
      <c r="CB9691" s="358"/>
      <c r="CC9691" s="360" t="s">
        <v>14054</v>
      </c>
      <c r="CD9691" s="353" t="s">
        <v>14055</v>
      </c>
      <c r="CE9691" s="360" t="s">
        <v>14056</v>
      </c>
      <c r="CF9691" s="354" t="s">
        <v>2198</v>
      </c>
      <c r="CG9691" s="355" t="s">
        <v>2199</v>
      </c>
      <c r="CH9691" s="356">
        <v>25000</v>
      </c>
      <c r="CI9691" s="357">
        <v>45717</v>
      </c>
    </row>
    <row r="9692" spans="79:87">
      <c r="CA9692" s="351">
        <v>9689</v>
      </c>
      <c r="CB9692" s="358"/>
      <c r="CC9692" s="360" t="s">
        <v>14057</v>
      </c>
      <c r="CD9692" s="353" t="s">
        <v>14058</v>
      </c>
      <c r="CE9692" s="360" t="s">
        <v>14059</v>
      </c>
      <c r="CF9692" s="354" t="s">
        <v>2092</v>
      </c>
      <c r="CG9692" s="355" t="s">
        <v>812</v>
      </c>
      <c r="CH9692" s="356">
        <v>23000</v>
      </c>
      <c r="CI9692" s="357">
        <v>45717</v>
      </c>
    </row>
    <row r="9693" spans="79:87">
      <c r="CA9693" s="351">
        <v>9690</v>
      </c>
      <c r="CB9693" s="358"/>
      <c r="CC9693" s="360" t="s">
        <v>14060</v>
      </c>
      <c r="CD9693" s="353" t="s">
        <v>1902</v>
      </c>
      <c r="CE9693" s="360" t="s">
        <v>14061</v>
      </c>
      <c r="CF9693" s="354" t="s">
        <v>6747</v>
      </c>
      <c r="CG9693" s="355" t="s">
        <v>782</v>
      </c>
      <c r="CH9693" s="356">
        <v>0</v>
      </c>
      <c r="CI9693" s="357">
        <v>45717</v>
      </c>
    </row>
    <row r="9694" spans="79:87">
      <c r="CA9694" s="351">
        <v>9691</v>
      </c>
      <c r="CB9694" s="358"/>
      <c r="CC9694" s="360" t="s">
        <v>14060</v>
      </c>
      <c r="CD9694" s="353" t="s">
        <v>1902</v>
      </c>
      <c r="CE9694" s="360" t="s">
        <v>14061</v>
      </c>
      <c r="CF9694" s="354" t="s">
        <v>2277</v>
      </c>
      <c r="CG9694" s="355" t="s">
        <v>684</v>
      </c>
      <c r="CH9694" s="356">
        <v>68760</v>
      </c>
      <c r="CI9694" s="357">
        <v>45717</v>
      </c>
    </row>
    <row r="9695" spans="79:87">
      <c r="CA9695" s="351">
        <v>9692</v>
      </c>
      <c r="CB9695" s="358"/>
      <c r="CC9695" s="360" t="s">
        <v>14060</v>
      </c>
      <c r="CD9695" s="353" t="s">
        <v>1902</v>
      </c>
      <c r="CE9695" s="360" t="s">
        <v>14061</v>
      </c>
      <c r="CF9695" s="354" t="s">
        <v>7861</v>
      </c>
      <c r="CG9695" s="355" t="s">
        <v>713</v>
      </c>
      <c r="CH9695" s="356">
        <v>10350</v>
      </c>
      <c r="CI9695" s="357">
        <v>45717</v>
      </c>
    </row>
    <row r="9696" spans="79:87">
      <c r="CA9696" s="351">
        <v>9693</v>
      </c>
      <c r="CB9696" s="358"/>
      <c r="CC9696" s="360" t="s">
        <v>14060</v>
      </c>
      <c r="CD9696" s="353" t="s">
        <v>1902</v>
      </c>
      <c r="CE9696" s="360" t="s">
        <v>14061</v>
      </c>
      <c r="CF9696" s="354" t="s">
        <v>4023</v>
      </c>
      <c r="CG9696" s="355" t="s">
        <v>670</v>
      </c>
      <c r="CH9696" s="356">
        <v>96960</v>
      </c>
      <c r="CI9696" s="357">
        <v>45717</v>
      </c>
    </row>
    <row r="9697" spans="79:87">
      <c r="CA9697" s="351">
        <v>9694</v>
      </c>
      <c r="CB9697" s="358"/>
      <c r="CC9697" s="360" t="s">
        <v>14060</v>
      </c>
      <c r="CD9697" s="353" t="s">
        <v>1902</v>
      </c>
      <c r="CE9697" s="360" t="s">
        <v>14061</v>
      </c>
      <c r="CF9697" s="354" t="s">
        <v>4023</v>
      </c>
      <c r="CG9697" s="355" t="s">
        <v>670</v>
      </c>
      <c r="CH9697" s="356">
        <v>72720</v>
      </c>
      <c r="CI9697" s="357">
        <v>45717</v>
      </c>
    </row>
    <row r="9698" spans="79:87">
      <c r="CA9698" s="351">
        <v>9695</v>
      </c>
      <c r="CB9698" s="358"/>
      <c r="CC9698" s="360" t="s">
        <v>14060</v>
      </c>
      <c r="CD9698" s="353" t="s">
        <v>1902</v>
      </c>
      <c r="CE9698" s="360" t="s">
        <v>14061</v>
      </c>
      <c r="CF9698" s="354" t="s">
        <v>4023</v>
      </c>
      <c r="CG9698" s="355" t="s">
        <v>670</v>
      </c>
      <c r="CH9698" s="356">
        <v>72720</v>
      </c>
      <c r="CI9698" s="357">
        <v>45689</v>
      </c>
    </row>
    <row r="9699" spans="79:87">
      <c r="CA9699" s="351">
        <v>9696</v>
      </c>
      <c r="CB9699" s="358"/>
      <c r="CC9699" s="360" t="s">
        <v>14062</v>
      </c>
      <c r="CD9699" s="353" t="s">
        <v>14063</v>
      </c>
      <c r="CE9699" s="360" t="s">
        <v>14064</v>
      </c>
      <c r="CF9699" s="354" t="s">
        <v>2388</v>
      </c>
      <c r="CG9699" s="355" t="s">
        <v>804</v>
      </c>
      <c r="CH9699" s="356">
        <v>21600</v>
      </c>
      <c r="CI9699" s="357">
        <v>45658</v>
      </c>
    </row>
    <row r="9700" spans="79:87">
      <c r="CA9700" s="351">
        <v>9697</v>
      </c>
      <c r="CB9700" s="358"/>
      <c r="CC9700" s="360" t="s">
        <v>14065</v>
      </c>
      <c r="CD9700" s="353" t="s">
        <v>14066</v>
      </c>
      <c r="CE9700" s="360" t="s">
        <v>14067</v>
      </c>
      <c r="CF9700" s="354" t="s">
        <v>2109</v>
      </c>
      <c r="CG9700" s="355" t="s">
        <v>631</v>
      </c>
      <c r="CH9700" s="356">
        <v>57500</v>
      </c>
      <c r="CI9700" s="357">
        <v>45717</v>
      </c>
    </row>
    <row r="9701" spans="79:87">
      <c r="CA9701" s="351">
        <v>9698</v>
      </c>
      <c r="CB9701" s="358"/>
      <c r="CC9701" s="360" t="s">
        <v>14068</v>
      </c>
      <c r="CD9701" s="353" t="s">
        <v>7984</v>
      </c>
      <c r="CE9701" s="360" t="s">
        <v>14069</v>
      </c>
      <c r="CF9701" s="354" t="s">
        <v>2131</v>
      </c>
      <c r="CG9701" s="355" t="s">
        <v>808</v>
      </c>
      <c r="CH9701" s="356">
        <v>30000</v>
      </c>
      <c r="CI9701" s="357">
        <v>45717</v>
      </c>
    </row>
    <row r="9702" spans="79:87">
      <c r="CA9702" s="351">
        <v>9699</v>
      </c>
      <c r="CB9702" s="358"/>
      <c r="CC9702" s="360" t="s">
        <v>14068</v>
      </c>
      <c r="CD9702" s="353" t="s">
        <v>7984</v>
      </c>
      <c r="CE9702" s="360" t="s">
        <v>14069</v>
      </c>
      <c r="CF9702" s="354" t="s">
        <v>2065</v>
      </c>
      <c r="CG9702" s="355" t="s">
        <v>811</v>
      </c>
      <c r="CH9702" s="356">
        <v>15000</v>
      </c>
      <c r="CI9702" s="357">
        <v>45717</v>
      </c>
    </row>
    <row r="9703" spans="79:87">
      <c r="CA9703" s="351">
        <v>9700</v>
      </c>
      <c r="CB9703" s="358"/>
      <c r="CC9703" s="360" t="s">
        <v>14068</v>
      </c>
      <c r="CD9703" s="353" t="s">
        <v>7984</v>
      </c>
      <c r="CE9703" s="360" t="s">
        <v>14069</v>
      </c>
      <c r="CF9703" s="354" t="s">
        <v>2147</v>
      </c>
      <c r="CG9703" s="355" t="s">
        <v>752</v>
      </c>
      <c r="CH9703" s="356">
        <v>88000</v>
      </c>
      <c r="CI9703" s="357">
        <v>45717</v>
      </c>
    </row>
    <row r="9704" spans="79:87">
      <c r="CA9704" s="351">
        <v>9701</v>
      </c>
      <c r="CB9704" s="358"/>
      <c r="CC9704" s="360" t="s">
        <v>14068</v>
      </c>
      <c r="CD9704" s="353" t="s">
        <v>7984</v>
      </c>
      <c r="CE9704" s="360" t="s">
        <v>14069</v>
      </c>
      <c r="CF9704" s="354" t="s">
        <v>2060</v>
      </c>
      <c r="CG9704" s="355" t="s">
        <v>761</v>
      </c>
      <c r="CH9704" s="353">
        <v>20760</v>
      </c>
      <c r="CI9704" s="357">
        <v>45717</v>
      </c>
    </row>
    <row r="9705" spans="79:87">
      <c r="CA9705" s="351">
        <v>9702</v>
      </c>
      <c r="CB9705" s="358"/>
      <c r="CC9705" s="360" t="s">
        <v>14070</v>
      </c>
      <c r="CD9705" s="353" t="s">
        <v>14071</v>
      </c>
      <c r="CE9705" s="360" t="s">
        <v>14072</v>
      </c>
      <c r="CF9705" s="354" t="s">
        <v>2137</v>
      </c>
      <c r="CG9705" s="355" t="s">
        <v>810</v>
      </c>
      <c r="CH9705" s="356">
        <v>120000</v>
      </c>
      <c r="CI9705" s="357">
        <v>45717</v>
      </c>
    </row>
    <row r="9706" spans="79:87">
      <c r="CA9706" s="351">
        <v>9703</v>
      </c>
      <c r="CB9706" s="358"/>
      <c r="CC9706" s="360" t="s">
        <v>14070</v>
      </c>
      <c r="CD9706" s="353" t="s">
        <v>14071</v>
      </c>
      <c r="CE9706" s="360" t="s">
        <v>14072</v>
      </c>
      <c r="CF9706" s="354" t="s">
        <v>2137</v>
      </c>
      <c r="CG9706" s="355" t="s">
        <v>810</v>
      </c>
      <c r="CH9706" s="356">
        <v>120000</v>
      </c>
      <c r="CI9706" s="357">
        <v>45717</v>
      </c>
    </row>
    <row r="9707" spans="79:87">
      <c r="CA9707" s="351">
        <v>9704</v>
      </c>
      <c r="CB9707" s="358"/>
      <c r="CC9707" s="360" t="s">
        <v>14073</v>
      </c>
      <c r="CD9707" s="353" t="s">
        <v>14074</v>
      </c>
      <c r="CE9707" s="360" t="s">
        <v>14075</v>
      </c>
      <c r="CF9707" s="354" t="s">
        <v>2864</v>
      </c>
      <c r="CG9707" s="355" t="s">
        <v>640</v>
      </c>
      <c r="CH9707" s="356">
        <v>10860</v>
      </c>
      <c r="CI9707" s="357">
        <v>45689</v>
      </c>
    </row>
    <row r="9708" spans="79:87">
      <c r="CA9708" s="351">
        <v>9705</v>
      </c>
      <c r="CB9708" s="358"/>
      <c r="CC9708" s="360" t="s">
        <v>14073</v>
      </c>
      <c r="CD9708" s="353" t="s">
        <v>14074</v>
      </c>
      <c r="CE9708" s="360" t="s">
        <v>14075</v>
      </c>
      <c r="CF9708" s="354" t="s">
        <v>2864</v>
      </c>
      <c r="CG9708" s="355" t="s">
        <v>640</v>
      </c>
      <c r="CH9708" s="356">
        <v>21720</v>
      </c>
      <c r="CI9708" s="357">
        <v>45658</v>
      </c>
    </row>
    <row r="9709" spans="79:87">
      <c r="CA9709" s="351">
        <v>9706</v>
      </c>
      <c r="CB9709" s="358"/>
      <c r="CC9709" s="360" t="s">
        <v>14073</v>
      </c>
      <c r="CD9709" s="353" t="s">
        <v>14074</v>
      </c>
      <c r="CE9709" s="360" t="s">
        <v>14075</v>
      </c>
      <c r="CF9709" s="354" t="s">
        <v>2864</v>
      </c>
      <c r="CG9709" s="355" t="s">
        <v>640</v>
      </c>
      <c r="CH9709" s="356">
        <v>10860</v>
      </c>
      <c r="CI9709" s="357">
        <v>45717</v>
      </c>
    </row>
    <row r="9710" spans="79:87">
      <c r="CA9710" s="351">
        <v>9707</v>
      </c>
      <c r="CB9710" s="358"/>
      <c r="CC9710" s="360" t="s">
        <v>14073</v>
      </c>
      <c r="CD9710" s="353" t="s">
        <v>14074</v>
      </c>
      <c r="CE9710" s="360" t="s">
        <v>14075</v>
      </c>
      <c r="CF9710" s="354" t="s">
        <v>2300</v>
      </c>
      <c r="CG9710" s="355" t="s">
        <v>641</v>
      </c>
      <c r="CH9710" s="353">
        <v>29220</v>
      </c>
      <c r="CI9710" s="357">
        <v>45717</v>
      </c>
    </row>
    <row r="9711" spans="79:87">
      <c r="CA9711" s="351">
        <v>9708</v>
      </c>
      <c r="CB9711" s="358"/>
      <c r="CC9711" s="360" t="s">
        <v>14073</v>
      </c>
      <c r="CD9711" s="353" t="s">
        <v>14074</v>
      </c>
      <c r="CE9711" s="360" t="s">
        <v>14075</v>
      </c>
      <c r="CF9711" s="354" t="s">
        <v>2134</v>
      </c>
      <c r="CG9711" s="355" t="s">
        <v>807</v>
      </c>
      <c r="CH9711" s="356">
        <v>22000</v>
      </c>
      <c r="CI9711" s="357">
        <v>45717</v>
      </c>
    </row>
    <row r="9712" spans="79:87">
      <c r="CA9712" s="351">
        <v>9709</v>
      </c>
      <c r="CB9712" s="358"/>
      <c r="CC9712" s="360" t="s">
        <v>14076</v>
      </c>
      <c r="CD9712" s="353" t="s">
        <v>14077</v>
      </c>
      <c r="CE9712" s="360" t="s">
        <v>14078</v>
      </c>
      <c r="CF9712" s="354" t="s">
        <v>2168</v>
      </c>
      <c r="CG9712" s="355" t="s">
        <v>2169</v>
      </c>
      <c r="CH9712" s="356">
        <v>211500</v>
      </c>
      <c r="CI9712" s="357">
        <v>45717</v>
      </c>
    </row>
    <row r="9713" spans="79:87">
      <c r="CA9713" s="351">
        <v>9710</v>
      </c>
      <c r="CB9713" s="358"/>
      <c r="CC9713" s="360" t="s">
        <v>14079</v>
      </c>
      <c r="CD9713" s="353" t="s">
        <v>14080</v>
      </c>
      <c r="CE9713" s="360" t="s">
        <v>14081</v>
      </c>
      <c r="CF9713" s="354" t="s">
        <v>2168</v>
      </c>
      <c r="CG9713" s="355" t="s">
        <v>2169</v>
      </c>
      <c r="CH9713" s="356">
        <v>70500</v>
      </c>
      <c r="CI9713" s="357">
        <v>45717</v>
      </c>
    </row>
    <row r="9714" spans="79:87">
      <c r="CA9714" s="351">
        <v>9711</v>
      </c>
      <c r="CB9714" s="358"/>
      <c r="CC9714" s="360" t="s">
        <v>14082</v>
      </c>
      <c r="CD9714" s="353" t="s">
        <v>1826</v>
      </c>
      <c r="CE9714" s="360" t="s">
        <v>14083</v>
      </c>
      <c r="CF9714" s="354" t="s">
        <v>7751</v>
      </c>
      <c r="CG9714" s="355" t="s">
        <v>728</v>
      </c>
      <c r="CH9714" s="356">
        <v>-11760</v>
      </c>
      <c r="CI9714" s="357">
        <v>45717</v>
      </c>
    </row>
    <row r="9715" spans="79:87">
      <c r="CA9715" s="351">
        <v>9712</v>
      </c>
      <c r="CB9715" s="358"/>
      <c r="CC9715" s="360" t="s">
        <v>14084</v>
      </c>
      <c r="CD9715" s="353" t="s">
        <v>5851</v>
      </c>
      <c r="CE9715" s="360" t="s">
        <v>14085</v>
      </c>
      <c r="CF9715" s="354" t="s">
        <v>14086</v>
      </c>
      <c r="CG9715" s="355" t="s">
        <v>678</v>
      </c>
      <c r="CH9715" s="356">
        <v>16650</v>
      </c>
      <c r="CI9715" s="357">
        <v>45717</v>
      </c>
    </row>
    <row r="9716" spans="79:87">
      <c r="CA9716" s="351">
        <v>9713</v>
      </c>
      <c r="CB9716" s="358"/>
      <c r="CC9716" s="360" t="s">
        <v>14087</v>
      </c>
      <c r="CD9716" s="353" t="s">
        <v>14088</v>
      </c>
      <c r="CE9716" s="360" t="s">
        <v>14089</v>
      </c>
      <c r="CF9716" s="354" t="s">
        <v>2131</v>
      </c>
      <c r="CG9716" s="355" t="s">
        <v>808</v>
      </c>
      <c r="CH9716" s="356">
        <v>30000</v>
      </c>
      <c r="CI9716" s="357">
        <v>45689</v>
      </c>
    </row>
    <row r="9717" spans="79:87">
      <c r="CA9717" s="351">
        <v>9714</v>
      </c>
      <c r="CB9717" s="358"/>
      <c r="CC9717" s="360" t="s">
        <v>14090</v>
      </c>
      <c r="CD9717" s="353" t="s">
        <v>14091</v>
      </c>
      <c r="CE9717" s="360" t="s">
        <v>14092</v>
      </c>
      <c r="CF9717" s="354" t="s">
        <v>2134</v>
      </c>
      <c r="CG9717" s="355" t="s">
        <v>807</v>
      </c>
      <c r="CH9717" s="356">
        <v>22000</v>
      </c>
      <c r="CI9717" s="357">
        <v>45658</v>
      </c>
    </row>
    <row r="9718" spans="79:87">
      <c r="CA9718" s="351">
        <v>9715</v>
      </c>
      <c r="CB9718" s="358"/>
      <c r="CC9718" s="360" t="s">
        <v>14093</v>
      </c>
      <c r="CD9718" s="353" t="s">
        <v>14094</v>
      </c>
      <c r="CE9718" s="360" t="s">
        <v>14095</v>
      </c>
      <c r="CF9718" s="354" t="s">
        <v>2732</v>
      </c>
      <c r="CG9718" s="355" t="s">
        <v>802</v>
      </c>
      <c r="CH9718" s="356">
        <v>29000</v>
      </c>
      <c r="CI9718" s="357">
        <v>45717</v>
      </c>
    </row>
    <row r="9719" spans="79:87">
      <c r="CA9719" s="351">
        <v>9716</v>
      </c>
      <c r="CB9719" s="358"/>
      <c r="CC9719" s="360" t="s">
        <v>14096</v>
      </c>
      <c r="CD9719" s="353" t="s">
        <v>1874</v>
      </c>
      <c r="CE9719" s="360" t="s">
        <v>14097</v>
      </c>
      <c r="CF9719" s="354" t="s">
        <v>2557</v>
      </c>
      <c r="CG9719" s="355" t="s">
        <v>824</v>
      </c>
      <c r="CH9719" s="356">
        <v>2850</v>
      </c>
      <c r="CI9719" s="357">
        <v>45717</v>
      </c>
    </row>
    <row r="9720" spans="79:87">
      <c r="CA9720" s="351">
        <v>9717</v>
      </c>
      <c r="CB9720" s="358"/>
      <c r="CC9720" s="360" t="s">
        <v>14096</v>
      </c>
      <c r="CD9720" s="353" t="s">
        <v>1874</v>
      </c>
      <c r="CE9720" s="360" t="s">
        <v>14097</v>
      </c>
      <c r="CF9720" s="354" t="s">
        <v>2557</v>
      </c>
      <c r="CG9720" s="355" t="s">
        <v>824</v>
      </c>
      <c r="CH9720" s="356">
        <v>8550</v>
      </c>
      <c r="CI9720" s="357">
        <v>45717</v>
      </c>
    </row>
    <row r="9721" spans="79:87">
      <c r="CA9721" s="351">
        <v>9718</v>
      </c>
      <c r="CB9721" s="358"/>
      <c r="CC9721" s="360" t="s">
        <v>14098</v>
      </c>
      <c r="CD9721" s="353" t="s">
        <v>1917</v>
      </c>
      <c r="CE9721" s="360" t="s">
        <v>14099</v>
      </c>
      <c r="CF9721" s="354" t="s">
        <v>3772</v>
      </c>
      <c r="CG9721" s="355" t="s">
        <v>664</v>
      </c>
      <c r="CH9721" s="356">
        <v>28620</v>
      </c>
      <c r="CI9721" s="357">
        <v>45717</v>
      </c>
    </row>
    <row r="9722" spans="79:87">
      <c r="CA9722" s="351">
        <v>9719</v>
      </c>
      <c r="CB9722" s="358"/>
      <c r="CC9722" s="360" t="s">
        <v>14098</v>
      </c>
      <c r="CD9722" s="353" t="s">
        <v>1917</v>
      </c>
      <c r="CE9722" s="360" t="s">
        <v>14099</v>
      </c>
      <c r="CF9722" s="354" t="s">
        <v>3772</v>
      </c>
      <c r="CG9722" s="355" t="s">
        <v>664</v>
      </c>
      <c r="CH9722" s="356">
        <v>28620</v>
      </c>
      <c r="CI9722" s="357">
        <v>45717</v>
      </c>
    </row>
    <row r="9723" spans="79:87">
      <c r="CA9723" s="351">
        <v>9720</v>
      </c>
      <c r="CB9723" s="358"/>
      <c r="CC9723" s="360" t="s">
        <v>14098</v>
      </c>
      <c r="CD9723" s="353" t="s">
        <v>1917</v>
      </c>
      <c r="CE9723" s="360" t="s">
        <v>14099</v>
      </c>
      <c r="CF9723" s="354" t="s">
        <v>3772</v>
      </c>
      <c r="CG9723" s="355" t="s">
        <v>664</v>
      </c>
      <c r="CH9723" s="356">
        <v>42930</v>
      </c>
      <c r="CI9723" s="357">
        <v>45717</v>
      </c>
    </row>
    <row r="9724" spans="79:87">
      <c r="CA9724" s="351">
        <v>9721</v>
      </c>
      <c r="CB9724" s="358"/>
      <c r="CC9724" s="360" t="s">
        <v>14098</v>
      </c>
      <c r="CD9724" s="353" t="s">
        <v>1917</v>
      </c>
      <c r="CE9724" s="360" t="s">
        <v>14099</v>
      </c>
      <c r="CF9724" s="354" t="s">
        <v>3772</v>
      </c>
      <c r="CG9724" s="355" t="s">
        <v>664</v>
      </c>
      <c r="CH9724" s="356">
        <v>28620</v>
      </c>
      <c r="CI9724" s="357">
        <v>45717</v>
      </c>
    </row>
    <row r="9725" spans="79:87">
      <c r="CA9725" s="351">
        <v>9722</v>
      </c>
      <c r="CB9725" s="358"/>
      <c r="CC9725" s="360" t="s">
        <v>14098</v>
      </c>
      <c r="CD9725" s="353" t="s">
        <v>1917</v>
      </c>
      <c r="CE9725" s="360" t="s">
        <v>14099</v>
      </c>
      <c r="CF9725" s="354" t="s">
        <v>2278</v>
      </c>
      <c r="CG9725" s="355" t="s">
        <v>685</v>
      </c>
      <c r="CH9725" s="353">
        <v>32340</v>
      </c>
      <c r="CI9725" s="357">
        <v>45689</v>
      </c>
    </row>
    <row r="9726" spans="79:87">
      <c r="CA9726" s="351">
        <v>9723</v>
      </c>
      <c r="CB9726" s="358"/>
      <c r="CC9726" s="360" t="s">
        <v>14098</v>
      </c>
      <c r="CD9726" s="353" t="s">
        <v>1917</v>
      </c>
      <c r="CE9726" s="360" t="s">
        <v>14099</v>
      </c>
      <c r="CF9726" s="354" t="s">
        <v>2278</v>
      </c>
      <c r="CG9726" s="355" t="s">
        <v>685</v>
      </c>
      <c r="CH9726" s="356">
        <v>32340</v>
      </c>
      <c r="CI9726" s="357">
        <v>45658</v>
      </c>
    </row>
    <row r="9727" spans="79:87">
      <c r="CA9727" s="351">
        <v>9724</v>
      </c>
      <c r="CB9727" s="358"/>
      <c r="CC9727" s="360" t="s">
        <v>14098</v>
      </c>
      <c r="CD9727" s="353" t="s">
        <v>1917</v>
      </c>
      <c r="CE9727" s="360" t="s">
        <v>14099</v>
      </c>
      <c r="CF9727" s="354" t="s">
        <v>2137</v>
      </c>
      <c r="CG9727" s="355" t="s">
        <v>810</v>
      </c>
      <c r="CH9727" s="356">
        <v>12000</v>
      </c>
      <c r="CI9727" s="357">
        <v>45717</v>
      </c>
    </row>
    <row r="9728" spans="79:87">
      <c r="CA9728" s="351">
        <v>9725</v>
      </c>
      <c r="CB9728" s="358"/>
      <c r="CC9728" s="360" t="s">
        <v>14098</v>
      </c>
      <c r="CD9728" s="353" t="s">
        <v>1917</v>
      </c>
      <c r="CE9728" s="360" t="s">
        <v>14099</v>
      </c>
      <c r="CF9728" s="354" t="s">
        <v>2147</v>
      </c>
      <c r="CG9728" s="355" t="s">
        <v>752</v>
      </c>
      <c r="CH9728" s="356">
        <v>5500</v>
      </c>
      <c r="CI9728" s="357">
        <v>45717</v>
      </c>
    </row>
    <row r="9729" spans="79:87">
      <c r="CA9729" s="351">
        <v>9726</v>
      </c>
      <c r="CB9729" s="358"/>
      <c r="CC9729" s="360" t="s">
        <v>14098</v>
      </c>
      <c r="CD9729" s="353" t="s">
        <v>1917</v>
      </c>
      <c r="CE9729" s="360" t="s">
        <v>14099</v>
      </c>
      <c r="CF9729" s="354" t="s">
        <v>2147</v>
      </c>
      <c r="CG9729" s="355" t="s">
        <v>752</v>
      </c>
      <c r="CH9729" s="356">
        <v>11000</v>
      </c>
      <c r="CI9729" s="357">
        <v>45717</v>
      </c>
    </row>
    <row r="9730" spans="79:87">
      <c r="CA9730" s="351">
        <v>9727</v>
      </c>
      <c r="CB9730" s="358"/>
      <c r="CC9730" s="360" t="s">
        <v>14098</v>
      </c>
      <c r="CD9730" s="353" t="s">
        <v>1917</v>
      </c>
      <c r="CE9730" s="360" t="s">
        <v>14099</v>
      </c>
      <c r="CF9730" s="354" t="s">
        <v>2147</v>
      </c>
      <c r="CG9730" s="355" t="s">
        <v>752</v>
      </c>
      <c r="CH9730" s="356">
        <v>11000</v>
      </c>
      <c r="CI9730" s="357">
        <v>45717</v>
      </c>
    </row>
    <row r="9731" spans="79:87">
      <c r="CA9731" s="351">
        <v>9728</v>
      </c>
      <c r="CB9731" s="358"/>
      <c r="CC9731" s="360" t="s">
        <v>14098</v>
      </c>
      <c r="CD9731" s="353" t="s">
        <v>1917</v>
      </c>
      <c r="CE9731" s="360" t="s">
        <v>14099</v>
      </c>
      <c r="CF9731" s="354" t="s">
        <v>3829</v>
      </c>
      <c r="CG9731" s="355" t="s">
        <v>650</v>
      </c>
      <c r="CH9731" s="356">
        <v>38136</v>
      </c>
      <c r="CI9731" s="357">
        <v>45717</v>
      </c>
    </row>
    <row r="9732" spans="79:87">
      <c r="CA9732" s="351">
        <v>9729</v>
      </c>
      <c r="CB9732" s="358"/>
      <c r="CC9732" s="360" t="s">
        <v>14100</v>
      </c>
      <c r="CD9732" s="353" t="s">
        <v>14101</v>
      </c>
      <c r="CE9732" s="360" t="s">
        <v>14102</v>
      </c>
      <c r="CF9732" s="354" t="s">
        <v>2065</v>
      </c>
      <c r="CG9732" s="355" t="s">
        <v>811</v>
      </c>
      <c r="CH9732" s="353">
        <v>15000</v>
      </c>
      <c r="CI9732" s="357">
        <v>45717</v>
      </c>
    </row>
    <row r="9733" spans="79:87">
      <c r="CA9733" s="351">
        <v>9730</v>
      </c>
      <c r="CB9733" s="358"/>
      <c r="CC9733" s="360" t="s">
        <v>14100</v>
      </c>
      <c r="CD9733" s="353" t="s">
        <v>14101</v>
      </c>
      <c r="CE9733" s="360" t="s">
        <v>14102</v>
      </c>
      <c r="CF9733" s="354" t="s">
        <v>2092</v>
      </c>
      <c r="CG9733" s="355" t="s">
        <v>812</v>
      </c>
      <c r="CH9733" s="356">
        <v>11500</v>
      </c>
      <c r="CI9733" s="357">
        <v>45717</v>
      </c>
    </row>
    <row r="9734" spans="79:87">
      <c r="CA9734" s="351">
        <v>9731</v>
      </c>
      <c r="CB9734" s="358"/>
      <c r="CC9734" s="360" t="s">
        <v>14103</v>
      </c>
      <c r="CD9734" s="353" t="s">
        <v>14104</v>
      </c>
      <c r="CE9734" s="360" t="s">
        <v>14105</v>
      </c>
      <c r="CF9734" s="354" t="s">
        <v>2092</v>
      </c>
      <c r="CG9734" s="355" t="s">
        <v>812</v>
      </c>
      <c r="CH9734" s="356">
        <v>11500</v>
      </c>
      <c r="CI9734" s="357">
        <v>45689</v>
      </c>
    </row>
    <row r="9735" spans="79:87">
      <c r="CA9735" s="351">
        <v>9732</v>
      </c>
      <c r="CB9735" s="358"/>
      <c r="CC9735" s="360" t="s">
        <v>14106</v>
      </c>
      <c r="CD9735" s="353" t="s">
        <v>14104</v>
      </c>
      <c r="CE9735" s="360" t="s">
        <v>14105</v>
      </c>
      <c r="CF9735" s="354" t="s">
        <v>2137</v>
      </c>
      <c r="CG9735" s="355" t="s">
        <v>810</v>
      </c>
      <c r="CH9735" s="356">
        <v>12000</v>
      </c>
      <c r="CI9735" s="357">
        <v>45658</v>
      </c>
    </row>
    <row r="9736" spans="79:87">
      <c r="CA9736" s="351">
        <v>9733</v>
      </c>
      <c r="CB9736" s="358"/>
      <c r="CC9736" s="360" t="s">
        <v>14107</v>
      </c>
      <c r="CD9736" s="353" t="s">
        <v>1627</v>
      </c>
      <c r="CE9736" s="360" t="s">
        <v>14108</v>
      </c>
      <c r="CF9736" s="354" t="s">
        <v>2855</v>
      </c>
      <c r="CG9736" s="355" t="s">
        <v>707</v>
      </c>
      <c r="CH9736" s="356">
        <v>302700</v>
      </c>
      <c r="CI9736" s="357">
        <v>45717</v>
      </c>
    </row>
    <row r="9737" spans="79:87">
      <c r="CA9737" s="351">
        <v>9734</v>
      </c>
      <c r="CB9737" s="358"/>
      <c r="CC9737" s="360" t="s">
        <v>14107</v>
      </c>
      <c r="CD9737" s="353" t="s">
        <v>1627</v>
      </c>
      <c r="CE9737" s="360" t="s">
        <v>14108</v>
      </c>
      <c r="CF9737" s="354" t="s">
        <v>2855</v>
      </c>
      <c r="CG9737" s="355" t="s">
        <v>707</v>
      </c>
      <c r="CH9737" s="356">
        <v>181620</v>
      </c>
      <c r="CI9737" s="357">
        <v>45717</v>
      </c>
    </row>
    <row r="9738" spans="79:87">
      <c r="CA9738" s="351">
        <v>9735</v>
      </c>
      <c r="CB9738" s="358"/>
      <c r="CC9738" s="360" t="s">
        <v>14107</v>
      </c>
      <c r="CD9738" s="353" t="s">
        <v>1627</v>
      </c>
      <c r="CE9738" s="360" t="s">
        <v>14108</v>
      </c>
      <c r="CF9738" s="354" t="s">
        <v>2855</v>
      </c>
      <c r="CG9738" s="355" t="s">
        <v>707</v>
      </c>
      <c r="CH9738" s="356">
        <v>151350</v>
      </c>
      <c r="CI9738" s="357">
        <v>45717</v>
      </c>
    </row>
    <row r="9739" spans="79:87">
      <c r="CA9739" s="351">
        <v>9736</v>
      </c>
      <c r="CB9739" s="358"/>
      <c r="CC9739" s="360" t="s">
        <v>14107</v>
      </c>
      <c r="CD9739" s="353" t="s">
        <v>1627</v>
      </c>
      <c r="CE9739" s="360" t="s">
        <v>14108</v>
      </c>
      <c r="CF9739" s="354" t="s">
        <v>2855</v>
      </c>
      <c r="CG9739" s="355" t="s">
        <v>707</v>
      </c>
      <c r="CH9739" s="356">
        <v>151350</v>
      </c>
      <c r="CI9739" s="357">
        <v>45717</v>
      </c>
    </row>
    <row r="9740" spans="79:87">
      <c r="CA9740" s="351">
        <v>9737</v>
      </c>
      <c r="CB9740" s="358"/>
      <c r="CC9740" s="360" t="s">
        <v>14107</v>
      </c>
      <c r="CD9740" s="353" t="s">
        <v>1627</v>
      </c>
      <c r="CE9740" s="360" t="s">
        <v>14108</v>
      </c>
      <c r="CF9740" s="354" t="s">
        <v>2855</v>
      </c>
      <c r="CG9740" s="355" t="s">
        <v>707</v>
      </c>
      <c r="CH9740" s="356">
        <v>302700</v>
      </c>
      <c r="CI9740" s="357">
        <v>45717</v>
      </c>
    </row>
    <row r="9741" spans="79:87">
      <c r="CA9741" s="351">
        <v>9738</v>
      </c>
      <c r="CB9741" s="358"/>
      <c r="CC9741" s="360" t="s">
        <v>14107</v>
      </c>
      <c r="CD9741" s="353" t="s">
        <v>1627</v>
      </c>
      <c r="CE9741" s="360" t="s">
        <v>14108</v>
      </c>
      <c r="CF9741" s="354" t="s">
        <v>2855</v>
      </c>
      <c r="CG9741" s="355" t="s">
        <v>707</v>
      </c>
      <c r="CH9741" s="356">
        <v>454050</v>
      </c>
      <c r="CI9741" s="357">
        <v>45717</v>
      </c>
    </row>
    <row r="9742" spans="79:87">
      <c r="CA9742" s="351">
        <v>9739</v>
      </c>
      <c r="CB9742" s="358"/>
      <c r="CC9742" s="360" t="s">
        <v>14107</v>
      </c>
      <c r="CD9742" s="353" t="s">
        <v>1627</v>
      </c>
      <c r="CE9742" s="360" t="s">
        <v>14108</v>
      </c>
      <c r="CF9742" s="354" t="s">
        <v>2855</v>
      </c>
      <c r="CG9742" s="355" t="s">
        <v>707</v>
      </c>
      <c r="CH9742" s="356">
        <v>181620</v>
      </c>
      <c r="CI9742" s="357">
        <v>45717</v>
      </c>
    </row>
    <row r="9743" spans="79:87">
      <c r="CA9743" s="351">
        <v>9740</v>
      </c>
      <c r="CB9743" s="358"/>
      <c r="CC9743" s="360" t="s">
        <v>14107</v>
      </c>
      <c r="CD9743" s="353" t="s">
        <v>1627</v>
      </c>
      <c r="CE9743" s="360" t="s">
        <v>14108</v>
      </c>
      <c r="CF9743" s="354" t="s">
        <v>2147</v>
      </c>
      <c r="CG9743" s="355" t="s">
        <v>752</v>
      </c>
      <c r="CH9743" s="356">
        <v>22000</v>
      </c>
      <c r="CI9743" s="357">
        <v>45689</v>
      </c>
    </row>
    <row r="9744" spans="79:87">
      <c r="CA9744" s="351">
        <v>9741</v>
      </c>
      <c r="CB9744" s="358"/>
      <c r="CC9744" s="360" t="s">
        <v>14109</v>
      </c>
      <c r="CD9744" s="353" t="s">
        <v>2491</v>
      </c>
      <c r="CE9744" s="360" t="s">
        <v>14110</v>
      </c>
      <c r="CF9744" s="354" t="s">
        <v>10465</v>
      </c>
      <c r="CG9744" s="355" t="s">
        <v>653</v>
      </c>
      <c r="CH9744" s="356">
        <v>25452</v>
      </c>
      <c r="CI9744" s="357">
        <v>45658</v>
      </c>
    </row>
    <row r="9745" spans="79:87">
      <c r="CA9745" s="351">
        <v>9742</v>
      </c>
      <c r="CB9745" s="358"/>
      <c r="CC9745" s="360" t="s">
        <v>14111</v>
      </c>
      <c r="CD9745" s="353" t="s">
        <v>14112</v>
      </c>
      <c r="CE9745" s="360" t="s">
        <v>14113</v>
      </c>
      <c r="CF9745" s="354" t="s">
        <v>2137</v>
      </c>
      <c r="CG9745" s="355" t="s">
        <v>810</v>
      </c>
      <c r="CH9745" s="356">
        <v>12000</v>
      </c>
      <c r="CI9745" s="357">
        <v>45717</v>
      </c>
    </row>
    <row r="9746" spans="79:87">
      <c r="CA9746" s="351">
        <v>9743</v>
      </c>
      <c r="CB9746" s="358"/>
      <c r="CC9746" s="360" t="s">
        <v>14114</v>
      </c>
      <c r="CD9746" s="353" t="s">
        <v>10694</v>
      </c>
      <c r="CE9746" s="360" t="s">
        <v>14115</v>
      </c>
      <c r="CF9746" s="354" t="s">
        <v>2567</v>
      </c>
      <c r="CG9746" s="355" t="s">
        <v>714</v>
      </c>
      <c r="CH9746" s="356">
        <v>32100</v>
      </c>
      <c r="CI9746" s="357">
        <v>45717</v>
      </c>
    </row>
    <row r="9747" spans="79:87">
      <c r="CA9747" s="351">
        <v>9744</v>
      </c>
      <c r="CB9747" s="358"/>
      <c r="CC9747" s="360" t="s">
        <v>14116</v>
      </c>
      <c r="CD9747" s="353" t="s">
        <v>14117</v>
      </c>
      <c r="CE9747" s="360" t="s">
        <v>14118</v>
      </c>
      <c r="CF9747" s="354" t="s">
        <v>2324</v>
      </c>
      <c r="CG9747" s="355" t="s">
        <v>642</v>
      </c>
      <c r="CH9747" s="356">
        <v>24960</v>
      </c>
      <c r="CI9747" s="357">
        <v>45717</v>
      </c>
    </row>
    <row r="9748" spans="79:87">
      <c r="CA9748" s="351">
        <v>9745</v>
      </c>
      <c r="CB9748" s="358"/>
      <c r="CC9748" s="360" t="s">
        <v>14116</v>
      </c>
      <c r="CD9748" s="353" t="s">
        <v>14117</v>
      </c>
      <c r="CE9748" s="360" t="s">
        <v>14118</v>
      </c>
      <c r="CF9748" s="354" t="s">
        <v>4580</v>
      </c>
      <c r="CG9748" s="355" t="s">
        <v>722</v>
      </c>
      <c r="CH9748" s="356">
        <v>12684</v>
      </c>
      <c r="CI9748" s="357">
        <v>45717</v>
      </c>
    </row>
    <row r="9749" spans="79:87">
      <c r="CA9749" s="351">
        <v>9746</v>
      </c>
      <c r="CB9749" s="358"/>
      <c r="CC9749" s="360" t="s">
        <v>14119</v>
      </c>
      <c r="CD9749" s="353" t="s">
        <v>14120</v>
      </c>
      <c r="CE9749" s="360" t="s">
        <v>14121</v>
      </c>
      <c r="CF9749" s="354" t="s">
        <v>4023</v>
      </c>
      <c r="CG9749" s="355" t="s">
        <v>670</v>
      </c>
      <c r="CH9749" s="356">
        <v>72720</v>
      </c>
      <c r="CI9749" s="357">
        <v>45717</v>
      </c>
    </row>
    <row r="9750" spans="79:87">
      <c r="CA9750" s="351">
        <v>9747</v>
      </c>
      <c r="CB9750" s="358"/>
      <c r="CC9750" s="360" t="s">
        <v>14122</v>
      </c>
      <c r="CD9750" s="353" t="s">
        <v>14123</v>
      </c>
      <c r="CE9750" s="360" t="s">
        <v>14124</v>
      </c>
      <c r="CF9750" s="354" t="s">
        <v>2707</v>
      </c>
      <c r="CG9750" s="355" t="s">
        <v>631</v>
      </c>
      <c r="CH9750" s="356">
        <v>6900</v>
      </c>
      <c r="CI9750" s="357">
        <v>45717</v>
      </c>
    </row>
    <row r="9751" spans="79:87">
      <c r="CA9751" s="351">
        <v>9748</v>
      </c>
      <c r="CB9751" s="358"/>
      <c r="CC9751" s="360" t="s">
        <v>14125</v>
      </c>
      <c r="CD9751" s="353" t="s">
        <v>6196</v>
      </c>
      <c r="CE9751" s="360" t="s">
        <v>14126</v>
      </c>
      <c r="CF9751" s="354" t="s">
        <v>2127</v>
      </c>
      <c r="CG9751" s="355" t="s">
        <v>751</v>
      </c>
      <c r="CH9751" s="356">
        <v>37920</v>
      </c>
      <c r="CI9751" s="357">
        <v>45717</v>
      </c>
    </row>
    <row r="9752" spans="79:87">
      <c r="CA9752" s="351">
        <v>9749</v>
      </c>
      <c r="CB9752" s="358"/>
      <c r="CC9752" s="360" t="s">
        <v>14127</v>
      </c>
      <c r="CD9752" s="353" t="s">
        <v>14128</v>
      </c>
      <c r="CE9752" s="360" t="s">
        <v>14129</v>
      </c>
      <c r="CF9752" s="354" t="s">
        <v>2065</v>
      </c>
      <c r="CG9752" s="355" t="s">
        <v>811</v>
      </c>
      <c r="CH9752" s="356">
        <v>15000</v>
      </c>
      <c r="CI9752" s="357">
        <v>45689</v>
      </c>
    </row>
    <row r="9753" spans="79:87">
      <c r="CA9753" s="351">
        <v>9750</v>
      </c>
      <c r="CB9753" s="358"/>
      <c r="CC9753" s="360" t="s">
        <v>14130</v>
      </c>
      <c r="CD9753" s="353" t="s">
        <v>14131</v>
      </c>
      <c r="CE9753" s="360" t="s">
        <v>14132</v>
      </c>
      <c r="CF9753" s="354" t="s">
        <v>2580</v>
      </c>
      <c r="CG9753" s="355" t="s">
        <v>823</v>
      </c>
      <c r="CH9753" s="356">
        <v>20500</v>
      </c>
      <c r="CI9753" s="357">
        <v>45658</v>
      </c>
    </row>
    <row r="9754" spans="79:87">
      <c r="CA9754" s="351">
        <v>9751</v>
      </c>
      <c r="CB9754" s="358"/>
      <c r="CC9754" s="360" t="s">
        <v>14133</v>
      </c>
      <c r="CD9754" s="353" t="s">
        <v>1927</v>
      </c>
      <c r="CE9754" s="360" t="s">
        <v>14134</v>
      </c>
      <c r="CF9754" s="354" t="s">
        <v>2827</v>
      </c>
      <c r="CG9754" s="355" t="s">
        <v>627</v>
      </c>
      <c r="CH9754" s="356">
        <v>6180</v>
      </c>
      <c r="CI9754" s="357">
        <v>45717</v>
      </c>
    </row>
    <row r="9755" spans="79:87">
      <c r="CA9755" s="351">
        <v>9752</v>
      </c>
      <c r="CB9755" s="358"/>
      <c r="CC9755" s="360" t="s">
        <v>14133</v>
      </c>
      <c r="CD9755" s="353" t="s">
        <v>1927</v>
      </c>
      <c r="CE9755" s="360" t="s">
        <v>14134</v>
      </c>
      <c r="CF9755" s="354" t="s">
        <v>2683</v>
      </c>
      <c r="CG9755" s="355" t="s">
        <v>708</v>
      </c>
      <c r="CH9755" s="356">
        <v>112800</v>
      </c>
      <c r="CI9755" s="357">
        <v>45717</v>
      </c>
    </row>
    <row r="9756" spans="79:87">
      <c r="CA9756" s="351">
        <v>9753</v>
      </c>
      <c r="CB9756" s="358"/>
      <c r="CC9756" s="360" t="s">
        <v>14133</v>
      </c>
      <c r="CD9756" s="353" t="s">
        <v>1927</v>
      </c>
      <c r="CE9756" s="360" t="s">
        <v>14134</v>
      </c>
      <c r="CF9756" s="354" t="s">
        <v>2122</v>
      </c>
      <c r="CG9756" s="355" t="s">
        <v>713</v>
      </c>
      <c r="CH9756" s="356">
        <v>57500</v>
      </c>
      <c r="CI9756" s="357">
        <v>45717</v>
      </c>
    </row>
    <row r="9757" spans="79:87">
      <c r="CA9757" s="351">
        <v>9754</v>
      </c>
      <c r="CB9757" s="358"/>
      <c r="CC9757" s="360" t="s">
        <v>14135</v>
      </c>
      <c r="CD9757" s="353" t="s">
        <v>1927</v>
      </c>
      <c r="CE9757" s="360" t="s">
        <v>14136</v>
      </c>
      <c r="CF9757" s="354" t="s">
        <v>2679</v>
      </c>
      <c r="CG9757" s="355" t="s">
        <v>627</v>
      </c>
      <c r="CH9757" s="356">
        <v>206000</v>
      </c>
      <c r="CI9757" s="357">
        <v>45717</v>
      </c>
    </row>
    <row r="9758" spans="79:87">
      <c r="CA9758" s="351">
        <v>9755</v>
      </c>
      <c r="CB9758" s="358"/>
      <c r="CC9758" s="360" t="s">
        <v>14137</v>
      </c>
      <c r="CD9758" s="353" t="s">
        <v>14138</v>
      </c>
      <c r="CE9758" s="360" t="s">
        <v>14139</v>
      </c>
      <c r="CF9758" s="354" t="s">
        <v>2137</v>
      </c>
      <c r="CG9758" s="355" t="s">
        <v>810</v>
      </c>
      <c r="CH9758" s="356">
        <v>240000</v>
      </c>
      <c r="CI9758" s="357">
        <v>45717</v>
      </c>
    </row>
    <row r="9759" spans="79:87">
      <c r="CA9759" s="351">
        <v>9756</v>
      </c>
      <c r="CB9759" s="358"/>
      <c r="CC9759" s="360" t="s">
        <v>14140</v>
      </c>
      <c r="CD9759" s="353" t="s">
        <v>14141</v>
      </c>
      <c r="CE9759" s="360" t="s">
        <v>14142</v>
      </c>
      <c r="CF9759" s="354" t="s">
        <v>2137</v>
      </c>
      <c r="CG9759" s="355" t="s">
        <v>810</v>
      </c>
      <c r="CH9759" s="356">
        <v>12000</v>
      </c>
      <c r="CI9759" s="357">
        <v>45717</v>
      </c>
    </row>
    <row r="9760" spans="79:87">
      <c r="CA9760" s="351">
        <v>9757</v>
      </c>
      <c r="CB9760" s="358"/>
      <c r="CC9760" s="360" t="s">
        <v>14143</v>
      </c>
      <c r="CD9760" s="353" t="s">
        <v>14144</v>
      </c>
      <c r="CE9760" s="360" t="s">
        <v>14145</v>
      </c>
      <c r="CF9760" s="354" t="s">
        <v>2137</v>
      </c>
      <c r="CG9760" s="355" t="s">
        <v>810</v>
      </c>
      <c r="CH9760" s="356">
        <v>12000</v>
      </c>
      <c r="CI9760" s="357">
        <v>45717</v>
      </c>
    </row>
    <row r="9761" spans="79:87">
      <c r="CA9761" s="351">
        <v>9758</v>
      </c>
      <c r="CB9761" s="358"/>
      <c r="CC9761" s="360" t="s">
        <v>14146</v>
      </c>
      <c r="CD9761" s="353" t="s">
        <v>14147</v>
      </c>
      <c r="CE9761" s="360" t="s">
        <v>14148</v>
      </c>
      <c r="CF9761" s="354" t="s">
        <v>2065</v>
      </c>
      <c r="CG9761" s="355" t="s">
        <v>811</v>
      </c>
      <c r="CH9761" s="356">
        <v>15000</v>
      </c>
      <c r="CI9761" s="357">
        <v>45689</v>
      </c>
    </row>
    <row r="9762" spans="79:87">
      <c r="CA9762" s="351">
        <v>9759</v>
      </c>
      <c r="CB9762" s="358"/>
      <c r="CC9762" s="360" t="s">
        <v>14149</v>
      </c>
      <c r="CD9762" s="353" t="s">
        <v>1611</v>
      </c>
      <c r="CE9762" s="360" t="s">
        <v>14150</v>
      </c>
      <c r="CF9762" s="354" t="s">
        <v>2827</v>
      </c>
      <c r="CG9762" s="355" t="s">
        <v>627</v>
      </c>
      <c r="CH9762" s="356">
        <v>3090</v>
      </c>
      <c r="CI9762" s="357">
        <v>45658</v>
      </c>
    </row>
    <row r="9763" spans="79:87">
      <c r="CA9763" s="351">
        <v>9760</v>
      </c>
      <c r="CB9763" s="358"/>
      <c r="CC9763" s="360" t="s">
        <v>14149</v>
      </c>
      <c r="CD9763" s="353" t="s">
        <v>1611</v>
      </c>
      <c r="CE9763" s="360" t="s">
        <v>14150</v>
      </c>
      <c r="CF9763" s="354" t="s">
        <v>2864</v>
      </c>
      <c r="CG9763" s="355" t="s">
        <v>640</v>
      </c>
      <c r="CH9763" s="356">
        <v>10860</v>
      </c>
      <c r="CI9763" s="357">
        <v>45717</v>
      </c>
    </row>
    <row r="9764" spans="79:87">
      <c r="CA9764" s="351">
        <v>9761</v>
      </c>
      <c r="CB9764" s="358"/>
      <c r="CC9764" s="360" t="s">
        <v>14149</v>
      </c>
      <c r="CD9764" s="353" t="s">
        <v>1611</v>
      </c>
      <c r="CE9764" s="360" t="s">
        <v>14150</v>
      </c>
      <c r="CF9764" s="354" t="s">
        <v>2277</v>
      </c>
      <c r="CG9764" s="355" t="s">
        <v>684</v>
      </c>
      <c r="CH9764" s="356">
        <v>22920</v>
      </c>
      <c r="CI9764" s="357">
        <v>45717</v>
      </c>
    </row>
    <row r="9765" spans="79:87">
      <c r="CA9765" s="351">
        <v>9762</v>
      </c>
      <c r="CB9765" s="358"/>
      <c r="CC9765" s="360" t="s">
        <v>14149</v>
      </c>
      <c r="CD9765" s="353" t="s">
        <v>1611</v>
      </c>
      <c r="CE9765" s="360" t="s">
        <v>14150</v>
      </c>
      <c r="CF9765" s="354" t="s">
        <v>2277</v>
      </c>
      <c r="CG9765" s="355" t="s">
        <v>684</v>
      </c>
      <c r="CH9765" s="356">
        <v>45840</v>
      </c>
      <c r="CI9765" s="357">
        <v>45717</v>
      </c>
    </row>
    <row r="9766" spans="79:87">
      <c r="CA9766" s="351">
        <v>9763</v>
      </c>
      <c r="CB9766" s="358"/>
      <c r="CC9766" s="360" t="s">
        <v>14151</v>
      </c>
      <c r="CD9766" s="353" t="s">
        <v>14152</v>
      </c>
      <c r="CE9766" s="360" t="s">
        <v>14153</v>
      </c>
      <c r="CF9766" s="354" t="s">
        <v>2732</v>
      </c>
      <c r="CG9766" s="355" t="s">
        <v>802</v>
      </c>
      <c r="CH9766" s="356">
        <v>29000</v>
      </c>
      <c r="CI9766" s="357">
        <v>45717</v>
      </c>
    </row>
    <row r="9767" spans="79:87">
      <c r="CA9767" s="351">
        <v>9764</v>
      </c>
      <c r="CB9767" s="358"/>
      <c r="CC9767" s="360" t="s">
        <v>14154</v>
      </c>
      <c r="CD9767" s="353" t="s">
        <v>14155</v>
      </c>
      <c r="CE9767" s="360" t="s">
        <v>14156</v>
      </c>
      <c r="CF9767" s="354" t="s">
        <v>2137</v>
      </c>
      <c r="CG9767" s="355" t="s">
        <v>810</v>
      </c>
      <c r="CH9767" s="353">
        <v>12000</v>
      </c>
      <c r="CI9767" s="357">
        <v>45717</v>
      </c>
    </row>
    <row r="9768" spans="79:87">
      <c r="CA9768" s="351">
        <v>9765</v>
      </c>
      <c r="CB9768" s="358"/>
      <c r="CC9768" s="360" t="s">
        <v>14157</v>
      </c>
      <c r="CD9768" s="353" t="s">
        <v>14158</v>
      </c>
      <c r="CE9768" s="360" t="s">
        <v>14159</v>
      </c>
      <c r="CF9768" s="354" t="s">
        <v>4170</v>
      </c>
      <c r="CG9768" s="355" t="s">
        <v>703</v>
      </c>
      <c r="CH9768" s="356">
        <v>-63700</v>
      </c>
      <c r="CI9768" s="357">
        <v>45717</v>
      </c>
    </row>
    <row r="9769" spans="79:87">
      <c r="CA9769" s="351">
        <v>9766</v>
      </c>
      <c r="CB9769" s="358"/>
      <c r="CC9769" s="360" t="s">
        <v>14160</v>
      </c>
      <c r="CD9769" s="353" t="s">
        <v>1673</v>
      </c>
      <c r="CE9769" s="360" t="s">
        <v>14161</v>
      </c>
      <c r="CF9769" s="354" t="s">
        <v>2348</v>
      </c>
      <c r="CG9769" s="355" t="s">
        <v>736</v>
      </c>
      <c r="CH9769" s="356">
        <v>200400</v>
      </c>
      <c r="CI9769" s="357">
        <v>45717</v>
      </c>
    </row>
    <row r="9770" spans="79:87">
      <c r="CA9770" s="351">
        <v>9767</v>
      </c>
      <c r="CB9770" s="358"/>
      <c r="CC9770" s="360" t="s">
        <v>14162</v>
      </c>
      <c r="CD9770" s="353" t="s">
        <v>8080</v>
      </c>
      <c r="CE9770" s="360" t="s">
        <v>14163</v>
      </c>
      <c r="CF9770" s="354" t="s">
        <v>2072</v>
      </c>
      <c r="CG9770" s="355" t="s">
        <v>800</v>
      </c>
      <c r="CH9770" s="356">
        <v>19000</v>
      </c>
      <c r="CI9770" s="357">
        <v>45689</v>
      </c>
    </row>
    <row r="9771" spans="79:87">
      <c r="CA9771" s="351">
        <v>9768</v>
      </c>
      <c r="CB9771" s="358"/>
      <c r="CC9771" s="360" t="s">
        <v>14162</v>
      </c>
      <c r="CD9771" s="353" t="s">
        <v>8080</v>
      </c>
      <c r="CE9771" s="360" t="s">
        <v>14163</v>
      </c>
      <c r="CF9771" s="354" t="s">
        <v>2072</v>
      </c>
      <c r="CG9771" s="355" t="s">
        <v>800</v>
      </c>
      <c r="CH9771" s="356">
        <v>19000</v>
      </c>
      <c r="CI9771" s="357">
        <v>45658</v>
      </c>
    </row>
    <row r="9772" spans="79:87">
      <c r="CA9772" s="351">
        <v>9769</v>
      </c>
      <c r="CB9772" s="358"/>
      <c r="CC9772" s="360" t="s">
        <v>14164</v>
      </c>
      <c r="CD9772" s="353" t="s">
        <v>8862</v>
      </c>
      <c r="CE9772" s="360" t="s">
        <v>14165</v>
      </c>
      <c r="CF9772" s="354" t="s">
        <v>2134</v>
      </c>
      <c r="CG9772" s="355" t="s">
        <v>807</v>
      </c>
      <c r="CH9772" s="356">
        <v>880000</v>
      </c>
      <c r="CI9772" s="357">
        <v>45717</v>
      </c>
    </row>
    <row r="9773" spans="79:87">
      <c r="CA9773" s="351">
        <v>9770</v>
      </c>
      <c r="CB9773" s="358"/>
      <c r="CC9773" s="360" t="s">
        <v>14164</v>
      </c>
      <c r="CD9773" s="353" t="s">
        <v>8862</v>
      </c>
      <c r="CE9773" s="360" t="s">
        <v>14165</v>
      </c>
      <c r="CF9773" s="354" t="s">
        <v>2134</v>
      </c>
      <c r="CG9773" s="355" t="s">
        <v>807</v>
      </c>
      <c r="CH9773" s="356">
        <v>440000</v>
      </c>
      <c r="CI9773" s="357">
        <v>45717</v>
      </c>
    </row>
    <row r="9774" spans="79:87">
      <c r="CA9774" s="351">
        <v>9771</v>
      </c>
      <c r="CB9774" s="358"/>
      <c r="CC9774" s="360" t="s">
        <v>14166</v>
      </c>
      <c r="CD9774" s="353" t="s">
        <v>14167</v>
      </c>
      <c r="CE9774" s="360" t="s">
        <v>14168</v>
      </c>
      <c r="CF9774" s="354" t="s">
        <v>2168</v>
      </c>
      <c r="CG9774" s="355" t="s">
        <v>2169</v>
      </c>
      <c r="CH9774" s="356">
        <v>70500</v>
      </c>
      <c r="CI9774" s="357">
        <v>45717</v>
      </c>
    </row>
    <row r="9775" spans="79:87">
      <c r="CA9775" s="351">
        <v>9772</v>
      </c>
      <c r="CB9775" s="358"/>
      <c r="CC9775" s="360" t="s">
        <v>14169</v>
      </c>
      <c r="CD9775" s="353" t="s">
        <v>14170</v>
      </c>
      <c r="CE9775" s="360" t="s">
        <v>14171</v>
      </c>
      <c r="CF9775" s="354" t="s">
        <v>3773</v>
      </c>
      <c r="CG9775" s="355" t="s">
        <v>734</v>
      </c>
      <c r="CH9775" s="356">
        <v>40500</v>
      </c>
      <c r="CI9775" s="357">
        <v>45717</v>
      </c>
    </row>
    <row r="9776" spans="79:87">
      <c r="CA9776" s="351">
        <v>9773</v>
      </c>
      <c r="CB9776" s="358"/>
      <c r="CC9776" s="360" t="s">
        <v>14172</v>
      </c>
      <c r="CD9776" s="353" t="s">
        <v>14173</v>
      </c>
      <c r="CE9776" s="360" t="s">
        <v>14174</v>
      </c>
      <c r="CF9776" s="354" t="s">
        <v>2065</v>
      </c>
      <c r="CG9776" s="355" t="s">
        <v>811</v>
      </c>
      <c r="CH9776" s="356">
        <v>30000</v>
      </c>
      <c r="CI9776" s="357">
        <v>45717</v>
      </c>
    </row>
    <row r="9777" spans="79:87">
      <c r="CA9777" s="351">
        <v>9774</v>
      </c>
      <c r="CB9777" s="358"/>
      <c r="CC9777" s="360" t="s">
        <v>14172</v>
      </c>
      <c r="CD9777" s="353" t="s">
        <v>14173</v>
      </c>
      <c r="CE9777" s="360" t="s">
        <v>14174</v>
      </c>
      <c r="CF9777" s="354" t="s">
        <v>2065</v>
      </c>
      <c r="CG9777" s="355" t="s">
        <v>811</v>
      </c>
      <c r="CH9777" s="356">
        <v>15000</v>
      </c>
      <c r="CI9777" s="357">
        <v>45717</v>
      </c>
    </row>
    <row r="9778" spans="79:87">
      <c r="CA9778" s="351">
        <v>9775</v>
      </c>
      <c r="CB9778" s="358"/>
      <c r="CC9778" s="360" t="s">
        <v>14172</v>
      </c>
      <c r="CD9778" s="353" t="s">
        <v>14173</v>
      </c>
      <c r="CE9778" s="360" t="s">
        <v>14174</v>
      </c>
      <c r="CF9778" s="354" t="s">
        <v>2682</v>
      </c>
      <c r="CG9778" s="355" t="s">
        <v>643</v>
      </c>
      <c r="CH9778" s="356">
        <v>190320</v>
      </c>
      <c r="CI9778" s="357">
        <v>45717</v>
      </c>
    </row>
    <row r="9779" spans="79:87">
      <c r="CA9779" s="351">
        <v>9776</v>
      </c>
      <c r="CB9779" s="358"/>
      <c r="CC9779" s="360" t="s">
        <v>14172</v>
      </c>
      <c r="CD9779" s="353" t="s">
        <v>14173</v>
      </c>
      <c r="CE9779" s="360" t="s">
        <v>14174</v>
      </c>
      <c r="CF9779" s="354" t="s">
        <v>2682</v>
      </c>
      <c r="CG9779" s="355" t="s">
        <v>643</v>
      </c>
      <c r="CH9779" s="356">
        <v>190320</v>
      </c>
      <c r="CI9779" s="357">
        <v>45689</v>
      </c>
    </row>
    <row r="9780" spans="79:87">
      <c r="CA9780" s="351">
        <v>9777</v>
      </c>
      <c r="CB9780" s="358"/>
      <c r="CC9780" s="360" t="s">
        <v>14172</v>
      </c>
      <c r="CD9780" s="353" t="s">
        <v>14173</v>
      </c>
      <c r="CE9780" s="360" t="s">
        <v>14174</v>
      </c>
      <c r="CF9780" s="354" t="s">
        <v>2682</v>
      </c>
      <c r="CG9780" s="355" t="s">
        <v>643</v>
      </c>
      <c r="CH9780" s="356">
        <v>142740</v>
      </c>
      <c r="CI9780" s="357">
        <v>45658</v>
      </c>
    </row>
    <row r="9781" spans="79:87">
      <c r="CA9781" s="351">
        <v>9778</v>
      </c>
      <c r="CB9781" s="358"/>
      <c r="CC9781" s="360" t="s">
        <v>14172</v>
      </c>
      <c r="CD9781" s="353" t="s">
        <v>14173</v>
      </c>
      <c r="CE9781" s="360" t="s">
        <v>14174</v>
      </c>
      <c r="CF9781" s="354" t="s">
        <v>2682</v>
      </c>
      <c r="CG9781" s="355" t="s">
        <v>643</v>
      </c>
      <c r="CH9781" s="356">
        <v>95160</v>
      </c>
      <c r="CI9781" s="357">
        <v>45717</v>
      </c>
    </row>
    <row r="9782" spans="79:87">
      <c r="CA9782" s="351">
        <v>9779</v>
      </c>
      <c r="CB9782" s="358"/>
      <c r="CC9782" s="360" t="s">
        <v>14175</v>
      </c>
      <c r="CD9782" s="353" t="s">
        <v>14176</v>
      </c>
      <c r="CE9782" s="360" t="s">
        <v>14177</v>
      </c>
      <c r="CF9782" s="354" t="s">
        <v>2134</v>
      </c>
      <c r="CG9782" s="355" t="s">
        <v>807</v>
      </c>
      <c r="CH9782" s="356">
        <v>88000</v>
      </c>
      <c r="CI9782" s="357">
        <v>45717</v>
      </c>
    </row>
    <row r="9783" spans="79:87">
      <c r="CA9783" s="351">
        <v>9780</v>
      </c>
      <c r="CB9783" s="358"/>
      <c r="CC9783" s="360" t="s">
        <v>14175</v>
      </c>
      <c r="CD9783" s="353" t="s">
        <v>14176</v>
      </c>
      <c r="CE9783" s="360" t="s">
        <v>14177</v>
      </c>
      <c r="CF9783" s="354" t="s">
        <v>2134</v>
      </c>
      <c r="CG9783" s="355" t="s">
        <v>807</v>
      </c>
      <c r="CH9783" s="356">
        <v>44000</v>
      </c>
      <c r="CI9783" s="357">
        <v>45717</v>
      </c>
    </row>
    <row r="9784" spans="79:87">
      <c r="CA9784" s="351">
        <v>9781</v>
      </c>
      <c r="CB9784" s="358"/>
      <c r="CC9784" s="360" t="s">
        <v>14178</v>
      </c>
      <c r="CD9784" s="353" t="s">
        <v>14179</v>
      </c>
      <c r="CE9784" s="360" t="s">
        <v>14180</v>
      </c>
      <c r="CF9784" s="354" t="s">
        <v>3420</v>
      </c>
      <c r="CG9784" s="355" t="s">
        <v>2169</v>
      </c>
      <c r="CH9784" s="356">
        <v>12690</v>
      </c>
      <c r="CI9784" s="357">
        <v>45717</v>
      </c>
    </row>
    <row r="9785" spans="79:87">
      <c r="CA9785" s="351">
        <v>9782</v>
      </c>
      <c r="CB9785" s="358"/>
      <c r="CC9785" s="360" t="s">
        <v>14181</v>
      </c>
      <c r="CD9785" s="353" t="s">
        <v>14182</v>
      </c>
      <c r="CE9785" s="360" t="s">
        <v>14183</v>
      </c>
      <c r="CF9785" s="354" t="s">
        <v>3420</v>
      </c>
      <c r="CG9785" s="355" t="s">
        <v>2169</v>
      </c>
      <c r="CH9785" s="356">
        <v>12690</v>
      </c>
      <c r="CI9785" s="357">
        <v>45717</v>
      </c>
    </row>
    <row r="9786" spans="79:87">
      <c r="CA9786" s="351">
        <v>9783</v>
      </c>
      <c r="CB9786" s="358"/>
      <c r="CC9786" s="360" t="s">
        <v>14184</v>
      </c>
      <c r="CD9786" s="353" t="s">
        <v>14185</v>
      </c>
      <c r="CE9786" s="360" t="s">
        <v>14186</v>
      </c>
      <c r="CF9786" s="354" t="s">
        <v>2134</v>
      </c>
      <c r="CG9786" s="355" t="s">
        <v>807</v>
      </c>
      <c r="CH9786" s="356">
        <v>22000</v>
      </c>
      <c r="CI9786" s="357">
        <v>45717</v>
      </c>
    </row>
    <row r="9787" spans="79:87">
      <c r="CA9787" s="351">
        <v>9784</v>
      </c>
      <c r="CB9787" s="358"/>
      <c r="CC9787" s="360" t="s">
        <v>14187</v>
      </c>
      <c r="CD9787" s="353" t="s">
        <v>1919</v>
      </c>
      <c r="CE9787" s="360" t="s">
        <v>14188</v>
      </c>
      <c r="CF9787" s="354" t="s">
        <v>2147</v>
      </c>
      <c r="CG9787" s="355" t="s">
        <v>752</v>
      </c>
      <c r="CH9787" s="356">
        <v>176000</v>
      </c>
      <c r="CI9787" s="357">
        <v>45717</v>
      </c>
    </row>
    <row r="9788" spans="79:87">
      <c r="CA9788" s="351">
        <v>9785</v>
      </c>
      <c r="CB9788" s="358"/>
      <c r="CC9788" s="360" t="s">
        <v>14187</v>
      </c>
      <c r="CD9788" s="353" t="s">
        <v>1919</v>
      </c>
      <c r="CE9788" s="360" t="s">
        <v>14188</v>
      </c>
      <c r="CF9788" s="354" t="s">
        <v>2147</v>
      </c>
      <c r="CG9788" s="355" t="s">
        <v>752</v>
      </c>
      <c r="CH9788" s="356">
        <v>176000</v>
      </c>
      <c r="CI9788" s="357">
        <v>45689</v>
      </c>
    </row>
    <row r="9789" spans="79:87">
      <c r="CA9789" s="351">
        <v>9786</v>
      </c>
      <c r="CB9789" s="358"/>
      <c r="CC9789" s="360" t="s">
        <v>14187</v>
      </c>
      <c r="CD9789" s="353" t="s">
        <v>1919</v>
      </c>
      <c r="CE9789" s="360" t="s">
        <v>14188</v>
      </c>
      <c r="CF9789" s="354" t="s">
        <v>2092</v>
      </c>
      <c r="CG9789" s="355" t="s">
        <v>812</v>
      </c>
      <c r="CH9789" s="356">
        <v>11500</v>
      </c>
      <c r="CI9789" s="357">
        <v>45658</v>
      </c>
    </row>
    <row r="9790" spans="79:87">
      <c r="CA9790" s="351">
        <v>9787</v>
      </c>
      <c r="CB9790" s="358"/>
      <c r="CC9790" s="360" t="s">
        <v>14187</v>
      </c>
      <c r="CD9790" s="353" t="s">
        <v>1919</v>
      </c>
      <c r="CE9790" s="360" t="s">
        <v>14188</v>
      </c>
      <c r="CF9790" s="354" t="s">
        <v>2109</v>
      </c>
      <c r="CG9790" s="355" t="s">
        <v>631</v>
      </c>
      <c r="CH9790" s="356">
        <v>575000</v>
      </c>
      <c r="CI9790" s="357">
        <v>45717</v>
      </c>
    </row>
    <row r="9791" spans="79:87">
      <c r="CA9791" s="351">
        <v>9788</v>
      </c>
      <c r="CB9791" s="358"/>
      <c r="CC9791" s="360" t="s">
        <v>14189</v>
      </c>
      <c r="CD9791" s="353" t="s">
        <v>14190</v>
      </c>
      <c r="CE9791" s="360" t="s">
        <v>14191</v>
      </c>
      <c r="CF9791" s="354" t="s">
        <v>2198</v>
      </c>
      <c r="CG9791" s="355" t="s">
        <v>2199</v>
      </c>
      <c r="CH9791" s="356">
        <v>25000</v>
      </c>
      <c r="CI9791" s="357">
        <v>45717</v>
      </c>
    </row>
    <row r="9792" spans="79:87">
      <c r="CA9792" s="351">
        <v>9789</v>
      </c>
      <c r="CB9792" s="358"/>
      <c r="CC9792" s="360" t="s">
        <v>14192</v>
      </c>
      <c r="CD9792" s="353" t="s">
        <v>14193</v>
      </c>
      <c r="CE9792" s="360" t="s">
        <v>14194</v>
      </c>
      <c r="CF9792" s="354" t="s">
        <v>7950</v>
      </c>
      <c r="CG9792" s="355" t="s">
        <v>695</v>
      </c>
      <c r="CH9792" s="356">
        <v>267600</v>
      </c>
      <c r="CI9792" s="357">
        <v>45717</v>
      </c>
    </row>
    <row r="9793" spans="79:87">
      <c r="CA9793" s="351">
        <v>9790</v>
      </c>
      <c r="CB9793" s="358"/>
      <c r="CC9793" s="360" t="s">
        <v>14192</v>
      </c>
      <c r="CD9793" s="353" t="s">
        <v>14193</v>
      </c>
      <c r="CE9793" s="360" t="s">
        <v>14194</v>
      </c>
      <c r="CF9793" s="354" t="s">
        <v>2109</v>
      </c>
      <c r="CG9793" s="355" t="s">
        <v>631</v>
      </c>
      <c r="CH9793" s="356">
        <v>115000</v>
      </c>
      <c r="CI9793" s="357">
        <v>45717</v>
      </c>
    </row>
    <row r="9794" spans="79:87">
      <c r="CA9794" s="351">
        <v>9791</v>
      </c>
      <c r="CB9794" s="358"/>
      <c r="CC9794" s="360" t="s">
        <v>14195</v>
      </c>
      <c r="CD9794" s="353" t="s">
        <v>14196</v>
      </c>
      <c r="CE9794" s="360" t="s">
        <v>14197</v>
      </c>
      <c r="CF9794" s="354" t="s">
        <v>2072</v>
      </c>
      <c r="CG9794" s="355" t="s">
        <v>800</v>
      </c>
      <c r="CH9794" s="356">
        <v>19000</v>
      </c>
      <c r="CI9794" s="357">
        <v>45717</v>
      </c>
    </row>
    <row r="9795" spans="79:87">
      <c r="CA9795" s="351">
        <v>9792</v>
      </c>
      <c r="CB9795" s="358"/>
      <c r="CC9795" s="360" t="s">
        <v>14198</v>
      </c>
      <c r="CD9795" s="353" t="s">
        <v>14199</v>
      </c>
      <c r="CE9795" s="360" t="s">
        <v>14200</v>
      </c>
      <c r="CF9795" s="354" t="s">
        <v>2092</v>
      </c>
      <c r="CG9795" s="355" t="s">
        <v>812</v>
      </c>
      <c r="CH9795" s="356">
        <v>11500</v>
      </c>
      <c r="CI9795" s="357">
        <v>45717</v>
      </c>
    </row>
    <row r="9796" spans="79:87">
      <c r="CA9796" s="351">
        <v>9793</v>
      </c>
      <c r="CB9796" s="358"/>
      <c r="CC9796" s="360" t="s">
        <v>14201</v>
      </c>
      <c r="CD9796" s="353" t="s">
        <v>14202</v>
      </c>
      <c r="CE9796" s="360" t="s">
        <v>14203</v>
      </c>
      <c r="CF9796" s="354" t="s">
        <v>2072</v>
      </c>
      <c r="CG9796" s="355" t="s">
        <v>800</v>
      </c>
      <c r="CH9796" s="356">
        <v>19000</v>
      </c>
      <c r="CI9796" s="357">
        <v>45717</v>
      </c>
    </row>
    <row r="9797" spans="79:87">
      <c r="CA9797" s="351">
        <v>9794</v>
      </c>
      <c r="CB9797" s="358"/>
      <c r="CC9797" s="360" t="s">
        <v>14204</v>
      </c>
      <c r="CD9797" s="353" t="s">
        <v>14205</v>
      </c>
      <c r="CE9797" s="360" t="s">
        <v>14206</v>
      </c>
      <c r="CF9797" s="354" t="s">
        <v>2864</v>
      </c>
      <c r="CG9797" s="355" t="s">
        <v>640</v>
      </c>
      <c r="CH9797" s="356">
        <v>10860</v>
      </c>
      <c r="CI9797" s="357">
        <v>45689</v>
      </c>
    </row>
    <row r="9798" spans="79:87">
      <c r="CA9798" s="351">
        <v>9795</v>
      </c>
      <c r="CB9798" s="358"/>
      <c r="CC9798" s="360" t="s">
        <v>14207</v>
      </c>
      <c r="CD9798" s="353" t="s">
        <v>14208</v>
      </c>
      <c r="CE9798" s="360" t="s">
        <v>14209</v>
      </c>
      <c r="CF9798" s="354" t="s">
        <v>3748</v>
      </c>
      <c r="CG9798" s="355" t="s">
        <v>686</v>
      </c>
      <c r="CH9798" s="356">
        <v>48300</v>
      </c>
      <c r="CI9798" s="357">
        <v>45658</v>
      </c>
    </row>
    <row r="9799" spans="79:87">
      <c r="CA9799" s="351">
        <v>9796</v>
      </c>
      <c r="CB9799" s="358"/>
      <c r="CC9799" s="360" t="s">
        <v>14210</v>
      </c>
      <c r="CD9799" s="353" t="s">
        <v>8393</v>
      </c>
      <c r="CE9799" s="360" t="s">
        <v>14211</v>
      </c>
      <c r="CF9799" s="354" t="s">
        <v>2065</v>
      </c>
      <c r="CG9799" s="355" t="s">
        <v>811</v>
      </c>
      <c r="CH9799" s="356">
        <v>30000</v>
      </c>
      <c r="CI9799" s="357">
        <v>45717</v>
      </c>
    </row>
    <row r="9800" spans="79:87">
      <c r="CA9800" s="351">
        <v>9797</v>
      </c>
      <c r="CB9800" s="358"/>
      <c r="CC9800" s="360" t="s">
        <v>14212</v>
      </c>
      <c r="CD9800" s="353" t="s">
        <v>8413</v>
      </c>
      <c r="CE9800" s="360" t="s">
        <v>14213</v>
      </c>
      <c r="CF9800" s="354" t="s">
        <v>2109</v>
      </c>
      <c r="CG9800" s="355" t="s">
        <v>631</v>
      </c>
      <c r="CH9800" s="356">
        <v>-172500</v>
      </c>
      <c r="CI9800" s="357">
        <v>45717</v>
      </c>
    </row>
    <row r="9801" spans="79:87">
      <c r="CA9801" s="351">
        <v>9798</v>
      </c>
      <c r="CB9801" s="358"/>
      <c r="CC9801" s="360" t="s">
        <v>14214</v>
      </c>
      <c r="CD9801" s="353" t="s">
        <v>1987</v>
      </c>
      <c r="CE9801" s="360" t="s">
        <v>14215</v>
      </c>
      <c r="CF9801" s="354" t="s">
        <v>2234</v>
      </c>
      <c r="CG9801" s="355" t="s">
        <v>675</v>
      </c>
      <c r="CH9801" s="356">
        <v>213600</v>
      </c>
      <c r="CI9801" s="357">
        <v>45717</v>
      </c>
    </row>
    <row r="9802" spans="79:87">
      <c r="CA9802" s="351">
        <v>9799</v>
      </c>
      <c r="CB9802" s="358"/>
      <c r="CC9802" s="360" t="s">
        <v>14216</v>
      </c>
      <c r="CD9802" s="353" t="s">
        <v>14217</v>
      </c>
      <c r="CE9802" s="360" t="s">
        <v>14218</v>
      </c>
      <c r="CF9802" s="354" t="s">
        <v>2855</v>
      </c>
      <c r="CG9802" s="355" t="s">
        <v>707</v>
      </c>
      <c r="CH9802" s="356">
        <v>90810</v>
      </c>
      <c r="CI9802" s="357">
        <v>45717</v>
      </c>
    </row>
    <row r="9803" spans="79:87">
      <c r="CA9803" s="351">
        <v>9800</v>
      </c>
      <c r="CB9803" s="358"/>
      <c r="CC9803" s="360" t="s">
        <v>14219</v>
      </c>
      <c r="CD9803" s="353" t="s">
        <v>2031</v>
      </c>
      <c r="CE9803" s="360" t="s">
        <v>14220</v>
      </c>
      <c r="CF9803" s="354" t="s">
        <v>2831</v>
      </c>
      <c r="CG9803" s="355" t="s">
        <v>671</v>
      </c>
      <c r="CH9803" s="356">
        <v>39780</v>
      </c>
      <c r="CI9803" s="357">
        <v>45717</v>
      </c>
    </row>
    <row r="9804" spans="79:87">
      <c r="CA9804" s="351">
        <v>9801</v>
      </c>
      <c r="CB9804" s="358"/>
      <c r="CC9804" s="360" t="s">
        <v>14219</v>
      </c>
      <c r="CD9804" s="353" t="s">
        <v>2031</v>
      </c>
      <c r="CE9804" s="360" t="s">
        <v>14220</v>
      </c>
      <c r="CF9804" s="354" t="s">
        <v>2831</v>
      </c>
      <c r="CG9804" s="355" t="s">
        <v>671</v>
      </c>
      <c r="CH9804" s="353">
        <v>59670</v>
      </c>
      <c r="CI9804" s="357">
        <v>45717</v>
      </c>
    </row>
    <row r="9805" spans="79:87">
      <c r="CA9805" s="351">
        <v>9802</v>
      </c>
      <c r="CB9805" s="358"/>
      <c r="CC9805" s="360" t="s">
        <v>14219</v>
      </c>
      <c r="CD9805" s="353" t="s">
        <v>2031</v>
      </c>
      <c r="CE9805" s="360" t="s">
        <v>14220</v>
      </c>
      <c r="CF9805" s="354" t="s">
        <v>2831</v>
      </c>
      <c r="CG9805" s="355" t="s">
        <v>671</v>
      </c>
      <c r="CH9805" s="353">
        <v>39780</v>
      </c>
      <c r="CI9805" s="357">
        <v>45717</v>
      </c>
    </row>
    <row r="9806" spans="79:87">
      <c r="CA9806" s="351">
        <v>9803</v>
      </c>
      <c r="CB9806" s="358"/>
      <c r="CC9806" s="360" t="s">
        <v>14219</v>
      </c>
      <c r="CD9806" s="353" t="s">
        <v>2031</v>
      </c>
      <c r="CE9806" s="360" t="s">
        <v>14220</v>
      </c>
      <c r="CF9806" s="354" t="s">
        <v>2831</v>
      </c>
      <c r="CG9806" s="355" t="s">
        <v>671</v>
      </c>
      <c r="CH9806" s="356">
        <v>39780</v>
      </c>
      <c r="CI9806" s="357">
        <v>45689</v>
      </c>
    </row>
    <row r="9807" spans="79:87">
      <c r="CA9807" s="351">
        <v>9804</v>
      </c>
      <c r="CB9807" s="358"/>
      <c r="CC9807" s="360" t="s">
        <v>14219</v>
      </c>
      <c r="CD9807" s="353" t="s">
        <v>2031</v>
      </c>
      <c r="CE9807" s="360" t="s">
        <v>14220</v>
      </c>
      <c r="CF9807" s="354" t="s">
        <v>7950</v>
      </c>
      <c r="CG9807" s="355" t="s">
        <v>695</v>
      </c>
      <c r="CH9807" s="356">
        <v>53520</v>
      </c>
      <c r="CI9807" s="357">
        <v>45658</v>
      </c>
    </row>
    <row r="9808" spans="79:87">
      <c r="CA9808" s="351">
        <v>9805</v>
      </c>
      <c r="CB9808" s="358"/>
      <c r="CC9808" s="360" t="s">
        <v>14219</v>
      </c>
      <c r="CD9808" s="353" t="s">
        <v>2031</v>
      </c>
      <c r="CE9808" s="360" t="s">
        <v>14220</v>
      </c>
      <c r="CF9808" s="354" t="s">
        <v>2109</v>
      </c>
      <c r="CG9808" s="355" t="s">
        <v>631</v>
      </c>
      <c r="CH9808" s="356">
        <v>57500</v>
      </c>
      <c r="CI9808" s="357">
        <v>45717</v>
      </c>
    </row>
    <row r="9809" spans="79:87">
      <c r="CA9809" s="351">
        <v>9806</v>
      </c>
      <c r="CB9809" s="358"/>
      <c r="CC9809" s="360" t="s">
        <v>14219</v>
      </c>
      <c r="CD9809" s="353" t="s">
        <v>2031</v>
      </c>
      <c r="CE9809" s="360" t="s">
        <v>14220</v>
      </c>
      <c r="CF9809" s="354" t="s">
        <v>2683</v>
      </c>
      <c r="CG9809" s="355" t="s">
        <v>708</v>
      </c>
      <c r="CH9809" s="356">
        <v>56400</v>
      </c>
      <c r="CI9809" s="357">
        <v>45717</v>
      </c>
    </row>
    <row r="9810" spans="79:87">
      <c r="CA9810" s="351">
        <v>9807</v>
      </c>
      <c r="CB9810" s="358"/>
      <c r="CC9810" s="360" t="s">
        <v>14221</v>
      </c>
      <c r="CD9810" s="353" t="s">
        <v>14222</v>
      </c>
      <c r="CE9810" s="360" t="s">
        <v>14223</v>
      </c>
      <c r="CF9810" s="354" t="s">
        <v>2168</v>
      </c>
      <c r="CG9810" s="355" t="s">
        <v>2169</v>
      </c>
      <c r="CH9810" s="353">
        <v>70500</v>
      </c>
      <c r="CI9810" s="357">
        <v>45717</v>
      </c>
    </row>
    <row r="9811" spans="79:87">
      <c r="CA9811" s="351">
        <v>9808</v>
      </c>
      <c r="CB9811" s="358"/>
      <c r="CC9811" s="360" t="s">
        <v>14224</v>
      </c>
      <c r="CD9811" s="353" t="s">
        <v>14225</v>
      </c>
      <c r="CE9811" s="360" t="s">
        <v>14226</v>
      </c>
      <c r="CF9811" s="354" t="s">
        <v>2065</v>
      </c>
      <c r="CG9811" s="355" t="s">
        <v>811</v>
      </c>
      <c r="CH9811" s="356">
        <v>15000</v>
      </c>
      <c r="CI9811" s="357">
        <v>45717</v>
      </c>
    </row>
    <row r="9812" spans="79:87">
      <c r="CA9812" s="351">
        <v>9809</v>
      </c>
      <c r="CB9812" s="358"/>
      <c r="CC9812" s="360" t="s">
        <v>14227</v>
      </c>
      <c r="CD9812" s="353" t="s">
        <v>1923</v>
      </c>
      <c r="CE9812" s="360" t="s">
        <v>14228</v>
      </c>
      <c r="CF9812" s="354" t="s">
        <v>2300</v>
      </c>
      <c r="CG9812" s="355" t="s">
        <v>641</v>
      </c>
      <c r="CH9812" s="356">
        <v>73050</v>
      </c>
      <c r="CI9812" s="357">
        <v>45717</v>
      </c>
    </row>
    <row r="9813" spans="79:87">
      <c r="CA9813" s="351">
        <v>9810</v>
      </c>
      <c r="CB9813" s="358"/>
      <c r="CC9813" s="360" t="s">
        <v>14227</v>
      </c>
      <c r="CD9813" s="353" t="s">
        <v>1923</v>
      </c>
      <c r="CE9813" s="360" t="s">
        <v>14228</v>
      </c>
      <c r="CF9813" s="354" t="s">
        <v>2134</v>
      </c>
      <c r="CG9813" s="355" t="s">
        <v>807</v>
      </c>
      <c r="CH9813" s="356">
        <v>22000</v>
      </c>
      <c r="CI9813" s="357">
        <v>45717</v>
      </c>
    </row>
    <row r="9814" spans="79:87">
      <c r="CA9814" s="351">
        <v>9811</v>
      </c>
      <c r="CB9814" s="358"/>
      <c r="CC9814" s="360" t="s">
        <v>14227</v>
      </c>
      <c r="CD9814" s="353" t="s">
        <v>1923</v>
      </c>
      <c r="CE9814" s="360" t="s">
        <v>14228</v>
      </c>
      <c r="CF9814" s="354" t="s">
        <v>6315</v>
      </c>
      <c r="CG9814" s="355" t="s">
        <v>692</v>
      </c>
      <c r="CH9814" s="356">
        <v>93750</v>
      </c>
      <c r="CI9814" s="357">
        <v>45717</v>
      </c>
    </row>
    <row r="9815" spans="79:87">
      <c r="CA9815" s="351">
        <v>9812</v>
      </c>
      <c r="CB9815" s="358"/>
      <c r="CC9815" s="360" t="s">
        <v>14227</v>
      </c>
      <c r="CD9815" s="353" t="s">
        <v>1923</v>
      </c>
      <c r="CE9815" s="360" t="s">
        <v>14228</v>
      </c>
      <c r="CF9815" s="354" t="s">
        <v>2147</v>
      </c>
      <c r="CG9815" s="355" t="s">
        <v>752</v>
      </c>
      <c r="CH9815" s="356">
        <v>88000</v>
      </c>
      <c r="CI9815" s="357">
        <v>45689</v>
      </c>
    </row>
    <row r="9816" spans="79:87">
      <c r="CA9816" s="351">
        <v>9813</v>
      </c>
      <c r="CB9816" s="358"/>
      <c r="CC9816" s="360" t="s">
        <v>14227</v>
      </c>
      <c r="CD9816" s="353" t="s">
        <v>1923</v>
      </c>
      <c r="CE9816" s="360" t="s">
        <v>14228</v>
      </c>
      <c r="CF9816" s="354" t="s">
        <v>2147</v>
      </c>
      <c r="CG9816" s="355" t="s">
        <v>752</v>
      </c>
      <c r="CH9816" s="356">
        <v>88000</v>
      </c>
      <c r="CI9816" s="357">
        <v>45658</v>
      </c>
    </row>
    <row r="9817" spans="79:87">
      <c r="CA9817" s="351">
        <v>9814</v>
      </c>
      <c r="CB9817" s="358"/>
      <c r="CC9817" s="360" t="s">
        <v>14227</v>
      </c>
      <c r="CD9817" s="353" t="s">
        <v>1923</v>
      </c>
      <c r="CE9817" s="360" t="s">
        <v>14228</v>
      </c>
      <c r="CF9817" s="354" t="s">
        <v>2054</v>
      </c>
      <c r="CG9817" s="355" t="s">
        <v>759</v>
      </c>
      <c r="CH9817" s="356">
        <v>91800</v>
      </c>
      <c r="CI9817" s="357">
        <v>45717</v>
      </c>
    </row>
    <row r="9818" spans="79:87">
      <c r="CA9818" s="351">
        <v>9815</v>
      </c>
      <c r="CB9818" s="358"/>
      <c r="CC9818" s="360" t="s">
        <v>14227</v>
      </c>
      <c r="CD9818" s="353" t="s">
        <v>1923</v>
      </c>
      <c r="CE9818" s="360" t="s">
        <v>14228</v>
      </c>
      <c r="CF9818" s="354" t="s">
        <v>2054</v>
      </c>
      <c r="CG9818" s="355" t="s">
        <v>759</v>
      </c>
      <c r="CH9818" s="356">
        <v>91800</v>
      </c>
      <c r="CI9818" s="357">
        <v>45717</v>
      </c>
    </row>
    <row r="9819" spans="79:87">
      <c r="CA9819" s="351">
        <v>9816</v>
      </c>
      <c r="CB9819" s="358"/>
      <c r="CC9819" s="360" t="s">
        <v>14227</v>
      </c>
      <c r="CD9819" s="353" t="s">
        <v>1923</v>
      </c>
      <c r="CE9819" s="360" t="s">
        <v>14228</v>
      </c>
      <c r="CF9819" s="354" t="s">
        <v>2060</v>
      </c>
      <c r="CG9819" s="355" t="s">
        <v>761</v>
      </c>
      <c r="CH9819" s="356">
        <v>103800</v>
      </c>
      <c r="CI9819" s="357">
        <v>45717</v>
      </c>
    </row>
    <row r="9820" spans="79:87">
      <c r="CA9820" s="351">
        <v>9817</v>
      </c>
      <c r="CB9820" s="358"/>
      <c r="CC9820" s="360" t="s">
        <v>14227</v>
      </c>
      <c r="CD9820" s="353" t="s">
        <v>1923</v>
      </c>
      <c r="CE9820" s="360" t="s">
        <v>14228</v>
      </c>
      <c r="CF9820" s="354" t="s">
        <v>2060</v>
      </c>
      <c r="CG9820" s="355" t="s">
        <v>761</v>
      </c>
      <c r="CH9820" s="356">
        <v>103800</v>
      </c>
      <c r="CI9820" s="357">
        <v>45717</v>
      </c>
    </row>
    <row r="9821" spans="79:87">
      <c r="CA9821" s="351">
        <v>9818</v>
      </c>
      <c r="CB9821" s="358"/>
      <c r="CC9821" s="360" t="s">
        <v>14229</v>
      </c>
      <c r="CD9821" s="353" t="s">
        <v>14230</v>
      </c>
      <c r="CE9821" s="360" t="s">
        <v>14231</v>
      </c>
      <c r="CF9821" s="354" t="s">
        <v>2134</v>
      </c>
      <c r="CG9821" s="355" t="s">
        <v>807</v>
      </c>
      <c r="CH9821" s="356">
        <v>22000</v>
      </c>
      <c r="CI9821" s="357">
        <v>45717</v>
      </c>
    </row>
    <row r="9822" spans="79:87">
      <c r="CA9822" s="351">
        <v>9819</v>
      </c>
      <c r="CB9822" s="358"/>
      <c r="CC9822" s="360" t="s">
        <v>14229</v>
      </c>
      <c r="CD9822" s="353" t="s">
        <v>14230</v>
      </c>
      <c r="CE9822" s="360" t="s">
        <v>14231</v>
      </c>
      <c r="CF9822" s="354" t="s">
        <v>2065</v>
      </c>
      <c r="CG9822" s="355" t="s">
        <v>811</v>
      </c>
      <c r="CH9822" s="356">
        <v>15000</v>
      </c>
      <c r="CI9822" s="357">
        <v>45717</v>
      </c>
    </row>
    <row r="9823" spans="79:87">
      <c r="CA9823" s="351">
        <v>9820</v>
      </c>
      <c r="CB9823" s="358"/>
      <c r="CC9823" s="360" t="s">
        <v>14229</v>
      </c>
      <c r="CD9823" s="353" t="s">
        <v>14230</v>
      </c>
      <c r="CE9823" s="360" t="s">
        <v>14231</v>
      </c>
      <c r="CF9823" s="354" t="s">
        <v>2198</v>
      </c>
      <c r="CG9823" s="355" t="s">
        <v>2199</v>
      </c>
      <c r="CH9823" s="356">
        <v>25000</v>
      </c>
      <c r="CI9823" s="357">
        <v>45717</v>
      </c>
    </row>
    <row r="9824" spans="79:87">
      <c r="CA9824" s="351">
        <v>9821</v>
      </c>
      <c r="CB9824" s="358"/>
      <c r="CC9824" s="360" t="s">
        <v>14232</v>
      </c>
      <c r="CD9824" s="353" t="s">
        <v>1594</v>
      </c>
      <c r="CE9824" s="360" t="s">
        <v>14233</v>
      </c>
      <c r="CF9824" s="354" t="s">
        <v>2770</v>
      </c>
      <c r="CG9824" s="355" t="s">
        <v>636</v>
      </c>
      <c r="CH9824" s="356">
        <v>-116640</v>
      </c>
      <c r="CI9824" s="357">
        <v>45689</v>
      </c>
    </row>
    <row r="9825" spans="79:87">
      <c r="CA9825" s="351">
        <v>9822</v>
      </c>
      <c r="CB9825" s="358"/>
      <c r="CC9825" s="360" t="s">
        <v>14234</v>
      </c>
      <c r="CD9825" s="353" t="s">
        <v>14235</v>
      </c>
      <c r="CE9825" s="360" t="s">
        <v>14236</v>
      </c>
      <c r="CF9825" s="354" t="s">
        <v>2065</v>
      </c>
      <c r="CG9825" s="355" t="s">
        <v>811</v>
      </c>
      <c r="CH9825" s="356">
        <v>15000</v>
      </c>
      <c r="CI9825" s="357">
        <v>45658</v>
      </c>
    </row>
    <row r="9826" spans="79:87">
      <c r="CA9826" s="351">
        <v>9823</v>
      </c>
      <c r="CB9826" s="358"/>
      <c r="CC9826" s="360" t="s">
        <v>14237</v>
      </c>
      <c r="CD9826" s="353" t="s">
        <v>14238</v>
      </c>
      <c r="CE9826" s="360" t="s">
        <v>14239</v>
      </c>
      <c r="CF9826" s="354" t="s">
        <v>2290</v>
      </c>
      <c r="CG9826" s="355" t="s">
        <v>712</v>
      </c>
      <c r="CH9826" s="356">
        <v>28800</v>
      </c>
      <c r="CI9826" s="357">
        <v>45717</v>
      </c>
    </row>
    <row r="9827" spans="79:87">
      <c r="CA9827" s="351">
        <v>9824</v>
      </c>
      <c r="CB9827" s="358"/>
      <c r="CC9827" s="360" t="s">
        <v>14240</v>
      </c>
      <c r="CD9827" s="353" t="s">
        <v>14241</v>
      </c>
      <c r="CE9827" s="360" t="s">
        <v>14242</v>
      </c>
      <c r="CF9827" s="354" t="s">
        <v>2290</v>
      </c>
      <c r="CG9827" s="355" t="s">
        <v>712</v>
      </c>
      <c r="CH9827" s="356">
        <v>14400</v>
      </c>
      <c r="CI9827" s="357">
        <v>45717</v>
      </c>
    </row>
    <row r="9828" spans="79:87">
      <c r="CA9828" s="351">
        <v>9825</v>
      </c>
      <c r="CB9828" s="358"/>
      <c r="CC9828" s="360" t="s">
        <v>14243</v>
      </c>
      <c r="CD9828" s="353" t="s">
        <v>14244</v>
      </c>
      <c r="CE9828" s="360" t="s">
        <v>14245</v>
      </c>
      <c r="CF9828" s="354" t="s">
        <v>2831</v>
      </c>
      <c r="CG9828" s="355" t="s">
        <v>671</v>
      </c>
      <c r="CH9828" s="356">
        <v>99450</v>
      </c>
      <c r="CI9828" s="357">
        <v>45717</v>
      </c>
    </row>
    <row r="9829" spans="79:87">
      <c r="CA9829" s="351">
        <v>9826</v>
      </c>
      <c r="CB9829" s="358"/>
      <c r="CC9829" s="360" t="s">
        <v>14243</v>
      </c>
      <c r="CD9829" s="353" t="s">
        <v>14244</v>
      </c>
      <c r="CE9829" s="360" t="s">
        <v>14245</v>
      </c>
      <c r="CF9829" s="354" t="s">
        <v>2831</v>
      </c>
      <c r="CG9829" s="355" t="s">
        <v>671</v>
      </c>
      <c r="CH9829" s="353">
        <v>99450</v>
      </c>
      <c r="CI9829" s="357">
        <v>45717</v>
      </c>
    </row>
    <row r="9830" spans="79:87">
      <c r="CA9830" s="351">
        <v>9827</v>
      </c>
      <c r="CB9830" s="358"/>
      <c r="CC9830" s="360" t="s">
        <v>14246</v>
      </c>
      <c r="CD9830" s="353" t="s">
        <v>14247</v>
      </c>
      <c r="CE9830" s="360" t="s">
        <v>14248</v>
      </c>
      <c r="CF9830" s="354" t="s">
        <v>2137</v>
      </c>
      <c r="CG9830" s="355" t="s">
        <v>810</v>
      </c>
      <c r="CH9830" s="353">
        <v>12000</v>
      </c>
      <c r="CI9830" s="357">
        <v>45717</v>
      </c>
    </row>
    <row r="9831" spans="79:87">
      <c r="CA9831" s="351">
        <v>9828</v>
      </c>
      <c r="CB9831" s="358"/>
      <c r="CC9831" s="360" t="s">
        <v>14249</v>
      </c>
      <c r="CD9831" s="353" t="s">
        <v>14250</v>
      </c>
      <c r="CE9831" s="360" t="s">
        <v>14251</v>
      </c>
      <c r="CF9831" s="354" t="s">
        <v>2065</v>
      </c>
      <c r="CG9831" s="355" t="s">
        <v>811</v>
      </c>
      <c r="CH9831" s="356">
        <v>15000</v>
      </c>
      <c r="CI9831" s="357">
        <v>45717</v>
      </c>
    </row>
    <row r="9832" spans="79:87">
      <c r="CA9832" s="351">
        <v>9829</v>
      </c>
      <c r="CB9832" s="358"/>
      <c r="CC9832" s="360" t="s">
        <v>14249</v>
      </c>
      <c r="CD9832" s="353" t="s">
        <v>14250</v>
      </c>
      <c r="CE9832" s="360" t="s">
        <v>14251</v>
      </c>
      <c r="CF9832" s="354" t="s">
        <v>2065</v>
      </c>
      <c r="CG9832" s="355" t="s">
        <v>811</v>
      </c>
      <c r="CH9832" s="356">
        <v>15000</v>
      </c>
      <c r="CI9832" s="357">
        <v>45717</v>
      </c>
    </row>
    <row r="9833" spans="79:87">
      <c r="CA9833" s="351">
        <v>9830</v>
      </c>
      <c r="CB9833" s="358"/>
      <c r="CC9833" s="360" t="s">
        <v>14252</v>
      </c>
      <c r="CD9833" s="353" t="s">
        <v>14253</v>
      </c>
      <c r="CE9833" s="360" t="s">
        <v>14254</v>
      </c>
      <c r="CF9833" s="354" t="s">
        <v>2137</v>
      </c>
      <c r="CG9833" s="355" t="s">
        <v>810</v>
      </c>
      <c r="CH9833" s="356">
        <v>12000</v>
      </c>
      <c r="CI9833" s="357">
        <v>45689</v>
      </c>
    </row>
    <row r="9834" spans="79:87">
      <c r="CA9834" s="351">
        <v>9831</v>
      </c>
      <c r="CB9834" s="358"/>
      <c r="CC9834" s="360" t="s">
        <v>14255</v>
      </c>
      <c r="CD9834" s="353" t="s">
        <v>14256</v>
      </c>
      <c r="CE9834" s="360" t="s">
        <v>14257</v>
      </c>
      <c r="CF9834" s="354" t="s">
        <v>2557</v>
      </c>
      <c r="CG9834" s="355" t="s">
        <v>824</v>
      </c>
      <c r="CH9834" s="356">
        <v>2850</v>
      </c>
      <c r="CI9834" s="357">
        <v>45658</v>
      </c>
    </row>
    <row r="9835" spans="79:87">
      <c r="CA9835" s="351">
        <v>9832</v>
      </c>
      <c r="CB9835" s="358"/>
      <c r="CC9835" s="360" t="s">
        <v>14258</v>
      </c>
      <c r="CD9835" s="353" t="s">
        <v>11003</v>
      </c>
      <c r="CE9835" s="360" t="s">
        <v>14259</v>
      </c>
      <c r="CF9835" s="354" t="s">
        <v>2254</v>
      </c>
      <c r="CG9835" s="355" t="s">
        <v>760</v>
      </c>
      <c r="CH9835" s="353">
        <v>-41160</v>
      </c>
      <c r="CI9835" s="357">
        <v>45717</v>
      </c>
    </row>
    <row r="9836" spans="79:87">
      <c r="CA9836" s="351">
        <v>9833</v>
      </c>
      <c r="CB9836" s="358"/>
      <c r="CC9836" s="360" t="s">
        <v>14258</v>
      </c>
      <c r="CD9836" s="353" t="s">
        <v>11003</v>
      </c>
      <c r="CE9836" s="360" t="s">
        <v>14259</v>
      </c>
      <c r="CF9836" s="354" t="s">
        <v>2209</v>
      </c>
      <c r="CG9836" s="355" t="s">
        <v>678</v>
      </c>
      <c r="CH9836" s="356">
        <v>37000</v>
      </c>
      <c r="CI9836" s="357">
        <v>45717</v>
      </c>
    </row>
    <row r="9837" spans="79:87">
      <c r="CA9837" s="351">
        <v>9834</v>
      </c>
      <c r="CB9837" s="358"/>
      <c r="CC9837" s="360" t="s">
        <v>14258</v>
      </c>
      <c r="CD9837" s="353" t="s">
        <v>11003</v>
      </c>
      <c r="CE9837" s="360" t="s">
        <v>14259</v>
      </c>
      <c r="CF9837" s="354" t="s">
        <v>2123</v>
      </c>
      <c r="CG9837" s="355" t="s">
        <v>716</v>
      </c>
      <c r="CH9837" s="356">
        <v>97200</v>
      </c>
      <c r="CI9837" s="357">
        <v>45717</v>
      </c>
    </row>
    <row r="9838" spans="79:87">
      <c r="CA9838" s="351">
        <v>9835</v>
      </c>
      <c r="CB9838" s="358"/>
      <c r="CC9838" s="360" t="s">
        <v>14260</v>
      </c>
      <c r="CD9838" s="353" t="s">
        <v>2145</v>
      </c>
      <c r="CE9838" s="360" t="s">
        <v>2146</v>
      </c>
      <c r="CF9838" s="354" t="s">
        <v>2864</v>
      </c>
      <c r="CG9838" s="355" t="s">
        <v>640</v>
      </c>
      <c r="CH9838" s="356">
        <v>-54300</v>
      </c>
      <c r="CI9838" s="357">
        <v>45717</v>
      </c>
    </row>
    <row r="9839" spans="79:87">
      <c r="CA9839" s="351">
        <v>9836</v>
      </c>
      <c r="CB9839" s="358"/>
      <c r="CC9839" s="360" t="s">
        <v>14260</v>
      </c>
      <c r="CD9839" s="353" t="s">
        <v>2145</v>
      </c>
      <c r="CE9839" s="360" t="s">
        <v>2146</v>
      </c>
      <c r="CF9839" s="354" t="s">
        <v>2053</v>
      </c>
      <c r="CG9839" s="355" t="s">
        <v>2052</v>
      </c>
      <c r="CH9839" s="356">
        <v>15630</v>
      </c>
      <c r="CI9839" s="357">
        <v>45717</v>
      </c>
    </row>
    <row r="9840" spans="79:87">
      <c r="CA9840" s="351">
        <v>9837</v>
      </c>
      <c r="CB9840" s="358"/>
      <c r="CC9840" s="360" t="s">
        <v>14260</v>
      </c>
      <c r="CD9840" s="353" t="s">
        <v>2145</v>
      </c>
      <c r="CE9840" s="360" t="s">
        <v>2146</v>
      </c>
      <c r="CF9840" s="354" t="s">
        <v>2053</v>
      </c>
      <c r="CG9840" s="355" t="s">
        <v>2052</v>
      </c>
      <c r="CH9840" s="356">
        <v>93780</v>
      </c>
      <c r="CI9840" s="357">
        <v>45717</v>
      </c>
    </row>
    <row r="9841" spans="79:87">
      <c r="CA9841" s="351">
        <v>9838</v>
      </c>
      <c r="CB9841" s="358"/>
      <c r="CC9841" s="360" t="s">
        <v>14261</v>
      </c>
      <c r="CD9841" s="353" t="s">
        <v>12123</v>
      </c>
      <c r="CE9841" s="360" t="s">
        <v>14262</v>
      </c>
      <c r="CF9841" s="354" t="s">
        <v>2065</v>
      </c>
      <c r="CG9841" s="355" t="s">
        <v>811</v>
      </c>
      <c r="CH9841" s="356">
        <v>15000</v>
      </c>
      <c r="CI9841" s="357">
        <v>45717</v>
      </c>
    </row>
    <row r="9842" spans="79:87">
      <c r="CA9842" s="351">
        <v>9839</v>
      </c>
      <c r="CB9842" s="358"/>
      <c r="CC9842" s="360" t="s">
        <v>14263</v>
      </c>
      <c r="CD9842" s="353" t="s">
        <v>14264</v>
      </c>
      <c r="CE9842" s="360" t="s">
        <v>14265</v>
      </c>
      <c r="CF9842" s="354" t="s">
        <v>2065</v>
      </c>
      <c r="CG9842" s="355" t="s">
        <v>811</v>
      </c>
      <c r="CH9842" s="356">
        <v>15000</v>
      </c>
      <c r="CI9842" s="357">
        <v>45689</v>
      </c>
    </row>
    <row r="9843" spans="79:87">
      <c r="CA9843" s="351">
        <v>9840</v>
      </c>
      <c r="CB9843" s="358"/>
      <c r="CC9843" s="360" t="s">
        <v>14266</v>
      </c>
      <c r="CD9843" s="353" t="s">
        <v>11571</v>
      </c>
      <c r="CE9843" s="360" t="s">
        <v>14267</v>
      </c>
      <c r="CF9843" s="354" t="s">
        <v>2324</v>
      </c>
      <c r="CG9843" s="355" t="s">
        <v>642</v>
      </c>
      <c r="CH9843" s="356">
        <v>49920</v>
      </c>
      <c r="CI9843" s="357">
        <v>45658</v>
      </c>
    </row>
    <row r="9844" spans="79:87">
      <c r="CA9844" s="351">
        <v>9841</v>
      </c>
      <c r="CB9844" s="358"/>
      <c r="CC9844" s="360" t="s">
        <v>14268</v>
      </c>
      <c r="CD9844" s="353" t="s">
        <v>2016</v>
      </c>
      <c r="CE9844" s="360" t="s">
        <v>14269</v>
      </c>
      <c r="CF9844" s="354" t="s">
        <v>7879</v>
      </c>
      <c r="CG9844" s="355" t="s">
        <v>743</v>
      </c>
      <c r="CH9844" s="356">
        <v>20280</v>
      </c>
      <c r="CI9844" s="357">
        <v>45717</v>
      </c>
    </row>
    <row r="9845" spans="79:87">
      <c r="CA9845" s="351">
        <v>9842</v>
      </c>
      <c r="CB9845" s="358"/>
      <c r="CC9845" s="360" t="s">
        <v>14268</v>
      </c>
      <c r="CD9845" s="353" t="s">
        <v>2016</v>
      </c>
      <c r="CE9845" s="360" t="s">
        <v>14269</v>
      </c>
      <c r="CF9845" s="354" t="s">
        <v>2557</v>
      </c>
      <c r="CG9845" s="355" t="s">
        <v>824</v>
      </c>
      <c r="CH9845" s="356">
        <v>8550</v>
      </c>
      <c r="CI9845" s="357">
        <v>45717</v>
      </c>
    </row>
    <row r="9846" spans="79:87">
      <c r="CA9846" s="351">
        <v>9843</v>
      </c>
      <c r="CB9846" s="358"/>
      <c r="CC9846" s="360" t="s">
        <v>14268</v>
      </c>
      <c r="CD9846" s="353" t="s">
        <v>2016</v>
      </c>
      <c r="CE9846" s="360" t="s">
        <v>14269</v>
      </c>
      <c r="CF9846" s="354" t="s">
        <v>2330</v>
      </c>
      <c r="CG9846" s="355" t="s">
        <v>735</v>
      </c>
      <c r="CH9846" s="356">
        <v>30060</v>
      </c>
      <c r="CI9846" s="357">
        <v>45717</v>
      </c>
    </row>
    <row r="9847" spans="79:87">
      <c r="CA9847" s="351">
        <v>9844</v>
      </c>
      <c r="CB9847" s="358"/>
      <c r="CC9847" s="360" t="s">
        <v>14270</v>
      </c>
      <c r="CD9847" s="353" t="s">
        <v>1788</v>
      </c>
      <c r="CE9847" s="360" t="s">
        <v>14271</v>
      </c>
      <c r="CF9847" s="354" t="s">
        <v>2864</v>
      </c>
      <c r="CG9847" s="355" t="s">
        <v>640</v>
      </c>
      <c r="CH9847" s="353">
        <v>32580</v>
      </c>
      <c r="CI9847" s="357">
        <v>45717</v>
      </c>
    </row>
    <row r="9848" spans="79:87">
      <c r="CA9848" s="351">
        <v>9845</v>
      </c>
      <c r="CB9848" s="358"/>
      <c r="CC9848" s="360" t="s">
        <v>14270</v>
      </c>
      <c r="CD9848" s="353" t="s">
        <v>1788</v>
      </c>
      <c r="CE9848" s="360" t="s">
        <v>14271</v>
      </c>
      <c r="CF9848" s="354" t="s">
        <v>2300</v>
      </c>
      <c r="CG9848" s="355" t="s">
        <v>641</v>
      </c>
      <c r="CH9848" s="356">
        <v>14610</v>
      </c>
      <c r="CI9848" s="357">
        <v>45717</v>
      </c>
    </row>
    <row r="9849" spans="79:87">
      <c r="CA9849" s="351">
        <v>9846</v>
      </c>
      <c r="CB9849" s="358"/>
      <c r="CC9849" s="360" t="s">
        <v>14270</v>
      </c>
      <c r="CD9849" s="353" t="s">
        <v>1788</v>
      </c>
      <c r="CE9849" s="360" t="s">
        <v>14271</v>
      </c>
      <c r="CF9849" s="354" t="s">
        <v>2277</v>
      </c>
      <c r="CG9849" s="355" t="s">
        <v>684</v>
      </c>
      <c r="CH9849" s="356">
        <v>22920</v>
      </c>
      <c r="CI9849" s="357">
        <v>45717</v>
      </c>
    </row>
    <row r="9850" spans="79:87">
      <c r="CA9850" s="351">
        <v>9847</v>
      </c>
      <c r="CB9850" s="358"/>
      <c r="CC9850" s="360" t="s">
        <v>14270</v>
      </c>
      <c r="CD9850" s="353" t="s">
        <v>1788</v>
      </c>
      <c r="CE9850" s="360" t="s">
        <v>14271</v>
      </c>
      <c r="CF9850" s="354" t="s">
        <v>4447</v>
      </c>
      <c r="CG9850" s="355" t="s">
        <v>742</v>
      </c>
      <c r="CH9850" s="356">
        <v>40560</v>
      </c>
      <c r="CI9850" s="357">
        <v>45717</v>
      </c>
    </row>
    <row r="9851" spans="79:87">
      <c r="CA9851" s="351">
        <v>9848</v>
      </c>
      <c r="CB9851" s="358"/>
      <c r="CC9851" s="360" t="s">
        <v>14270</v>
      </c>
      <c r="CD9851" s="353" t="s">
        <v>1788</v>
      </c>
      <c r="CE9851" s="360" t="s">
        <v>14271</v>
      </c>
      <c r="CF9851" s="354" t="s">
        <v>2329</v>
      </c>
      <c r="CG9851" s="355" t="s">
        <v>663</v>
      </c>
      <c r="CH9851" s="356">
        <v>91320</v>
      </c>
      <c r="CI9851" s="357">
        <v>45689</v>
      </c>
    </row>
    <row r="9852" spans="79:87">
      <c r="CA9852" s="351">
        <v>9849</v>
      </c>
      <c r="CB9852" s="358"/>
      <c r="CC9852" s="360" t="s">
        <v>14270</v>
      </c>
      <c r="CD9852" s="353" t="s">
        <v>1788</v>
      </c>
      <c r="CE9852" s="360" t="s">
        <v>14271</v>
      </c>
      <c r="CF9852" s="354" t="s">
        <v>2290</v>
      </c>
      <c r="CG9852" s="355" t="s">
        <v>712</v>
      </c>
      <c r="CH9852" s="356">
        <v>172800</v>
      </c>
      <c r="CI9852" s="357">
        <v>45658</v>
      </c>
    </row>
    <row r="9853" spans="79:87">
      <c r="CA9853" s="351">
        <v>9850</v>
      </c>
      <c r="CB9853" s="358"/>
      <c r="CC9853" s="360" t="s">
        <v>14270</v>
      </c>
      <c r="CD9853" s="353" t="s">
        <v>1788</v>
      </c>
      <c r="CE9853" s="360" t="s">
        <v>14271</v>
      </c>
      <c r="CF9853" s="354" t="s">
        <v>2330</v>
      </c>
      <c r="CG9853" s="355" t="s">
        <v>735</v>
      </c>
      <c r="CH9853" s="353">
        <v>10020</v>
      </c>
      <c r="CI9853" s="357">
        <v>45717</v>
      </c>
    </row>
    <row r="9854" spans="79:87">
      <c r="CA9854" s="351">
        <v>9851</v>
      </c>
      <c r="CB9854" s="358"/>
      <c r="CC9854" s="360" t="s">
        <v>14270</v>
      </c>
      <c r="CD9854" s="353" t="s">
        <v>1788</v>
      </c>
      <c r="CE9854" s="360" t="s">
        <v>14271</v>
      </c>
      <c r="CF9854" s="354" t="s">
        <v>2330</v>
      </c>
      <c r="CG9854" s="355" t="s">
        <v>735</v>
      </c>
      <c r="CH9854" s="356">
        <v>90180</v>
      </c>
      <c r="CI9854" s="357">
        <v>45717</v>
      </c>
    </row>
    <row r="9855" spans="79:87">
      <c r="CA9855" s="351">
        <v>9852</v>
      </c>
      <c r="CB9855" s="358"/>
      <c r="CC9855" s="360" t="s">
        <v>14270</v>
      </c>
      <c r="CD9855" s="353" t="s">
        <v>1788</v>
      </c>
      <c r="CE9855" s="360" t="s">
        <v>14271</v>
      </c>
      <c r="CF9855" s="354" t="s">
        <v>2330</v>
      </c>
      <c r="CG9855" s="355" t="s">
        <v>735</v>
      </c>
      <c r="CH9855" s="356">
        <v>20040</v>
      </c>
      <c r="CI9855" s="357">
        <v>45717</v>
      </c>
    </row>
    <row r="9856" spans="79:87">
      <c r="CA9856" s="351">
        <v>9853</v>
      </c>
      <c r="CB9856" s="358"/>
      <c r="CC9856" s="360" t="s">
        <v>14272</v>
      </c>
      <c r="CD9856" s="353" t="s">
        <v>14273</v>
      </c>
      <c r="CE9856" s="360" t="s">
        <v>14274</v>
      </c>
      <c r="CF9856" s="354" t="s">
        <v>2827</v>
      </c>
      <c r="CG9856" s="355" t="s">
        <v>627</v>
      </c>
      <c r="CH9856" s="356">
        <v>6180</v>
      </c>
      <c r="CI9856" s="357">
        <v>45717</v>
      </c>
    </row>
    <row r="9857" spans="79:87">
      <c r="CA9857" s="351">
        <v>9854</v>
      </c>
      <c r="CB9857" s="358"/>
      <c r="CC9857" s="360" t="s">
        <v>14275</v>
      </c>
      <c r="CD9857" s="353" t="s">
        <v>14276</v>
      </c>
      <c r="CE9857" s="360" t="s">
        <v>14277</v>
      </c>
      <c r="CF9857" s="354" t="s">
        <v>2137</v>
      </c>
      <c r="CG9857" s="355" t="s">
        <v>810</v>
      </c>
      <c r="CH9857" s="356">
        <v>12000</v>
      </c>
      <c r="CI9857" s="357">
        <v>45717</v>
      </c>
    </row>
    <row r="9858" spans="79:87">
      <c r="CA9858" s="351">
        <v>9855</v>
      </c>
      <c r="CB9858" s="358"/>
      <c r="CC9858" s="360" t="s">
        <v>14278</v>
      </c>
      <c r="CD9858" s="353" t="s">
        <v>14279</v>
      </c>
      <c r="CE9858" s="360" t="s">
        <v>14280</v>
      </c>
      <c r="CF9858" s="354" t="s">
        <v>7996</v>
      </c>
      <c r="CG9858" s="355" t="s">
        <v>758</v>
      </c>
      <c r="CH9858" s="356">
        <v>65880</v>
      </c>
      <c r="CI9858" s="357">
        <v>45717</v>
      </c>
    </row>
    <row r="9859" spans="79:87">
      <c r="CA9859" s="351">
        <v>9856</v>
      </c>
      <c r="CB9859" s="358"/>
      <c r="CC9859" s="360" t="s">
        <v>14278</v>
      </c>
      <c r="CD9859" s="353" t="s">
        <v>14279</v>
      </c>
      <c r="CE9859" s="360" t="s">
        <v>14280</v>
      </c>
      <c r="CF9859" s="354" t="s">
        <v>7996</v>
      </c>
      <c r="CG9859" s="355" t="s">
        <v>758</v>
      </c>
      <c r="CH9859" s="356">
        <v>65880</v>
      </c>
      <c r="CI9859" s="357">
        <v>45717</v>
      </c>
    </row>
    <row r="9860" spans="79:87">
      <c r="CA9860" s="351">
        <v>9857</v>
      </c>
      <c r="CB9860" s="358"/>
      <c r="CC9860" s="360" t="s">
        <v>14281</v>
      </c>
      <c r="CD9860" s="353" t="s">
        <v>14282</v>
      </c>
      <c r="CE9860" s="360" t="s">
        <v>14283</v>
      </c>
      <c r="CF9860" s="354" t="s">
        <v>4023</v>
      </c>
      <c r="CG9860" s="355" t="s">
        <v>670</v>
      </c>
      <c r="CH9860" s="356">
        <v>169680</v>
      </c>
      <c r="CI9860" s="357">
        <v>45689</v>
      </c>
    </row>
    <row r="9861" spans="79:87">
      <c r="CA9861" s="351">
        <v>9858</v>
      </c>
      <c r="CB9861" s="358"/>
      <c r="CC9861" s="360" t="s">
        <v>14284</v>
      </c>
      <c r="CD9861" s="353" t="s">
        <v>1772</v>
      </c>
      <c r="CE9861" s="360" t="s">
        <v>14285</v>
      </c>
      <c r="CF9861" s="354" t="s">
        <v>2278</v>
      </c>
      <c r="CG9861" s="355" t="s">
        <v>685</v>
      </c>
      <c r="CH9861" s="353">
        <v>32340</v>
      </c>
      <c r="CI9861" s="357">
        <v>45658</v>
      </c>
    </row>
    <row r="9862" spans="79:87">
      <c r="CA9862" s="351">
        <v>9859</v>
      </c>
      <c r="CB9862" s="358"/>
      <c r="CC9862" s="360" t="s">
        <v>14284</v>
      </c>
      <c r="CD9862" s="353" t="s">
        <v>1772</v>
      </c>
      <c r="CE9862" s="360" t="s">
        <v>14285</v>
      </c>
      <c r="CF9862" s="354" t="s">
        <v>4200</v>
      </c>
      <c r="CG9862" s="355" t="s">
        <v>726</v>
      </c>
      <c r="CH9862" s="353">
        <v>32032</v>
      </c>
      <c r="CI9862" s="357">
        <v>45717</v>
      </c>
    </row>
    <row r="9863" spans="79:87">
      <c r="CA9863" s="351">
        <v>9860</v>
      </c>
      <c r="CB9863" s="358"/>
      <c r="CC9863" s="360" t="s">
        <v>14284</v>
      </c>
      <c r="CD9863" s="353" t="s">
        <v>1772</v>
      </c>
      <c r="CE9863" s="360" t="s">
        <v>14285</v>
      </c>
      <c r="CF9863" s="354" t="s">
        <v>4200</v>
      </c>
      <c r="CG9863" s="355" t="s">
        <v>726</v>
      </c>
      <c r="CH9863" s="356">
        <v>16016</v>
      </c>
      <c r="CI9863" s="357">
        <v>45717</v>
      </c>
    </row>
    <row r="9864" spans="79:87">
      <c r="CA9864" s="351">
        <v>9861</v>
      </c>
      <c r="CB9864" s="358"/>
      <c r="CC9864" s="360" t="s">
        <v>14284</v>
      </c>
      <c r="CD9864" s="353" t="s">
        <v>1772</v>
      </c>
      <c r="CE9864" s="360" t="s">
        <v>14285</v>
      </c>
      <c r="CF9864" s="354" t="s">
        <v>7751</v>
      </c>
      <c r="CG9864" s="355" t="s">
        <v>728</v>
      </c>
      <c r="CH9864" s="356">
        <v>35280</v>
      </c>
      <c r="CI9864" s="357">
        <v>45717</v>
      </c>
    </row>
    <row r="9865" spans="79:87">
      <c r="CA9865" s="351">
        <v>9862</v>
      </c>
      <c r="CB9865" s="358"/>
      <c r="CC9865" s="360" t="s">
        <v>14284</v>
      </c>
      <c r="CD9865" s="353" t="s">
        <v>1772</v>
      </c>
      <c r="CE9865" s="360" t="s">
        <v>14285</v>
      </c>
      <c r="CF9865" s="354" t="s">
        <v>2065</v>
      </c>
      <c r="CG9865" s="355" t="s">
        <v>811</v>
      </c>
      <c r="CH9865" s="356">
        <v>15000</v>
      </c>
      <c r="CI9865" s="357">
        <v>45717</v>
      </c>
    </row>
    <row r="9866" spans="79:87">
      <c r="CA9866" s="351">
        <v>9863</v>
      </c>
      <c r="CB9866" s="358"/>
      <c r="CC9866" s="360" t="s">
        <v>14284</v>
      </c>
      <c r="CD9866" s="353" t="s">
        <v>1772</v>
      </c>
      <c r="CE9866" s="360" t="s">
        <v>14285</v>
      </c>
      <c r="CF9866" s="354" t="s">
        <v>6765</v>
      </c>
      <c r="CG9866" s="355" t="s">
        <v>725</v>
      </c>
      <c r="CH9866" s="356">
        <v>50760</v>
      </c>
      <c r="CI9866" s="357">
        <v>45717</v>
      </c>
    </row>
    <row r="9867" spans="79:87">
      <c r="CA9867" s="351">
        <v>9864</v>
      </c>
      <c r="CB9867" s="358"/>
      <c r="CC9867" s="360" t="s">
        <v>14286</v>
      </c>
      <c r="CD9867" s="353" t="s">
        <v>1772</v>
      </c>
      <c r="CE9867" s="360" t="s">
        <v>14285</v>
      </c>
      <c r="CF9867" s="354" t="s">
        <v>4200</v>
      </c>
      <c r="CG9867" s="355" t="s">
        <v>726</v>
      </c>
      <c r="CH9867" s="356">
        <v>16016</v>
      </c>
      <c r="CI9867" s="357">
        <v>45717</v>
      </c>
    </row>
    <row r="9868" spans="79:87">
      <c r="CA9868" s="351">
        <v>9865</v>
      </c>
      <c r="CB9868" s="358"/>
      <c r="CC9868" s="360" t="s">
        <v>14286</v>
      </c>
      <c r="CD9868" s="353" t="s">
        <v>1772</v>
      </c>
      <c r="CE9868" s="360" t="s">
        <v>14285</v>
      </c>
      <c r="CF9868" s="354" t="s">
        <v>4200</v>
      </c>
      <c r="CG9868" s="355" t="s">
        <v>726</v>
      </c>
      <c r="CH9868" s="356">
        <v>32032</v>
      </c>
      <c r="CI9868" s="357">
        <v>45717</v>
      </c>
    </row>
    <row r="9869" spans="79:87">
      <c r="CA9869" s="351">
        <v>9866</v>
      </c>
      <c r="CB9869" s="358"/>
      <c r="CC9869" s="360" t="s">
        <v>14286</v>
      </c>
      <c r="CD9869" s="353" t="s">
        <v>1772</v>
      </c>
      <c r="CE9869" s="360" t="s">
        <v>14285</v>
      </c>
      <c r="CF9869" s="354" t="s">
        <v>7751</v>
      </c>
      <c r="CG9869" s="355" t="s">
        <v>728</v>
      </c>
      <c r="CH9869" s="356">
        <v>11760</v>
      </c>
      <c r="CI9869" s="357">
        <v>45689</v>
      </c>
    </row>
    <row r="9870" spans="79:87">
      <c r="CA9870" s="351">
        <v>9867</v>
      </c>
      <c r="CB9870" s="358"/>
      <c r="CC9870" s="360" t="s">
        <v>14286</v>
      </c>
      <c r="CD9870" s="353" t="s">
        <v>1772</v>
      </c>
      <c r="CE9870" s="360" t="s">
        <v>14285</v>
      </c>
      <c r="CF9870" s="354" t="s">
        <v>6765</v>
      </c>
      <c r="CG9870" s="355" t="s">
        <v>725</v>
      </c>
      <c r="CH9870" s="356">
        <v>50760</v>
      </c>
      <c r="CI9870" s="357">
        <v>45658</v>
      </c>
    </row>
    <row r="9871" spans="79:87">
      <c r="CA9871" s="351">
        <v>9868</v>
      </c>
      <c r="CB9871" s="358"/>
      <c r="CC9871" s="360" t="s">
        <v>14287</v>
      </c>
      <c r="CD9871" s="353" t="s">
        <v>14288</v>
      </c>
      <c r="CE9871" s="360" t="s">
        <v>14289</v>
      </c>
      <c r="CF9871" s="354" t="s">
        <v>2131</v>
      </c>
      <c r="CG9871" s="355" t="s">
        <v>808</v>
      </c>
      <c r="CH9871" s="356">
        <v>30000</v>
      </c>
      <c r="CI9871" s="357">
        <v>45717</v>
      </c>
    </row>
    <row r="9872" spans="79:87">
      <c r="CA9872" s="351">
        <v>9869</v>
      </c>
      <c r="CB9872" s="358"/>
      <c r="CC9872" s="360" t="s">
        <v>14290</v>
      </c>
      <c r="CD9872" s="353" t="s">
        <v>14291</v>
      </c>
      <c r="CE9872" s="360" t="s">
        <v>14292</v>
      </c>
      <c r="CF9872" s="354" t="s">
        <v>2134</v>
      </c>
      <c r="CG9872" s="355" t="s">
        <v>807</v>
      </c>
      <c r="CH9872" s="356">
        <v>44000</v>
      </c>
      <c r="CI9872" s="357">
        <v>45717</v>
      </c>
    </row>
    <row r="9873" spans="79:87">
      <c r="CA9873" s="351">
        <v>9870</v>
      </c>
      <c r="CB9873" s="358"/>
      <c r="CC9873" s="360" t="s">
        <v>14293</v>
      </c>
      <c r="CD9873" s="353" t="s">
        <v>14294</v>
      </c>
      <c r="CE9873" s="360" t="s">
        <v>14295</v>
      </c>
      <c r="CF9873" s="354" t="s">
        <v>2147</v>
      </c>
      <c r="CG9873" s="355" t="s">
        <v>752</v>
      </c>
      <c r="CH9873" s="356">
        <v>27500</v>
      </c>
      <c r="CI9873" s="357">
        <v>45717</v>
      </c>
    </row>
    <row r="9874" spans="79:87">
      <c r="CA9874" s="351">
        <v>9871</v>
      </c>
      <c r="CB9874" s="358"/>
      <c r="CC9874" s="360" t="s">
        <v>14296</v>
      </c>
      <c r="CD9874" s="353" t="s">
        <v>14297</v>
      </c>
      <c r="CE9874" s="360" t="s">
        <v>14298</v>
      </c>
      <c r="CF9874" s="354" t="s">
        <v>2065</v>
      </c>
      <c r="CG9874" s="355" t="s">
        <v>811</v>
      </c>
      <c r="CH9874" s="356">
        <v>60000</v>
      </c>
      <c r="CI9874" s="357">
        <v>45717</v>
      </c>
    </row>
    <row r="9875" spans="79:87">
      <c r="CA9875" s="351">
        <v>9872</v>
      </c>
      <c r="CB9875" s="358"/>
      <c r="CC9875" s="360" t="s">
        <v>14299</v>
      </c>
      <c r="CD9875" s="353" t="s">
        <v>12583</v>
      </c>
      <c r="CE9875" s="360" t="s">
        <v>14300</v>
      </c>
      <c r="CF9875" s="354" t="s">
        <v>3420</v>
      </c>
      <c r="CG9875" s="355" t="s">
        <v>2169</v>
      </c>
      <c r="CH9875" s="356">
        <v>50760</v>
      </c>
      <c r="CI9875" s="357">
        <v>45717</v>
      </c>
    </row>
    <row r="9876" spans="79:87">
      <c r="CA9876" s="351">
        <v>9873</v>
      </c>
      <c r="CB9876" s="358"/>
      <c r="CC9876" s="360" t="s">
        <v>14301</v>
      </c>
      <c r="CD9876" s="353" t="s">
        <v>102</v>
      </c>
      <c r="CE9876" s="360" t="s">
        <v>14302</v>
      </c>
      <c r="CF9876" s="354" t="s">
        <v>2215</v>
      </c>
      <c r="CG9876" s="355" t="s">
        <v>683</v>
      </c>
      <c r="CH9876" s="356">
        <v>106500</v>
      </c>
      <c r="CI9876" s="357">
        <v>45717</v>
      </c>
    </row>
    <row r="9877" spans="79:87">
      <c r="CA9877" s="351">
        <v>9874</v>
      </c>
      <c r="CB9877" s="358"/>
      <c r="CC9877" s="360" t="s">
        <v>14301</v>
      </c>
      <c r="CD9877" s="353" t="s">
        <v>102</v>
      </c>
      <c r="CE9877" s="360" t="s">
        <v>14302</v>
      </c>
      <c r="CF9877" s="354" t="s">
        <v>2869</v>
      </c>
      <c r="CG9877" s="355" t="s">
        <v>668</v>
      </c>
      <c r="CH9877" s="356">
        <v>382200</v>
      </c>
      <c r="CI9877" s="357">
        <v>45717</v>
      </c>
    </row>
    <row r="9878" spans="79:87">
      <c r="CA9878" s="351">
        <v>9875</v>
      </c>
      <c r="CB9878" s="358"/>
      <c r="CC9878" s="360" t="s">
        <v>14301</v>
      </c>
      <c r="CD9878" s="353" t="s">
        <v>102</v>
      </c>
      <c r="CE9878" s="360" t="s">
        <v>14302</v>
      </c>
      <c r="CF9878" s="354" t="s">
        <v>2869</v>
      </c>
      <c r="CG9878" s="355" t="s">
        <v>668</v>
      </c>
      <c r="CH9878" s="356">
        <v>382200</v>
      </c>
      <c r="CI9878" s="357">
        <v>45689</v>
      </c>
    </row>
    <row r="9879" spans="79:87">
      <c r="CA9879" s="351">
        <v>9876</v>
      </c>
      <c r="CB9879" s="358"/>
      <c r="CC9879" s="360" t="s">
        <v>14301</v>
      </c>
      <c r="CD9879" s="353" t="s">
        <v>102</v>
      </c>
      <c r="CE9879" s="360" t="s">
        <v>14302</v>
      </c>
      <c r="CF9879" s="354" t="s">
        <v>2869</v>
      </c>
      <c r="CG9879" s="355" t="s">
        <v>668</v>
      </c>
      <c r="CH9879" s="356">
        <v>382200</v>
      </c>
      <c r="CI9879" s="357">
        <v>45658</v>
      </c>
    </row>
    <row r="9880" spans="79:87">
      <c r="CA9880" s="351">
        <v>9877</v>
      </c>
      <c r="CB9880" s="358"/>
      <c r="CC9880" s="360" t="s">
        <v>14301</v>
      </c>
      <c r="CD9880" s="353" t="s">
        <v>102</v>
      </c>
      <c r="CE9880" s="360" t="s">
        <v>14302</v>
      </c>
      <c r="CF9880" s="354" t="s">
        <v>13509</v>
      </c>
      <c r="CG9880" s="355" t="s">
        <v>683</v>
      </c>
      <c r="CH9880" s="356">
        <v>106500</v>
      </c>
      <c r="CI9880" s="357">
        <v>45717</v>
      </c>
    </row>
    <row r="9881" spans="79:87">
      <c r="CA9881" s="351">
        <v>9878</v>
      </c>
      <c r="CB9881" s="358"/>
      <c r="CC9881" s="360" t="s">
        <v>14301</v>
      </c>
      <c r="CD9881" s="353" t="s">
        <v>102</v>
      </c>
      <c r="CE9881" s="360" t="s">
        <v>14302</v>
      </c>
      <c r="CF9881" s="354" t="s">
        <v>13509</v>
      </c>
      <c r="CG9881" s="355" t="s">
        <v>683</v>
      </c>
      <c r="CH9881" s="356">
        <v>213000</v>
      </c>
      <c r="CI9881" s="357">
        <v>45717</v>
      </c>
    </row>
    <row r="9882" spans="79:87">
      <c r="CA9882" s="351">
        <v>9879</v>
      </c>
      <c r="CB9882" s="358"/>
      <c r="CC9882" s="360" t="s">
        <v>14301</v>
      </c>
      <c r="CD9882" s="353" t="s">
        <v>102</v>
      </c>
      <c r="CE9882" s="360" t="s">
        <v>14302</v>
      </c>
      <c r="CF9882" s="354" t="s">
        <v>2347</v>
      </c>
      <c r="CG9882" s="355" t="s">
        <v>737</v>
      </c>
      <c r="CH9882" s="356">
        <v>399000</v>
      </c>
      <c r="CI9882" s="357">
        <v>45717</v>
      </c>
    </row>
    <row r="9883" spans="79:87">
      <c r="CA9883" s="351">
        <v>9880</v>
      </c>
      <c r="CB9883" s="358"/>
      <c r="CC9883" s="360" t="s">
        <v>14301</v>
      </c>
      <c r="CD9883" s="353" t="s">
        <v>102</v>
      </c>
      <c r="CE9883" s="360" t="s">
        <v>14302</v>
      </c>
      <c r="CF9883" s="354" t="s">
        <v>2347</v>
      </c>
      <c r="CG9883" s="355" t="s">
        <v>737</v>
      </c>
      <c r="CH9883" s="356">
        <v>598500</v>
      </c>
      <c r="CI9883" s="357">
        <v>45717</v>
      </c>
    </row>
    <row r="9884" spans="79:87">
      <c r="CA9884" s="351">
        <v>9881</v>
      </c>
      <c r="CB9884" s="358"/>
      <c r="CC9884" s="360" t="s">
        <v>14301</v>
      </c>
      <c r="CD9884" s="353" t="s">
        <v>102</v>
      </c>
      <c r="CE9884" s="360" t="s">
        <v>14302</v>
      </c>
      <c r="CF9884" s="354" t="s">
        <v>3949</v>
      </c>
      <c r="CG9884" s="355" t="s">
        <v>738</v>
      </c>
      <c r="CH9884" s="356">
        <v>399000</v>
      </c>
      <c r="CI9884" s="357">
        <v>45717</v>
      </c>
    </row>
    <row r="9885" spans="79:87">
      <c r="CA9885" s="351">
        <v>9882</v>
      </c>
      <c r="CB9885" s="358"/>
      <c r="CC9885" s="360" t="s">
        <v>14301</v>
      </c>
      <c r="CD9885" s="353" t="s">
        <v>102</v>
      </c>
      <c r="CE9885" s="360" t="s">
        <v>14302</v>
      </c>
      <c r="CF9885" s="354" t="s">
        <v>2841</v>
      </c>
      <c r="CG9885" s="355" t="s">
        <v>751</v>
      </c>
      <c r="CH9885" s="356">
        <v>379200</v>
      </c>
      <c r="CI9885" s="357">
        <v>45717</v>
      </c>
    </row>
    <row r="9886" spans="79:87">
      <c r="CA9886" s="351">
        <v>9883</v>
      </c>
      <c r="CB9886" s="358"/>
      <c r="CC9886" s="360" t="s">
        <v>14301</v>
      </c>
      <c r="CD9886" s="353" t="s">
        <v>102</v>
      </c>
      <c r="CE9886" s="360" t="s">
        <v>14302</v>
      </c>
      <c r="CF9886" s="354" t="s">
        <v>2841</v>
      </c>
      <c r="CG9886" s="355" t="s">
        <v>751</v>
      </c>
      <c r="CH9886" s="356">
        <v>189600</v>
      </c>
      <c r="CI9886" s="357">
        <v>45717</v>
      </c>
    </row>
    <row r="9887" spans="79:87">
      <c r="CA9887" s="351">
        <v>9884</v>
      </c>
      <c r="CB9887" s="358"/>
      <c r="CC9887" s="360" t="s">
        <v>14301</v>
      </c>
      <c r="CD9887" s="353" t="s">
        <v>102</v>
      </c>
      <c r="CE9887" s="360" t="s">
        <v>14302</v>
      </c>
      <c r="CF9887" s="354" t="s">
        <v>2841</v>
      </c>
      <c r="CG9887" s="355" t="s">
        <v>751</v>
      </c>
      <c r="CH9887" s="356">
        <v>189600</v>
      </c>
      <c r="CI9887" s="357">
        <v>45689</v>
      </c>
    </row>
    <row r="9888" spans="79:87">
      <c r="CA9888" s="351">
        <v>9885</v>
      </c>
      <c r="CB9888" s="358"/>
      <c r="CC9888" s="360" t="s">
        <v>14301</v>
      </c>
      <c r="CD9888" s="353" t="s">
        <v>102</v>
      </c>
      <c r="CE9888" s="360" t="s">
        <v>14302</v>
      </c>
      <c r="CF9888" s="354" t="s">
        <v>2841</v>
      </c>
      <c r="CG9888" s="355" t="s">
        <v>751</v>
      </c>
      <c r="CH9888" s="356">
        <v>189600</v>
      </c>
      <c r="CI9888" s="357">
        <v>45658</v>
      </c>
    </row>
    <row r="9889" spans="79:87">
      <c r="CA9889" s="351">
        <v>9886</v>
      </c>
      <c r="CB9889" s="358"/>
      <c r="CC9889" s="360" t="s">
        <v>14303</v>
      </c>
      <c r="CD9889" s="353" t="s">
        <v>102</v>
      </c>
      <c r="CE9889" s="360" t="s">
        <v>14304</v>
      </c>
      <c r="CF9889" s="354" t="s">
        <v>3772</v>
      </c>
      <c r="CG9889" s="355" t="s">
        <v>664</v>
      </c>
      <c r="CH9889" s="356">
        <v>114480</v>
      </c>
      <c r="CI9889" s="357">
        <v>45717</v>
      </c>
    </row>
    <row r="9890" spans="79:87">
      <c r="CA9890" s="351">
        <v>9887</v>
      </c>
      <c r="CB9890" s="358"/>
      <c r="CC9890" s="360" t="s">
        <v>14303</v>
      </c>
      <c r="CD9890" s="353" t="s">
        <v>102</v>
      </c>
      <c r="CE9890" s="360" t="s">
        <v>14304</v>
      </c>
      <c r="CF9890" s="354" t="s">
        <v>2215</v>
      </c>
      <c r="CG9890" s="355" t="s">
        <v>683</v>
      </c>
      <c r="CH9890" s="356">
        <v>106500</v>
      </c>
      <c r="CI9890" s="357">
        <v>45717</v>
      </c>
    </row>
    <row r="9891" spans="79:87">
      <c r="CA9891" s="351">
        <v>9888</v>
      </c>
      <c r="CB9891" s="358"/>
      <c r="CC9891" s="360" t="s">
        <v>14303</v>
      </c>
      <c r="CD9891" s="353" t="s">
        <v>102</v>
      </c>
      <c r="CE9891" s="360" t="s">
        <v>14304</v>
      </c>
      <c r="CF9891" s="354" t="s">
        <v>7950</v>
      </c>
      <c r="CG9891" s="355" t="s">
        <v>695</v>
      </c>
      <c r="CH9891" s="356">
        <v>107040</v>
      </c>
      <c r="CI9891" s="357">
        <v>45717</v>
      </c>
    </row>
    <row r="9892" spans="79:87">
      <c r="CA9892" s="351">
        <v>9889</v>
      </c>
      <c r="CB9892" s="358"/>
      <c r="CC9892" s="360" t="s">
        <v>14303</v>
      </c>
      <c r="CD9892" s="353" t="s">
        <v>102</v>
      </c>
      <c r="CE9892" s="360" t="s">
        <v>14304</v>
      </c>
      <c r="CF9892" s="354" t="s">
        <v>2131</v>
      </c>
      <c r="CG9892" s="355" t="s">
        <v>808</v>
      </c>
      <c r="CH9892" s="356">
        <v>30000</v>
      </c>
      <c r="CI9892" s="357">
        <v>45717</v>
      </c>
    </row>
    <row r="9893" spans="79:87">
      <c r="CA9893" s="351">
        <v>9890</v>
      </c>
      <c r="CB9893" s="358"/>
      <c r="CC9893" s="360" t="s">
        <v>14303</v>
      </c>
      <c r="CD9893" s="353" t="s">
        <v>102</v>
      </c>
      <c r="CE9893" s="360" t="s">
        <v>14304</v>
      </c>
      <c r="CF9893" s="354" t="s">
        <v>2127</v>
      </c>
      <c r="CG9893" s="355" t="s">
        <v>751</v>
      </c>
      <c r="CH9893" s="356">
        <v>56880</v>
      </c>
      <c r="CI9893" s="357">
        <v>45717</v>
      </c>
    </row>
    <row r="9894" spans="79:87">
      <c r="CA9894" s="351">
        <v>9891</v>
      </c>
      <c r="CB9894" s="358"/>
      <c r="CC9894" s="360" t="s">
        <v>14303</v>
      </c>
      <c r="CD9894" s="353" t="s">
        <v>102</v>
      </c>
      <c r="CE9894" s="360" t="s">
        <v>14304</v>
      </c>
      <c r="CF9894" s="354" t="s">
        <v>2147</v>
      </c>
      <c r="CG9894" s="355" t="s">
        <v>752</v>
      </c>
      <c r="CH9894" s="356">
        <v>27500</v>
      </c>
      <c r="CI9894" s="357">
        <v>45717</v>
      </c>
    </row>
    <row r="9895" spans="79:87">
      <c r="CA9895" s="351">
        <v>9892</v>
      </c>
      <c r="CB9895" s="358"/>
      <c r="CC9895" s="360" t="s">
        <v>14303</v>
      </c>
      <c r="CD9895" s="353" t="s">
        <v>102</v>
      </c>
      <c r="CE9895" s="360" t="s">
        <v>14304</v>
      </c>
      <c r="CF9895" s="354" t="s">
        <v>2679</v>
      </c>
      <c r="CG9895" s="355" t="s">
        <v>627</v>
      </c>
      <c r="CH9895" s="356">
        <v>103000</v>
      </c>
      <c r="CI9895" s="357">
        <v>45717</v>
      </c>
    </row>
    <row r="9896" spans="79:87">
      <c r="CA9896" s="351">
        <v>9893</v>
      </c>
      <c r="CB9896" s="358"/>
      <c r="CC9896" s="360" t="s">
        <v>14303</v>
      </c>
      <c r="CD9896" s="353" t="s">
        <v>102</v>
      </c>
      <c r="CE9896" s="360" t="s">
        <v>14304</v>
      </c>
      <c r="CF9896" s="354" t="s">
        <v>2312</v>
      </c>
      <c r="CG9896" s="355" t="s">
        <v>638</v>
      </c>
      <c r="CH9896" s="353">
        <v>180000</v>
      </c>
      <c r="CI9896" s="357">
        <v>45689</v>
      </c>
    </row>
    <row r="9897" spans="79:87">
      <c r="CA9897" s="351">
        <v>9894</v>
      </c>
      <c r="CB9897" s="358"/>
      <c r="CC9897" s="360" t="s">
        <v>14303</v>
      </c>
      <c r="CD9897" s="353" t="s">
        <v>102</v>
      </c>
      <c r="CE9897" s="360" t="s">
        <v>14304</v>
      </c>
      <c r="CF9897" s="354" t="s">
        <v>2869</v>
      </c>
      <c r="CG9897" s="355" t="s">
        <v>668</v>
      </c>
      <c r="CH9897" s="356">
        <v>382200</v>
      </c>
      <c r="CI9897" s="357">
        <v>45658</v>
      </c>
    </row>
    <row r="9898" spans="79:87">
      <c r="CA9898" s="351">
        <v>9895</v>
      </c>
      <c r="CB9898" s="358"/>
      <c r="CC9898" s="360" t="s">
        <v>14303</v>
      </c>
      <c r="CD9898" s="353" t="s">
        <v>102</v>
      </c>
      <c r="CE9898" s="360" t="s">
        <v>14304</v>
      </c>
      <c r="CF9898" s="354" t="s">
        <v>2869</v>
      </c>
      <c r="CG9898" s="355" t="s">
        <v>668</v>
      </c>
      <c r="CH9898" s="356">
        <v>382200</v>
      </c>
      <c r="CI9898" s="357">
        <v>45717</v>
      </c>
    </row>
    <row r="9899" spans="79:87">
      <c r="CA9899" s="351">
        <v>9896</v>
      </c>
      <c r="CB9899" s="358"/>
      <c r="CC9899" s="360" t="s">
        <v>14303</v>
      </c>
      <c r="CD9899" s="353" t="s">
        <v>102</v>
      </c>
      <c r="CE9899" s="360" t="s">
        <v>14304</v>
      </c>
      <c r="CF9899" s="354" t="s">
        <v>2869</v>
      </c>
      <c r="CG9899" s="355" t="s">
        <v>668</v>
      </c>
      <c r="CH9899" s="356">
        <v>382200</v>
      </c>
      <c r="CI9899" s="357">
        <v>45717</v>
      </c>
    </row>
    <row r="9900" spans="79:87">
      <c r="CA9900" s="351">
        <v>9897</v>
      </c>
      <c r="CB9900" s="358"/>
      <c r="CC9900" s="360" t="s">
        <v>14303</v>
      </c>
      <c r="CD9900" s="353" t="s">
        <v>102</v>
      </c>
      <c r="CE9900" s="360" t="s">
        <v>14304</v>
      </c>
      <c r="CF9900" s="354" t="s">
        <v>2869</v>
      </c>
      <c r="CG9900" s="355" t="s">
        <v>668</v>
      </c>
      <c r="CH9900" s="356">
        <v>573300</v>
      </c>
      <c r="CI9900" s="357">
        <v>45717</v>
      </c>
    </row>
    <row r="9901" spans="79:87">
      <c r="CA9901" s="351">
        <v>9898</v>
      </c>
      <c r="CB9901" s="358"/>
      <c r="CC9901" s="360" t="s">
        <v>14303</v>
      </c>
      <c r="CD9901" s="353" t="s">
        <v>102</v>
      </c>
      <c r="CE9901" s="360" t="s">
        <v>14304</v>
      </c>
      <c r="CF9901" s="354" t="s">
        <v>2869</v>
      </c>
      <c r="CG9901" s="355" t="s">
        <v>668</v>
      </c>
      <c r="CH9901" s="356">
        <v>382200</v>
      </c>
      <c r="CI9901" s="357">
        <v>45717</v>
      </c>
    </row>
    <row r="9902" spans="79:87">
      <c r="CA9902" s="351">
        <v>9899</v>
      </c>
      <c r="CB9902" s="358"/>
      <c r="CC9902" s="360" t="s">
        <v>14303</v>
      </c>
      <c r="CD9902" s="353" t="s">
        <v>102</v>
      </c>
      <c r="CE9902" s="360" t="s">
        <v>14304</v>
      </c>
      <c r="CF9902" s="354" t="s">
        <v>13509</v>
      </c>
      <c r="CG9902" s="355" t="s">
        <v>683</v>
      </c>
      <c r="CH9902" s="356">
        <v>106500</v>
      </c>
      <c r="CI9902" s="357">
        <v>45717</v>
      </c>
    </row>
    <row r="9903" spans="79:87">
      <c r="CA9903" s="351">
        <v>9900</v>
      </c>
      <c r="CB9903" s="358"/>
      <c r="CC9903" s="360" t="s">
        <v>14303</v>
      </c>
      <c r="CD9903" s="353" t="s">
        <v>102</v>
      </c>
      <c r="CE9903" s="360" t="s">
        <v>14304</v>
      </c>
      <c r="CF9903" s="354" t="s">
        <v>13509</v>
      </c>
      <c r="CG9903" s="355" t="s">
        <v>683</v>
      </c>
      <c r="CH9903" s="356">
        <v>106500</v>
      </c>
      <c r="CI9903" s="357">
        <v>45717</v>
      </c>
    </row>
    <row r="9904" spans="79:87">
      <c r="CA9904" s="351">
        <v>9901</v>
      </c>
      <c r="CB9904" s="358"/>
      <c r="CC9904" s="360" t="s">
        <v>14303</v>
      </c>
      <c r="CD9904" s="353" t="s">
        <v>102</v>
      </c>
      <c r="CE9904" s="360" t="s">
        <v>14304</v>
      </c>
      <c r="CF9904" s="354" t="s">
        <v>2841</v>
      </c>
      <c r="CG9904" s="355" t="s">
        <v>751</v>
      </c>
      <c r="CH9904" s="356">
        <v>189600</v>
      </c>
      <c r="CI9904" s="357">
        <v>45717</v>
      </c>
    </row>
    <row r="9905" spans="79:87">
      <c r="CA9905" s="351">
        <v>9902</v>
      </c>
      <c r="CB9905" s="358"/>
      <c r="CC9905" s="360" t="s">
        <v>14305</v>
      </c>
      <c r="CD9905" s="353" t="s">
        <v>14306</v>
      </c>
      <c r="CE9905" s="360" t="s">
        <v>14307</v>
      </c>
      <c r="CF9905" s="354" t="s">
        <v>2072</v>
      </c>
      <c r="CG9905" s="355" t="s">
        <v>800</v>
      </c>
      <c r="CH9905" s="356">
        <v>95000</v>
      </c>
      <c r="CI9905" s="357">
        <v>45689</v>
      </c>
    </row>
    <row r="9906" spans="79:87">
      <c r="CA9906" s="351">
        <v>9903</v>
      </c>
      <c r="CB9906" s="358"/>
      <c r="CC9906" s="360" t="s">
        <v>14308</v>
      </c>
      <c r="CD9906" s="353" t="s">
        <v>7758</v>
      </c>
      <c r="CE9906" s="360" t="s">
        <v>14309</v>
      </c>
      <c r="CF9906" s="354" t="s">
        <v>2168</v>
      </c>
      <c r="CG9906" s="355" t="s">
        <v>2169</v>
      </c>
      <c r="CH9906" s="356">
        <v>211500</v>
      </c>
      <c r="CI9906" s="357">
        <v>45658</v>
      </c>
    </row>
    <row r="9907" spans="79:87">
      <c r="CA9907" s="351">
        <v>9904</v>
      </c>
      <c r="CB9907" s="358"/>
      <c r="CC9907" s="360" t="s">
        <v>14310</v>
      </c>
      <c r="CD9907" s="353" t="s">
        <v>14311</v>
      </c>
      <c r="CE9907" s="360" t="s">
        <v>14312</v>
      </c>
      <c r="CF9907" s="354" t="s">
        <v>2147</v>
      </c>
      <c r="CG9907" s="355" t="s">
        <v>752</v>
      </c>
      <c r="CH9907" s="356">
        <v>22000</v>
      </c>
      <c r="CI9907" s="357">
        <v>45717</v>
      </c>
    </row>
    <row r="9908" spans="79:87">
      <c r="CA9908" s="351">
        <v>9905</v>
      </c>
      <c r="CB9908" s="358"/>
      <c r="CC9908" s="360" t="s">
        <v>14313</v>
      </c>
      <c r="CD9908" s="353" t="s">
        <v>14314</v>
      </c>
      <c r="CE9908" s="360" t="s">
        <v>14315</v>
      </c>
      <c r="CF9908" s="354" t="s">
        <v>3976</v>
      </c>
      <c r="CG9908" s="355" t="s">
        <v>654</v>
      </c>
      <c r="CH9908" s="356">
        <v>154500</v>
      </c>
      <c r="CI9908" s="357">
        <v>45717</v>
      </c>
    </row>
    <row r="9909" spans="79:87">
      <c r="CA9909" s="351">
        <v>9906</v>
      </c>
      <c r="CB9909" s="358"/>
      <c r="CC9909" s="360" t="s">
        <v>14316</v>
      </c>
      <c r="CD9909" s="353" t="s">
        <v>14317</v>
      </c>
      <c r="CE9909" s="360" t="s">
        <v>14318</v>
      </c>
      <c r="CF9909" s="354" t="s">
        <v>2131</v>
      </c>
      <c r="CG9909" s="355" t="s">
        <v>808</v>
      </c>
      <c r="CH9909" s="356">
        <v>30000</v>
      </c>
      <c r="CI9909" s="357">
        <v>45717</v>
      </c>
    </row>
    <row r="9910" spans="79:87">
      <c r="CA9910" s="351">
        <v>9907</v>
      </c>
      <c r="CB9910" s="358"/>
      <c r="CC9910" s="360" t="s">
        <v>14319</v>
      </c>
      <c r="CD9910" s="353" t="s">
        <v>14320</v>
      </c>
      <c r="CE9910" s="360" t="s">
        <v>14321</v>
      </c>
      <c r="CF9910" s="354" t="s">
        <v>2065</v>
      </c>
      <c r="CG9910" s="355" t="s">
        <v>811</v>
      </c>
      <c r="CH9910" s="356">
        <v>15000</v>
      </c>
      <c r="CI9910" s="357">
        <v>45717</v>
      </c>
    </row>
    <row r="9911" spans="79:87">
      <c r="CA9911" s="351">
        <v>9908</v>
      </c>
      <c r="CB9911" s="358"/>
      <c r="CC9911" s="360" t="s">
        <v>14322</v>
      </c>
      <c r="CD9911" s="353" t="s">
        <v>1933</v>
      </c>
      <c r="CE9911" s="360" t="s">
        <v>14323</v>
      </c>
      <c r="CF9911" s="354" t="s">
        <v>2277</v>
      </c>
      <c r="CG9911" s="355" t="s">
        <v>684</v>
      </c>
      <c r="CH9911" s="356">
        <v>114600</v>
      </c>
      <c r="CI9911" s="357">
        <v>45717</v>
      </c>
    </row>
    <row r="9912" spans="79:87">
      <c r="CA9912" s="351">
        <v>9909</v>
      </c>
      <c r="CB9912" s="358"/>
      <c r="CC9912" s="360" t="s">
        <v>14322</v>
      </c>
      <c r="CD9912" s="353" t="s">
        <v>1933</v>
      </c>
      <c r="CE9912" s="360" t="s">
        <v>14323</v>
      </c>
      <c r="CF9912" s="354" t="s">
        <v>2147</v>
      </c>
      <c r="CG9912" s="355" t="s">
        <v>752</v>
      </c>
      <c r="CH9912" s="356">
        <v>55000</v>
      </c>
      <c r="CI9912" s="357">
        <v>45717</v>
      </c>
    </row>
    <row r="9913" spans="79:87">
      <c r="CA9913" s="351">
        <v>9910</v>
      </c>
      <c r="CB9913" s="358"/>
      <c r="CC9913" s="360" t="s">
        <v>14322</v>
      </c>
      <c r="CD9913" s="353" t="s">
        <v>1933</v>
      </c>
      <c r="CE9913" s="360" t="s">
        <v>14323</v>
      </c>
      <c r="CF9913" s="354" t="s">
        <v>2147</v>
      </c>
      <c r="CG9913" s="355" t="s">
        <v>752</v>
      </c>
      <c r="CH9913" s="356">
        <v>55000</v>
      </c>
      <c r="CI9913" s="357">
        <v>45717</v>
      </c>
    </row>
    <row r="9914" spans="79:87">
      <c r="CA9914" s="351">
        <v>9911</v>
      </c>
      <c r="CB9914" s="358"/>
      <c r="CC9914" s="360" t="s">
        <v>14322</v>
      </c>
      <c r="CD9914" s="353" t="s">
        <v>1933</v>
      </c>
      <c r="CE9914" s="360" t="s">
        <v>14323</v>
      </c>
      <c r="CF9914" s="354" t="s">
        <v>2147</v>
      </c>
      <c r="CG9914" s="355" t="s">
        <v>752</v>
      </c>
      <c r="CH9914" s="356">
        <v>55000</v>
      </c>
      <c r="CI9914" s="357">
        <v>45689</v>
      </c>
    </row>
    <row r="9915" spans="79:87">
      <c r="CA9915" s="351">
        <v>9912</v>
      </c>
      <c r="CB9915" s="358"/>
      <c r="CC9915" s="360" t="s">
        <v>14322</v>
      </c>
      <c r="CD9915" s="353" t="s">
        <v>1933</v>
      </c>
      <c r="CE9915" s="360" t="s">
        <v>14323</v>
      </c>
      <c r="CF9915" s="354" t="s">
        <v>2147</v>
      </c>
      <c r="CG9915" s="355" t="s">
        <v>752</v>
      </c>
      <c r="CH9915" s="356">
        <v>55000</v>
      </c>
      <c r="CI9915" s="357">
        <v>45658</v>
      </c>
    </row>
    <row r="9916" spans="79:87">
      <c r="CA9916" s="351">
        <v>9913</v>
      </c>
      <c r="CB9916" s="358"/>
      <c r="CC9916" s="360" t="s">
        <v>14322</v>
      </c>
      <c r="CD9916" s="353" t="s">
        <v>1933</v>
      </c>
      <c r="CE9916" s="360" t="s">
        <v>14323</v>
      </c>
      <c r="CF9916" s="354" t="s">
        <v>2147</v>
      </c>
      <c r="CG9916" s="355" t="s">
        <v>752</v>
      </c>
      <c r="CH9916" s="353">
        <v>27500</v>
      </c>
      <c r="CI9916" s="357">
        <v>45717</v>
      </c>
    </row>
    <row r="9917" spans="79:87">
      <c r="CA9917" s="351">
        <v>9914</v>
      </c>
      <c r="CB9917" s="358"/>
      <c r="CC9917" s="360" t="s">
        <v>14322</v>
      </c>
      <c r="CD9917" s="353" t="s">
        <v>1933</v>
      </c>
      <c r="CE9917" s="360" t="s">
        <v>14323</v>
      </c>
      <c r="CF9917" s="354" t="s">
        <v>2147</v>
      </c>
      <c r="CG9917" s="355" t="s">
        <v>752</v>
      </c>
      <c r="CH9917" s="353">
        <v>55000</v>
      </c>
      <c r="CI9917" s="357">
        <v>45717</v>
      </c>
    </row>
    <row r="9918" spans="79:87">
      <c r="CA9918" s="351">
        <v>9915</v>
      </c>
      <c r="CB9918" s="358"/>
      <c r="CC9918" s="360" t="s">
        <v>14322</v>
      </c>
      <c r="CD9918" s="353" t="s">
        <v>1933</v>
      </c>
      <c r="CE9918" s="360" t="s">
        <v>14323</v>
      </c>
      <c r="CF9918" s="354" t="s">
        <v>2147</v>
      </c>
      <c r="CG9918" s="355" t="s">
        <v>752</v>
      </c>
      <c r="CH9918" s="356">
        <v>27500</v>
      </c>
      <c r="CI9918" s="357">
        <v>45717</v>
      </c>
    </row>
    <row r="9919" spans="79:87">
      <c r="CA9919" s="351">
        <v>9916</v>
      </c>
      <c r="CB9919" s="358"/>
      <c r="CC9919" s="360" t="s">
        <v>14322</v>
      </c>
      <c r="CD9919" s="353" t="s">
        <v>1933</v>
      </c>
      <c r="CE9919" s="360" t="s">
        <v>14323</v>
      </c>
      <c r="CF9919" s="354" t="s">
        <v>2147</v>
      </c>
      <c r="CG9919" s="355" t="s">
        <v>752</v>
      </c>
      <c r="CH9919" s="356">
        <v>55000</v>
      </c>
      <c r="CI9919" s="357">
        <v>45717</v>
      </c>
    </row>
    <row r="9920" spans="79:87">
      <c r="CA9920" s="351">
        <v>9917</v>
      </c>
      <c r="CB9920" s="358"/>
      <c r="CC9920" s="360" t="s">
        <v>14322</v>
      </c>
      <c r="CD9920" s="353" t="s">
        <v>1933</v>
      </c>
      <c r="CE9920" s="360" t="s">
        <v>14323</v>
      </c>
      <c r="CF9920" s="354" t="s">
        <v>2147</v>
      </c>
      <c r="CG9920" s="355" t="s">
        <v>752</v>
      </c>
      <c r="CH9920" s="356">
        <v>27500</v>
      </c>
      <c r="CI9920" s="357">
        <v>45717</v>
      </c>
    </row>
    <row r="9921" spans="79:87">
      <c r="CA9921" s="351">
        <v>9918</v>
      </c>
      <c r="CB9921" s="358"/>
      <c r="CC9921" s="360" t="s">
        <v>14322</v>
      </c>
      <c r="CD9921" s="353" t="s">
        <v>1933</v>
      </c>
      <c r="CE9921" s="360" t="s">
        <v>14323</v>
      </c>
      <c r="CF9921" s="354" t="s">
        <v>4128</v>
      </c>
      <c r="CG9921" s="355" t="s">
        <v>665</v>
      </c>
      <c r="CH9921" s="353">
        <v>26200</v>
      </c>
      <c r="CI9921" s="357">
        <v>45717</v>
      </c>
    </row>
    <row r="9922" spans="79:87">
      <c r="CA9922" s="351">
        <v>9919</v>
      </c>
      <c r="CB9922" s="358"/>
      <c r="CC9922" s="360" t="s">
        <v>14324</v>
      </c>
      <c r="CD9922" s="353" t="s">
        <v>14325</v>
      </c>
      <c r="CE9922" s="360" t="s">
        <v>14326</v>
      </c>
      <c r="CF9922" s="354" t="s">
        <v>8094</v>
      </c>
      <c r="CG9922" s="355" t="s">
        <v>679</v>
      </c>
      <c r="CH9922" s="353">
        <v>7560</v>
      </c>
      <c r="CI9922" s="357">
        <v>45717</v>
      </c>
    </row>
    <row r="9923" spans="79:87">
      <c r="CA9923" s="351">
        <v>9920</v>
      </c>
      <c r="CB9923" s="358"/>
      <c r="CC9923" s="360" t="s">
        <v>14327</v>
      </c>
      <c r="CD9923" s="353" t="s">
        <v>10412</v>
      </c>
      <c r="CE9923" s="360" t="s">
        <v>14328</v>
      </c>
      <c r="CF9923" s="354" t="s">
        <v>5456</v>
      </c>
      <c r="CG9923" s="355" t="s">
        <v>783</v>
      </c>
      <c r="CH9923" s="356">
        <v>157500</v>
      </c>
      <c r="CI9923" s="357">
        <v>45689</v>
      </c>
    </row>
    <row r="9924" spans="79:87">
      <c r="CA9924" s="351">
        <v>9921</v>
      </c>
      <c r="CB9924" s="358"/>
      <c r="CC9924" s="360" t="s">
        <v>14327</v>
      </c>
      <c r="CD9924" s="353" t="s">
        <v>10412</v>
      </c>
      <c r="CE9924" s="360" t="s">
        <v>14328</v>
      </c>
      <c r="CF9924" s="354" t="s">
        <v>5456</v>
      </c>
      <c r="CG9924" s="355" t="s">
        <v>783</v>
      </c>
      <c r="CH9924" s="356">
        <v>220500</v>
      </c>
      <c r="CI9924" s="357">
        <v>45658</v>
      </c>
    </row>
    <row r="9925" spans="79:87">
      <c r="CA9925" s="351">
        <v>9922</v>
      </c>
      <c r="CB9925" s="358"/>
      <c r="CC9925" s="360" t="s">
        <v>14327</v>
      </c>
      <c r="CD9925" s="353" t="s">
        <v>10412</v>
      </c>
      <c r="CE9925" s="360" t="s">
        <v>14328</v>
      </c>
      <c r="CF9925" s="354" t="s">
        <v>2856</v>
      </c>
      <c r="CG9925" s="355" t="s">
        <v>693</v>
      </c>
      <c r="CH9925" s="356">
        <v>116000</v>
      </c>
      <c r="CI9925" s="357">
        <v>45717</v>
      </c>
    </row>
    <row r="9926" spans="79:87">
      <c r="CA9926" s="351">
        <v>9923</v>
      </c>
      <c r="CB9926" s="358"/>
      <c r="CC9926" s="360" t="s">
        <v>14329</v>
      </c>
      <c r="CD9926" s="353" t="s">
        <v>6689</v>
      </c>
      <c r="CE9926" s="360" t="s">
        <v>14330</v>
      </c>
      <c r="CF9926" s="354" t="s">
        <v>2856</v>
      </c>
      <c r="CG9926" s="355" t="s">
        <v>693</v>
      </c>
      <c r="CH9926" s="356">
        <v>1160000</v>
      </c>
      <c r="CI9926" s="357">
        <v>45717</v>
      </c>
    </row>
    <row r="9927" spans="79:87">
      <c r="CA9927" s="351">
        <v>9924</v>
      </c>
      <c r="CB9927" s="358"/>
      <c r="CC9927" s="360" t="s">
        <v>14329</v>
      </c>
      <c r="CD9927" s="353" t="s">
        <v>6689</v>
      </c>
      <c r="CE9927" s="360" t="s">
        <v>14330</v>
      </c>
      <c r="CF9927" s="354" t="s">
        <v>2856</v>
      </c>
      <c r="CG9927" s="355" t="s">
        <v>693</v>
      </c>
      <c r="CH9927" s="356">
        <v>-1160000</v>
      </c>
      <c r="CI9927" s="357">
        <v>45717</v>
      </c>
    </row>
    <row r="9928" spans="79:87">
      <c r="CA9928" s="351">
        <v>9925</v>
      </c>
      <c r="CB9928" s="358"/>
      <c r="CC9928" s="360" t="s">
        <v>14331</v>
      </c>
      <c r="CD9928" s="353" t="s">
        <v>13160</v>
      </c>
      <c r="CE9928" s="360" t="s">
        <v>14332</v>
      </c>
      <c r="CF9928" s="354" t="s">
        <v>2324</v>
      </c>
      <c r="CG9928" s="355" t="s">
        <v>642</v>
      </c>
      <c r="CH9928" s="353">
        <v>74880</v>
      </c>
      <c r="CI9928" s="357">
        <v>45717</v>
      </c>
    </row>
    <row r="9929" spans="79:87">
      <c r="CA9929" s="351">
        <v>9926</v>
      </c>
      <c r="CB9929" s="358"/>
      <c r="CC9929" s="360" t="s">
        <v>14333</v>
      </c>
      <c r="CD9929" s="353" t="s">
        <v>1679</v>
      </c>
      <c r="CE9929" s="360" t="s">
        <v>14334</v>
      </c>
      <c r="CF9929" s="354" t="s">
        <v>7950</v>
      </c>
      <c r="CG9929" s="355" t="s">
        <v>695</v>
      </c>
      <c r="CH9929" s="356">
        <v>53520</v>
      </c>
      <c r="CI9929" s="357">
        <v>45717</v>
      </c>
    </row>
    <row r="9930" spans="79:87">
      <c r="CA9930" s="351">
        <v>9927</v>
      </c>
      <c r="CB9930" s="358"/>
      <c r="CC9930" s="360" t="s">
        <v>14333</v>
      </c>
      <c r="CD9930" s="353" t="s">
        <v>1679</v>
      </c>
      <c r="CE9930" s="360" t="s">
        <v>14334</v>
      </c>
      <c r="CF9930" s="354" t="s">
        <v>8569</v>
      </c>
      <c r="CG9930" s="355" t="s">
        <v>732</v>
      </c>
      <c r="CH9930" s="356">
        <v>322770</v>
      </c>
      <c r="CI9930" s="357">
        <v>45717</v>
      </c>
    </row>
    <row r="9931" spans="79:87">
      <c r="CA9931" s="351">
        <v>9928</v>
      </c>
      <c r="CB9931" s="358"/>
      <c r="CC9931" s="360" t="s">
        <v>14333</v>
      </c>
      <c r="CD9931" s="353" t="s">
        <v>1679</v>
      </c>
      <c r="CE9931" s="360" t="s">
        <v>14334</v>
      </c>
      <c r="CF9931" s="354" t="s">
        <v>2679</v>
      </c>
      <c r="CG9931" s="355" t="s">
        <v>627</v>
      </c>
      <c r="CH9931" s="356">
        <v>257500</v>
      </c>
      <c r="CI9931" s="357">
        <v>45717</v>
      </c>
    </row>
    <row r="9932" spans="79:87">
      <c r="CA9932" s="351">
        <v>9929</v>
      </c>
      <c r="CB9932" s="358"/>
      <c r="CC9932" s="360" t="s">
        <v>14335</v>
      </c>
      <c r="CD9932" s="353" t="s">
        <v>14336</v>
      </c>
      <c r="CE9932" s="360" t="s">
        <v>14337</v>
      </c>
      <c r="CF9932" s="354" t="s">
        <v>2134</v>
      </c>
      <c r="CG9932" s="355" t="s">
        <v>807</v>
      </c>
      <c r="CH9932" s="356">
        <v>22000</v>
      </c>
      <c r="CI9932" s="357">
        <v>45689</v>
      </c>
    </row>
    <row r="9933" spans="79:87">
      <c r="CA9933" s="351">
        <v>9930</v>
      </c>
      <c r="CB9933" s="358"/>
      <c r="CC9933" s="360" t="s">
        <v>14338</v>
      </c>
      <c r="CD9933" s="353" t="s">
        <v>14339</v>
      </c>
      <c r="CE9933" s="360" t="s">
        <v>14340</v>
      </c>
      <c r="CF9933" s="354" t="s">
        <v>2127</v>
      </c>
      <c r="CG9933" s="355" t="s">
        <v>751</v>
      </c>
      <c r="CH9933" s="356">
        <v>94800</v>
      </c>
      <c r="CI9933" s="357">
        <v>45658</v>
      </c>
    </row>
    <row r="9934" spans="79:87">
      <c r="CA9934" s="351">
        <v>9931</v>
      </c>
      <c r="CB9934" s="358"/>
      <c r="CC9934" s="360" t="s">
        <v>14341</v>
      </c>
      <c r="CD9934" s="353" t="s">
        <v>14342</v>
      </c>
      <c r="CE9934" s="360" t="s">
        <v>14343</v>
      </c>
      <c r="CF9934" s="354" t="s">
        <v>2707</v>
      </c>
      <c r="CG9934" s="355" t="s">
        <v>631</v>
      </c>
      <c r="CH9934" s="356">
        <v>10350</v>
      </c>
      <c r="CI9934" s="357">
        <v>45717</v>
      </c>
    </row>
    <row r="9935" spans="79:87">
      <c r="CA9935" s="351">
        <v>9932</v>
      </c>
      <c r="CB9935" s="358"/>
      <c r="CC9935" s="360" t="s">
        <v>14344</v>
      </c>
      <c r="CD9935" s="353" t="s">
        <v>14345</v>
      </c>
      <c r="CE9935" s="360" t="s">
        <v>14346</v>
      </c>
      <c r="CF9935" s="354" t="s">
        <v>3036</v>
      </c>
      <c r="CG9935" s="355" t="s">
        <v>799</v>
      </c>
      <c r="CH9935" s="356">
        <v>-57000</v>
      </c>
      <c r="CI9935" s="357">
        <v>45717</v>
      </c>
    </row>
    <row r="9936" spans="79:87">
      <c r="CA9936" s="351">
        <v>9933</v>
      </c>
      <c r="CB9936" s="358"/>
      <c r="CC9936" s="360" t="s">
        <v>14347</v>
      </c>
      <c r="CD9936" s="353" t="s">
        <v>2295</v>
      </c>
      <c r="CE9936" s="360" t="s">
        <v>14348</v>
      </c>
      <c r="CF9936" s="354" t="s">
        <v>2325</v>
      </c>
      <c r="CG9936" s="355" t="s">
        <v>661</v>
      </c>
      <c r="CH9936" s="356">
        <v>63780</v>
      </c>
      <c r="CI9936" s="357">
        <v>45717</v>
      </c>
    </row>
    <row r="9937" spans="79:87">
      <c r="CA9937" s="351">
        <v>9934</v>
      </c>
      <c r="CB9937" s="358"/>
      <c r="CC9937" s="360" t="s">
        <v>14347</v>
      </c>
      <c r="CD9937" s="353" t="s">
        <v>2295</v>
      </c>
      <c r="CE9937" s="360" t="s">
        <v>14348</v>
      </c>
      <c r="CF9937" s="354" t="s">
        <v>2325</v>
      </c>
      <c r="CG9937" s="355" t="s">
        <v>661</v>
      </c>
      <c r="CH9937" s="356">
        <v>31890</v>
      </c>
      <c r="CI9937" s="357">
        <v>45717</v>
      </c>
    </row>
    <row r="9938" spans="79:87">
      <c r="CA9938" s="351">
        <v>9935</v>
      </c>
      <c r="CB9938" s="358"/>
      <c r="CC9938" s="360" t="s">
        <v>14347</v>
      </c>
      <c r="CD9938" s="353" t="s">
        <v>2295</v>
      </c>
      <c r="CE9938" s="360" t="s">
        <v>14348</v>
      </c>
      <c r="CF9938" s="354" t="s">
        <v>2329</v>
      </c>
      <c r="CG9938" s="355" t="s">
        <v>663</v>
      </c>
      <c r="CH9938" s="356">
        <v>68490</v>
      </c>
      <c r="CI9938" s="357">
        <v>45717</v>
      </c>
    </row>
    <row r="9939" spans="79:87">
      <c r="CA9939" s="351">
        <v>9936</v>
      </c>
      <c r="CB9939" s="358"/>
      <c r="CC9939" s="360" t="s">
        <v>14349</v>
      </c>
      <c r="CD9939" s="353" t="s">
        <v>14350</v>
      </c>
      <c r="CE9939" s="360" t="s">
        <v>14351</v>
      </c>
      <c r="CF9939" s="354" t="s">
        <v>2065</v>
      </c>
      <c r="CG9939" s="355" t="s">
        <v>811</v>
      </c>
      <c r="CH9939" s="356">
        <v>15000</v>
      </c>
      <c r="CI9939" s="357">
        <v>45717</v>
      </c>
    </row>
    <row r="9940" spans="79:87">
      <c r="CA9940" s="351">
        <v>9937</v>
      </c>
      <c r="CB9940" s="358"/>
      <c r="CC9940" s="360" t="s">
        <v>14349</v>
      </c>
      <c r="CD9940" s="353" t="s">
        <v>14350</v>
      </c>
      <c r="CE9940" s="360" t="s">
        <v>14351</v>
      </c>
      <c r="CF9940" s="354" t="s">
        <v>2198</v>
      </c>
      <c r="CG9940" s="355" t="s">
        <v>2199</v>
      </c>
      <c r="CH9940" s="356">
        <v>25000</v>
      </c>
      <c r="CI9940" s="357">
        <v>45717</v>
      </c>
    </row>
    <row r="9941" spans="79:87">
      <c r="CA9941" s="351">
        <v>9938</v>
      </c>
      <c r="CB9941" s="358"/>
      <c r="CC9941" s="360" t="s">
        <v>14352</v>
      </c>
      <c r="CD9941" s="353" t="s">
        <v>14353</v>
      </c>
      <c r="CE9941" s="360" t="s">
        <v>14354</v>
      </c>
      <c r="CF9941" s="354" t="s">
        <v>2092</v>
      </c>
      <c r="CG9941" s="355" t="s">
        <v>812</v>
      </c>
      <c r="CH9941" s="356">
        <v>11500</v>
      </c>
      <c r="CI9941" s="357">
        <v>45689</v>
      </c>
    </row>
    <row r="9942" spans="79:87">
      <c r="CA9942" s="351">
        <v>9939</v>
      </c>
      <c r="CB9942" s="358"/>
      <c r="CC9942" s="360" t="s">
        <v>14355</v>
      </c>
      <c r="CD9942" s="353" t="s">
        <v>14356</v>
      </c>
      <c r="CE9942" s="360" t="s">
        <v>14357</v>
      </c>
      <c r="CF9942" s="354" t="s">
        <v>2277</v>
      </c>
      <c r="CG9942" s="355" t="s">
        <v>684</v>
      </c>
      <c r="CH9942" s="356">
        <v>22920</v>
      </c>
      <c r="CI9942" s="357">
        <v>45658</v>
      </c>
    </row>
    <row r="9943" spans="79:87">
      <c r="CA9943" s="351">
        <v>9940</v>
      </c>
      <c r="CB9943" s="358"/>
      <c r="CC9943" s="360" t="s">
        <v>14355</v>
      </c>
      <c r="CD9943" s="353" t="s">
        <v>14356</v>
      </c>
      <c r="CE9943" s="360" t="s">
        <v>14357</v>
      </c>
      <c r="CF9943" s="354" t="s">
        <v>2109</v>
      </c>
      <c r="CG9943" s="355" t="s">
        <v>631</v>
      </c>
      <c r="CH9943" s="356">
        <v>287500</v>
      </c>
      <c r="CI9943" s="357">
        <v>45717</v>
      </c>
    </row>
    <row r="9944" spans="79:87">
      <c r="CA9944" s="351">
        <v>9941</v>
      </c>
      <c r="CB9944" s="358"/>
      <c r="CC9944" s="360" t="s">
        <v>14355</v>
      </c>
      <c r="CD9944" s="353" t="s">
        <v>14356</v>
      </c>
      <c r="CE9944" s="360" t="s">
        <v>14357</v>
      </c>
      <c r="CF9944" s="354" t="s">
        <v>3643</v>
      </c>
      <c r="CG9944" s="355" t="s">
        <v>692</v>
      </c>
      <c r="CH9944" s="356">
        <v>187500</v>
      </c>
      <c r="CI9944" s="357">
        <v>45717</v>
      </c>
    </row>
    <row r="9945" spans="79:87">
      <c r="CA9945" s="351">
        <v>9942</v>
      </c>
      <c r="CB9945" s="358"/>
      <c r="CC9945" s="360" t="s">
        <v>14355</v>
      </c>
      <c r="CD9945" s="353" t="s">
        <v>14356</v>
      </c>
      <c r="CE9945" s="360" t="s">
        <v>14357</v>
      </c>
      <c r="CF9945" s="354" t="s">
        <v>2290</v>
      </c>
      <c r="CG9945" s="355" t="s">
        <v>712</v>
      </c>
      <c r="CH9945" s="356">
        <v>28800</v>
      </c>
      <c r="CI9945" s="357">
        <v>45717</v>
      </c>
    </row>
    <row r="9946" spans="79:87">
      <c r="CA9946" s="351">
        <v>9943</v>
      </c>
      <c r="CB9946" s="358"/>
      <c r="CC9946" s="360" t="s">
        <v>14355</v>
      </c>
      <c r="CD9946" s="353" t="s">
        <v>14356</v>
      </c>
      <c r="CE9946" s="360" t="s">
        <v>14357</v>
      </c>
      <c r="CF9946" s="354" t="s">
        <v>2290</v>
      </c>
      <c r="CG9946" s="355" t="s">
        <v>712</v>
      </c>
      <c r="CH9946" s="356">
        <v>43200</v>
      </c>
      <c r="CI9946" s="357">
        <v>45717</v>
      </c>
    </row>
    <row r="9947" spans="79:87">
      <c r="CA9947" s="351">
        <v>9944</v>
      </c>
      <c r="CB9947" s="358"/>
      <c r="CC9947" s="360" t="s">
        <v>14358</v>
      </c>
      <c r="CD9947" s="353" t="s">
        <v>1710</v>
      </c>
      <c r="CE9947" s="360" t="s">
        <v>3776</v>
      </c>
      <c r="CF9947" s="354" t="s">
        <v>3772</v>
      </c>
      <c r="CG9947" s="355" t="s">
        <v>664</v>
      </c>
      <c r="CH9947" s="356">
        <v>2275290</v>
      </c>
      <c r="CI9947" s="357">
        <v>45717</v>
      </c>
    </row>
    <row r="9948" spans="79:87">
      <c r="CA9948" s="351">
        <v>9945</v>
      </c>
      <c r="CB9948" s="358"/>
      <c r="CC9948" s="360" t="s">
        <v>14359</v>
      </c>
      <c r="CD9948" s="353" t="s">
        <v>14360</v>
      </c>
      <c r="CE9948" s="360" t="s">
        <v>14361</v>
      </c>
      <c r="CF9948" s="354" t="s">
        <v>2134</v>
      </c>
      <c r="CG9948" s="355" t="s">
        <v>807</v>
      </c>
      <c r="CH9948" s="356">
        <v>-22000</v>
      </c>
      <c r="CI9948" s="357">
        <v>45717</v>
      </c>
    </row>
    <row r="9949" spans="79:87">
      <c r="CA9949" s="351">
        <v>9946</v>
      </c>
      <c r="CB9949" s="358"/>
      <c r="CC9949" s="360" t="s">
        <v>14362</v>
      </c>
      <c r="CD9949" s="353" t="s">
        <v>7186</v>
      </c>
      <c r="CE9949" s="360" t="s">
        <v>14363</v>
      </c>
      <c r="CF9949" s="354" t="s">
        <v>2732</v>
      </c>
      <c r="CG9949" s="355" t="s">
        <v>802</v>
      </c>
      <c r="CH9949" s="356">
        <v>116000</v>
      </c>
      <c r="CI9949" s="357">
        <v>45717</v>
      </c>
    </row>
    <row r="9950" spans="79:87">
      <c r="CA9950" s="351">
        <v>9947</v>
      </c>
      <c r="CB9950" s="358"/>
      <c r="CC9950" s="360" t="s">
        <v>14364</v>
      </c>
      <c r="CD9950" s="353" t="s">
        <v>14365</v>
      </c>
      <c r="CE9950" s="360" t="s">
        <v>14366</v>
      </c>
      <c r="CF9950" s="354" t="s">
        <v>2277</v>
      </c>
      <c r="CG9950" s="355" t="s">
        <v>684</v>
      </c>
      <c r="CH9950" s="356">
        <v>22920</v>
      </c>
      <c r="CI9950" s="357">
        <v>45689</v>
      </c>
    </row>
    <row r="9951" spans="79:87">
      <c r="CA9951" s="351">
        <v>9948</v>
      </c>
      <c r="CB9951" s="358"/>
      <c r="CC9951" s="360" t="s">
        <v>14364</v>
      </c>
      <c r="CD9951" s="353" t="s">
        <v>14365</v>
      </c>
      <c r="CE9951" s="360" t="s">
        <v>14366</v>
      </c>
      <c r="CF9951" s="354" t="s">
        <v>2557</v>
      </c>
      <c r="CG9951" s="355" t="s">
        <v>824</v>
      </c>
      <c r="CH9951" s="356">
        <v>2850</v>
      </c>
      <c r="CI9951" s="357">
        <v>45658</v>
      </c>
    </row>
    <row r="9952" spans="79:87">
      <c r="CA9952" s="351">
        <v>9949</v>
      </c>
      <c r="CB9952" s="358"/>
      <c r="CC9952" s="360" t="s">
        <v>14364</v>
      </c>
      <c r="CD9952" s="353" t="s">
        <v>14365</v>
      </c>
      <c r="CE9952" s="360" t="s">
        <v>14366</v>
      </c>
      <c r="CF9952" s="354" t="s">
        <v>2042</v>
      </c>
      <c r="CG9952" s="355" t="s">
        <v>671</v>
      </c>
      <c r="CH9952" s="356">
        <v>79560</v>
      </c>
      <c r="CI9952" s="357">
        <v>45717</v>
      </c>
    </row>
    <row r="9953" spans="79:87">
      <c r="CA9953" s="351">
        <v>9950</v>
      </c>
      <c r="CB9953" s="358"/>
      <c r="CC9953" s="360" t="s">
        <v>14367</v>
      </c>
      <c r="CD9953" s="353" t="s">
        <v>14368</v>
      </c>
      <c r="CE9953" s="360" t="s">
        <v>14369</v>
      </c>
      <c r="CF9953" s="354" t="s">
        <v>2869</v>
      </c>
      <c r="CG9953" s="355" t="s">
        <v>668</v>
      </c>
      <c r="CH9953" s="356">
        <v>191100</v>
      </c>
      <c r="CI9953" s="357">
        <v>45717</v>
      </c>
    </row>
    <row r="9954" spans="79:87">
      <c r="CA9954" s="351">
        <v>9951</v>
      </c>
      <c r="CB9954" s="358"/>
      <c r="CC9954" s="360" t="s">
        <v>14367</v>
      </c>
      <c r="CD9954" s="353" t="s">
        <v>14368</v>
      </c>
      <c r="CE9954" s="360" t="s">
        <v>14369</v>
      </c>
      <c r="CF9954" s="354" t="s">
        <v>2869</v>
      </c>
      <c r="CG9954" s="355" t="s">
        <v>668</v>
      </c>
      <c r="CH9954" s="356">
        <v>152880</v>
      </c>
      <c r="CI9954" s="357">
        <v>45717</v>
      </c>
    </row>
    <row r="9955" spans="79:87">
      <c r="CA9955" s="351">
        <v>9952</v>
      </c>
      <c r="CB9955" s="358"/>
      <c r="CC9955" s="360" t="s">
        <v>14367</v>
      </c>
      <c r="CD9955" s="353" t="s">
        <v>14368</v>
      </c>
      <c r="CE9955" s="360" t="s">
        <v>14369</v>
      </c>
      <c r="CF9955" s="354" t="s">
        <v>2869</v>
      </c>
      <c r="CG9955" s="355" t="s">
        <v>668</v>
      </c>
      <c r="CH9955" s="356">
        <v>191100</v>
      </c>
      <c r="CI9955" s="357">
        <v>45717</v>
      </c>
    </row>
    <row r="9956" spans="79:87">
      <c r="CA9956" s="351">
        <v>9953</v>
      </c>
      <c r="CB9956" s="358"/>
      <c r="CC9956" s="360" t="s">
        <v>14367</v>
      </c>
      <c r="CD9956" s="353" t="s">
        <v>14368</v>
      </c>
      <c r="CE9956" s="360" t="s">
        <v>14369</v>
      </c>
      <c r="CF9956" s="354" t="s">
        <v>2869</v>
      </c>
      <c r="CG9956" s="355" t="s">
        <v>668</v>
      </c>
      <c r="CH9956" s="356">
        <v>38220</v>
      </c>
      <c r="CI9956" s="357">
        <v>45717</v>
      </c>
    </row>
    <row r="9957" spans="79:87">
      <c r="CA9957" s="351">
        <v>9954</v>
      </c>
      <c r="CB9957" s="358"/>
      <c r="CC9957" s="360" t="s">
        <v>14367</v>
      </c>
      <c r="CD9957" s="353" t="s">
        <v>14368</v>
      </c>
      <c r="CE9957" s="360" t="s">
        <v>14369</v>
      </c>
      <c r="CF9957" s="354" t="s">
        <v>2869</v>
      </c>
      <c r="CG9957" s="355" t="s">
        <v>668</v>
      </c>
      <c r="CH9957" s="356">
        <v>152880</v>
      </c>
      <c r="CI9957" s="357">
        <v>45717</v>
      </c>
    </row>
    <row r="9958" spans="79:87">
      <c r="CA9958" s="351">
        <v>9955</v>
      </c>
      <c r="CB9958" s="358"/>
      <c r="CC9958" s="360" t="s">
        <v>14367</v>
      </c>
      <c r="CD9958" s="353" t="s">
        <v>14368</v>
      </c>
      <c r="CE9958" s="360" t="s">
        <v>14369</v>
      </c>
      <c r="CF9958" s="354" t="s">
        <v>2869</v>
      </c>
      <c r="CG9958" s="355" t="s">
        <v>668</v>
      </c>
      <c r="CH9958" s="356">
        <v>152880</v>
      </c>
      <c r="CI9958" s="357">
        <v>45717</v>
      </c>
    </row>
    <row r="9959" spans="79:87">
      <c r="CA9959" s="351">
        <v>9956</v>
      </c>
      <c r="CB9959" s="358"/>
      <c r="CC9959" s="360" t="s">
        <v>14367</v>
      </c>
      <c r="CD9959" s="353" t="s">
        <v>14368</v>
      </c>
      <c r="CE9959" s="360" t="s">
        <v>14369</v>
      </c>
      <c r="CF9959" s="354" t="s">
        <v>2869</v>
      </c>
      <c r="CG9959" s="355" t="s">
        <v>668</v>
      </c>
      <c r="CH9959" s="356">
        <v>95550</v>
      </c>
      <c r="CI9959" s="357">
        <v>45689</v>
      </c>
    </row>
    <row r="9960" spans="79:87">
      <c r="CA9960" s="351">
        <v>9957</v>
      </c>
      <c r="CB9960" s="358"/>
      <c r="CC9960" s="360" t="s">
        <v>14367</v>
      </c>
      <c r="CD9960" s="353" t="s">
        <v>14368</v>
      </c>
      <c r="CE9960" s="360" t="s">
        <v>14369</v>
      </c>
      <c r="CF9960" s="354" t="s">
        <v>2869</v>
      </c>
      <c r="CG9960" s="355" t="s">
        <v>668</v>
      </c>
      <c r="CH9960" s="356">
        <v>152880</v>
      </c>
      <c r="CI9960" s="357">
        <v>45658</v>
      </c>
    </row>
    <row r="9961" spans="79:87">
      <c r="CA9961" s="351">
        <v>9958</v>
      </c>
      <c r="CB9961" s="358"/>
      <c r="CC9961" s="360" t="s">
        <v>14367</v>
      </c>
      <c r="CD9961" s="353" t="s">
        <v>14368</v>
      </c>
      <c r="CE9961" s="360" t="s">
        <v>14369</v>
      </c>
      <c r="CF9961" s="354" t="s">
        <v>2869</v>
      </c>
      <c r="CG9961" s="355" t="s">
        <v>668</v>
      </c>
      <c r="CH9961" s="356">
        <v>76440</v>
      </c>
      <c r="CI9961" s="357">
        <v>45717</v>
      </c>
    </row>
    <row r="9962" spans="79:87">
      <c r="CA9962" s="351">
        <v>9959</v>
      </c>
      <c r="CB9962" s="358"/>
      <c r="CC9962" s="360" t="s">
        <v>14367</v>
      </c>
      <c r="CD9962" s="353" t="s">
        <v>14368</v>
      </c>
      <c r="CE9962" s="360" t="s">
        <v>14369</v>
      </c>
      <c r="CF9962" s="354" t="s">
        <v>4023</v>
      </c>
      <c r="CG9962" s="355" t="s">
        <v>670</v>
      </c>
      <c r="CH9962" s="356">
        <v>96960</v>
      </c>
      <c r="CI9962" s="357">
        <v>45717</v>
      </c>
    </row>
    <row r="9963" spans="79:87">
      <c r="CA9963" s="351">
        <v>9960</v>
      </c>
      <c r="CB9963" s="358"/>
      <c r="CC9963" s="360" t="s">
        <v>14370</v>
      </c>
      <c r="CD9963" s="353" t="s">
        <v>14371</v>
      </c>
      <c r="CE9963" s="360" t="s">
        <v>14372</v>
      </c>
      <c r="CF9963" s="354" t="s">
        <v>8094</v>
      </c>
      <c r="CG9963" s="355" t="s">
        <v>679</v>
      </c>
      <c r="CH9963" s="356">
        <v>15120</v>
      </c>
      <c r="CI9963" s="357">
        <v>45717</v>
      </c>
    </row>
    <row r="9964" spans="79:87">
      <c r="CA9964" s="351">
        <v>9961</v>
      </c>
      <c r="CB9964" s="358"/>
      <c r="CC9964" s="360" t="s">
        <v>14373</v>
      </c>
      <c r="CD9964" s="353" t="s">
        <v>12772</v>
      </c>
      <c r="CE9964" s="360" t="s">
        <v>14374</v>
      </c>
      <c r="CF9964" s="354" t="s">
        <v>2277</v>
      </c>
      <c r="CG9964" s="355" t="s">
        <v>684</v>
      </c>
      <c r="CH9964" s="356">
        <v>22920</v>
      </c>
      <c r="CI9964" s="357">
        <v>45717</v>
      </c>
    </row>
    <row r="9965" spans="79:87">
      <c r="CA9965" s="351">
        <v>9962</v>
      </c>
      <c r="CB9965" s="358"/>
      <c r="CC9965" s="360" t="s">
        <v>14373</v>
      </c>
      <c r="CD9965" s="353" t="s">
        <v>12772</v>
      </c>
      <c r="CE9965" s="360" t="s">
        <v>14374</v>
      </c>
      <c r="CF9965" s="354" t="s">
        <v>2277</v>
      </c>
      <c r="CG9965" s="355" t="s">
        <v>684</v>
      </c>
      <c r="CH9965" s="356">
        <v>22920</v>
      </c>
      <c r="CI9965" s="357">
        <v>45717</v>
      </c>
    </row>
    <row r="9966" spans="79:87">
      <c r="CA9966" s="351">
        <v>9963</v>
      </c>
      <c r="CB9966" s="358"/>
      <c r="CC9966" s="360" t="s">
        <v>14373</v>
      </c>
      <c r="CD9966" s="353" t="s">
        <v>12772</v>
      </c>
      <c r="CE9966" s="360" t="s">
        <v>14374</v>
      </c>
      <c r="CF9966" s="354" t="s">
        <v>2567</v>
      </c>
      <c r="CG9966" s="355" t="s">
        <v>714</v>
      </c>
      <c r="CH9966" s="356">
        <v>32100</v>
      </c>
      <c r="CI9966" s="357">
        <v>45717</v>
      </c>
    </row>
    <row r="9967" spans="79:87">
      <c r="CA9967" s="351">
        <v>9964</v>
      </c>
      <c r="CB9967" s="358"/>
      <c r="CC9967" s="360" t="s">
        <v>14373</v>
      </c>
      <c r="CD9967" s="353" t="s">
        <v>12772</v>
      </c>
      <c r="CE9967" s="360" t="s">
        <v>14374</v>
      </c>
      <c r="CF9967" s="354" t="s">
        <v>2567</v>
      </c>
      <c r="CG9967" s="355" t="s">
        <v>714</v>
      </c>
      <c r="CH9967" s="356">
        <v>32100</v>
      </c>
      <c r="CI9967" s="357">
        <v>45717</v>
      </c>
    </row>
    <row r="9968" spans="79:87">
      <c r="CA9968" s="351">
        <v>9965</v>
      </c>
      <c r="CB9968" s="358"/>
      <c r="CC9968" s="360" t="s">
        <v>14375</v>
      </c>
      <c r="CD9968" s="353" t="s">
        <v>14376</v>
      </c>
      <c r="CE9968" s="360" t="s">
        <v>14377</v>
      </c>
      <c r="CF9968" s="354" t="s">
        <v>2065</v>
      </c>
      <c r="CG9968" s="355" t="s">
        <v>811</v>
      </c>
      <c r="CH9968" s="356">
        <v>15000</v>
      </c>
      <c r="CI9968" s="357">
        <v>45689</v>
      </c>
    </row>
    <row r="9969" spans="79:87">
      <c r="CA9969" s="351">
        <v>9966</v>
      </c>
      <c r="CB9969" s="358"/>
      <c r="CC9969" s="360" t="s">
        <v>14378</v>
      </c>
      <c r="CD9969" s="353" t="s">
        <v>2861</v>
      </c>
      <c r="CE9969" s="360" t="s">
        <v>14379</v>
      </c>
      <c r="CF9969" s="354" t="s">
        <v>2707</v>
      </c>
      <c r="CG9969" s="355" t="s">
        <v>631</v>
      </c>
      <c r="CH9969" s="356">
        <v>10350</v>
      </c>
      <c r="CI9969" s="357">
        <v>45658</v>
      </c>
    </row>
    <row r="9970" spans="79:87">
      <c r="CA9970" s="351">
        <v>9967</v>
      </c>
      <c r="CB9970" s="358"/>
      <c r="CC9970" s="360" t="s">
        <v>14378</v>
      </c>
      <c r="CD9970" s="353" t="s">
        <v>2861</v>
      </c>
      <c r="CE9970" s="360" t="s">
        <v>14379</v>
      </c>
      <c r="CF9970" s="354" t="s">
        <v>2732</v>
      </c>
      <c r="CG9970" s="355" t="s">
        <v>802</v>
      </c>
      <c r="CH9970" s="356">
        <v>116000</v>
      </c>
      <c r="CI9970" s="357">
        <v>45717</v>
      </c>
    </row>
    <row r="9971" spans="79:87">
      <c r="CA9971" s="351">
        <v>9968</v>
      </c>
      <c r="CB9971" s="358"/>
      <c r="CC9971" s="360" t="s">
        <v>14378</v>
      </c>
      <c r="CD9971" s="353" t="s">
        <v>2861</v>
      </c>
      <c r="CE9971" s="360" t="s">
        <v>14379</v>
      </c>
      <c r="CF9971" s="354" t="s">
        <v>2856</v>
      </c>
      <c r="CG9971" s="355" t="s">
        <v>693</v>
      </c>
      <c r="CH9971" s="356">
        <v>58000</v>
      </c>
      <c r="CI9971" s="357">
        <v>45717</v>
      </c>
    </row>
    <row r="9972" spans="79:87">
      <c r="CA9972" s="351">
        <v>9969</v>
      </c>
      <c r="CB9972" s="358"/>
      <c r="CC9972" s="360" t="s">
        <v>14378</v>
      </c>
      <c r="CD9972" s="353" t="s">
        <v>2861</v>
      </c>
      <c r="CE9972" s="360" t="s">
        <v>14379</v>
      </c>
      <c r="CF9972" s="354" t="s">
        <v>2856</v>
      </c>
      <c r="CG9972" s="355" t="s">
        <v>693</v>
      </c>
      <c r="CH9972" s="356">
        <v>116000</v>
      </c>
      <c r="CI9972" s="357">
        <v>45717</v>
      </c>
    </row>
    <row r="9973" spans="79:87">
      <c r="CA9973" s="351">
        <v>9970</v>
      </c>
      <c r="CB9973" s="358"/>
      <c r="CC9973" s="360" t="s">
        <v>14380</v>
      </c>
      <c r="CD9973" s="353" t="s">
        <v>2727</v>
      </c>
      <c r="CE9973" s="360" t="s">
        <v>14381</v>
      </c>
      <c r="CF9973" s="354" t="s">
        <v>7958</v>
      </c>
      <c r="CG9973" s="355" t="s">
        <v>679</v>
      </c>
      <c r="CH9973" s="356">
        <v>25200</v>
      </c>
      <c r="CI9973" s="357">
        <v>45717</v>
      </c>
    </row>
    <row r="9974" spans="79:87">
      <c r="CA9974" s="351">
        <v>9971</v>
      </c>
      <c r="CB9974" s="358"/>
      <c r="CC9974" s="360" t="s">
        <v>14380</v>
      </c>
      <c r="CD9974" s="353" t="s">
        <v>2727</v>
      </c>
      <c r="CE9974" s="360" t="s">
        <v>14381</v>
      </c>
      <c r="CF9974" s="354" t="s">
        <v>7958</v>
      </c>
      <c r="CG9974" s="355" t="s">
        <v>679</v>
      </c>
      <c r="CH9974" s="356">
        <v>25200</v>
      </c>
      <c r="CI9974" s="357">
        <v>45717</v>
      </c>
    </row>
    <row r="9975" spans="79:87">
      <c r="CA9975" s="351">
        <v>9972</v>
      </c>
      <c r="CB9975" s="358"/>
      <c r="CC9975" s="360" t="s">
        <v>14382</v>
      </c>
      <c r="CD9975" s="353" t="s">
        <v>14383</v>
      </c>
      <c r="CE9975" s="360" t="s">
        <v>14384</v>
      </c>
      <c r="CF9975" s="354" t="s">
        <v>2065</v>
      </c>
      <c r="CG9975" s="355" t="s">
        <v>811</v>
      </c>
      <c r="CH9975" s="356">
        <v>15000</v>
      </c>
      <c r="CI9975" s="357">
        <v>45717</v>
      </c>
    </row>
    <row r="9976" spans="79:87">
      <c r="CA9976" s="351">
        <v>9973</v>
      </c>
      <c r="CB9976" s="358"/>
      <c r="CC9976" s="360" t="s">
        <v>14385</v>
      </c>
      <c r="CD9976" s="353" t="s">
        <v>5924</v>
      </c>
      <c r="CE9976" s="360" t="s">
        <v>14386</v>
      </c>
      <c r="CF9976" s="354" t="s">
        <v>2131</v>
      </c>
      <c r="CG9976" s="355" t="s">
        <v>808</v>
      </c>
      <c r="CH9976" s="356">
        <v>30000</v>
      </c>
      <c r="CI9976" s="357">
        <v>45717</v>
      </c>
    </row>
    <row r="9977" spans="79:87">
      <c r="CA9977" s="351">
        <v>9974</v>
      </c>
      <c r="CB9977" s="358"/>
      <c r="CC9977" s="360" t="s">
        <v>14387</v>
      </c>
      <c r="CD9977" s="353" t="s">
        <v>14388</v>
      </c>
      <c r="CE9977" s="360" t="s">
        <v>14389</v>
      </c>
      <c r="CF9977" s="354" t="s">
        <v>2198</v>
      </c>
      <c r="CG9977" s="355" t="s">
        <v>2199</v>
      </c>
      <c r="CH9977" s="356">
        <v>25000</v>
      </c>
      <c r="CI9977" s="357">
        <v>45689</v>
      </c>
    </row>
    <row r="9978" spans="79:87">
      <c r="CA9978" s="351">
        <v>9975</v>
      </c>
      <c r="CB9978" s="358"/>
      <c r="CC9978" s="360" t="s">
        <v>14387</v>
      </c>
      <c r="CD9978" s="353" t="s">
        <v>14388</v>
      </c>
      <c r="CE9978" s="360" t="s">
        <v>14389</v>
      </c>
      <c r="CF9978" s="354" t="s">
        <v>2198</v>
      </c>
      <c r="CG9978" s="355" t="s">
        <v>2199</v>
      </c>
      <c r="CH9978" s="356">
        <v>25000</v>
      </c>
      <c r="CI9978" s="357">
        <v>45658</v>
      </c>
    </row>
    <row r="9979" spans="79:87">
      <c r="CA9979" s="351">
        <v>9976</v>
      </c>
      <c r="CB9979" s="358"/>
      <c r="CC9979" s="360" t="s">
        <v>14387</v>
      </c>
      <c r="CD9979" s="353" t="s">
        <v>14388</v>
      </c>
      <c r="CE9979" s="360" t="s">
        <v>14389</v>
      </c>
      <c r="CF9979" s="354" t="s">
        <v>2209</v>
      </c>
      <c r="CG9979" s="355" t="s">
        <v>678</v>
      </c>
      <c r="CH9979" s="356">
        <v>55500</v>
      </c>
      <c r="CI9979" s="357">
        <v>45717</v>
      </c>
    </row>
    <row r="9980" spans="79:87">
      <c r="CA9980" s="351">
        <v>9977</v>
      </c>
      <c r="CB9980" s="358"/>
      <c r="CC9980" s="360" t="s">
        <v>14387</v>
      </c>
      <c r="CD9980" s="353" t="s">
        <v>14388</v>
      </c>
      <c r="CE9980" s="360" t="s">
        <v>14389</v>
      </c>
      <c r="CF9980" s="354" t="s">
        <v>2058</v>
      </c>
      <c r="CG9980" s="355" t="s">
        <v>759</v>
      </c>
      <c r="CH9980" s="356">
        <v>165240</v>
      </c>
      <c r="CI9980" s="357">
        <v>45717</v>
      </c>
    </row>
    <row r="9981" spans="79:87">
      <c r="CA9981" s="351">
        <v>9978</v>
      </c>
      <c r="CB9981" s="358"/>
      <c r="CC9981" s="360" t="s">
        <v>14390</v>
      </c>
      <c r="CD9981" s="353" t="s">
        <v>14391</v>
      </c>
      <c r="CE9981" s="360" t="s">
        <v>14392</v>
      </c>
      <c r="CF9981" s="354" t="s">
        <v>2065</v>
      </c>
      <c r="CG9981" s="355" t="s">
        <v>811</v>
      </c>
      <c r="CH9981" s="356">
        <v>15000</v>
      </c>
      <c r="CI9981" s="357">
        <v>45717</v>
      </c>
    </row>
    <row r="9982" spans="79:87">
      <c r="CA9982" s="351">
        <v>9979</v>
      </c>
      <c r="CB9982" s="358"/>
      <c r="CC9982" s="360" t="s">
        <v>14393</v>
      </c>
      <c r="CD9982" s="353" t="s">
        <v>8770</v>
      </c>
      <c r="CE9982" s="360" t="s">
        <v>14394</v>
      </c>
      <c r="CF9982" s="354" t="s">
        <v>2557</v>
      </c>
      <c r="CG9982" s="355" t="s">
        <v>824</v>
      </c>
      <c r="CH9982" s="356">
        <v>2850</v>
      </c>
      <c r="CI9982" s="357">
        <v>45717</v>
      </c>
    </row>
    <row r="9983" spans="79:87">
      <c r="CA9983" s="351">
        <v>9980</v>
      </c>
      <c r="CB9983" s="358"/>
      <c r="CC9983" s="360" t="s">
        <v>14395</v>
      </c>
      <c r="CD9983" s="353" t="s">
        <v>8853</v>
      </c>
      <c r="CE9983" s="360" t="s">
        <v>14396</v>
      </c>
      <c r="CF9983" s="354" t="s">
        <v>6315</v>
      </c>
      <c r="CG9983" s="355" t="s">
        <v>692</v>
      </c>
      <c r="CH9983" s="356">
        <v>75000</v>
      </c>
      <c r="CI9983" s="357">
        <v>45717</v>
      </c>
    </row>
    <row r="9984" spans="79:87">
      <c r="CA9984" s="351">
        <v>9981</v>
      </c>
      <c r="CB9984" s="358"/>
      <c r="CC9984" s="360" t="s">
        <v>14397</v>
      </c>
      <c r="CD9984" s="353" t="s">
        <v>7818</v>
      </c>
      <c r="CE9984" s="360" t="s">
        <v>14398</v>
      </c>
      <c r="CF9984" s="354" t="s">
        <v>2198</v>
      </c>
      <c r="CG9984" s="355" t="s">
        <v>2199</v>
      </c>
      <c r="CH9984" s="356">
        <v>25000</v>
      </c>
      <c r="CI9984" s="357">
        <v>45717</v>
      </c>
    </row>
    <row r="9985" spans="79:87">
      <c r="CA9985" s="351">
        <v>9982</v>
      </c>
      <c r="CB9985" s="358"/>
      <c r="CC9985" s="360" t="s">
        <v>14399</v>
      </c>
      <c r="CD9985" s="353" t="s">
        <v>14400</v>
      </c>
      <c r="CE9985" s="360" t="s">
        <v>14401</v>
      </c>
      <c r="CF9985" s="354" t="s">
        <v>2065</v>
      </c>
      <c r="CG9985" s="355" t="s">
        <v>811</v>
      </c>
      <c r="CH9985" s="356">
        <v>30000</v>
      </c>
      <c r="CI9985" s="357">
        <v>45717</v>
      </c>
    </row>
    <row r="9986" spans="79:87">
      <c r="CA9986" s="351">
        <v>9983</v>
      </c>
      <c r="CB9986" s="358"/>
      <c r="CC9986" s="360" t="s">
        <v>14402</v>
      </c>
      <c r="CD9986" s="353" t="s">
        <v>14403</v>
      </c>
      <c r="CE9986" s="360" t="s">
        <v>14404</v>
      </c>
      <c r="CF9986" s="354" t="s">
        <v>2121</v>
      </c>
      <c r="CG9986" s="355" t="s">
        <v>708</v>
      </c>
      <c r="CH9986" s="356">
        <v>11280</v>
      </c>
      <c r="CI9986" s="357">
        <v>45689</v>
      </c>
    </row>
    <row r="9987" spans="79:87">
      <c r="CA9987" s="351">
        <v>9984</v>
      </c>
      <c r="CB9987" s="358"/>
      <c r="CC9987" s="360" t="s">
        <v>14405</v>
      </c>
      <c r="CD9987" s="353" t="s">
        <v>14406</v>
      </c>
      <c r="CE9987" s="360" t="s">
        <v>14407</v>
      </c>
      <c r="CF9987" s="354" t="s">
        <v>2621</v>
      </c>
      <c r="CG9987" s="355" t="s">
        <v>797</v>
      </c>
      <c r="CH9987" s="356">
        <v>17000</v>
      </c>
      <c r="CI9987" s="357">
        <v>45658</v>
      </c>
    </row>
    <row r="9988" spans="79:87">
      <c r="CA9988" s="351">
        <v>9985</v>
      </c>
      <c r="CB9988" s="358"/>
      <c r="CC9988" s="360" t="s">
        <v>14405</v>
      </c>
      <c r="CD9988" s="353" t="s">
        <v>14406</v>
      </c>
      <c r="CE9988" s="360" t="s">
        <v>14407</v>
      </c>
      <c r="CF9988" s="354" t="s">
        <v>2134</v>
      </c>
      <c r="CG9988" s="355" t="s">
        <v>807</v>
      </c>
      <c r="CH9988" s="356">
        <v>44000</v>
      </c>
      <c r="CI9988" s="357">
        <v>45717</v>
      </c>
    </row>
    <row r="9989" spans="79:87">
      <c r="CA9989" s="351">
        <v>9986</v>
      </c>
      <c r="CB9989" s="358"/>
      <c r="CC9989" s="360" t="s">
        <v>14408</v>
      </c>
      <c r="CD9989" s="353" t="s">
        <v>2322</v>
      </c>
      <c r="CE9989" s="360" t="s">
        <v>14409</v>
      </c>
      <c r="CF9989" s="354" t="s">
        <v>2864</v>
      </c>
      <c r="CG9989" s="355" t="s">
        <v>640</v>
      </c>
      <c r="CH9989" s="356">
        <v>21720</v>
      </c>
      <c r="CI9989" s="357">
        <v>45717</v>
      </c>
    </row>
    <row r="9990" spans="79:87">
      <c r="CA9990" s="351">
        <v>9987</v>
      </c>
      <c r="CB9990" s="358"/>
      <c r="CC9990" s="360" t="s">
        <v>14408</v>
      </c>
      <c r="CD9990" s="353" t="s">
        <v>2322</v>
      </c>
      <c r="CE9990" s="360" t="s">
        <v>14409</v>
      </c>
      <c r="CF9990" s="354" t="s">
        <v>2864</v>
      </c>
      <c r="CG9990" s="355" t="s">
        <v>640</v>
      </c>
      <c r="CH9990" s="356">
        <v>43440</v>
      </c>
      <c r="CI9990" s="357">
        <v>45717</v>
      </c>
    </row>
    <row r="9991" spans="79:87">
      <c r="CA9991" s="351">
        <v>9988</v>
      </c>
      <c r="CB9991" s="358"/>
      <c r="CC9991" s="360" t="s">
        <v>14408</v>
      </c>
      <c r="CD9991" s="353" t="s">
        <v>2322</v>
      </c>
      <c r="CE9991" s="360" t="s">
        <v>14409</v>
      </c>
      <c r="CF9991" s="354" t="s">
        <v>2770</v>
      </c>
      <c r="CG9991" s="355" t="s">
        <v>636</v>
      </c>
      <c r="CH9991" s="356">
        <v>38880</v>
      </c>
      <c r="CI9991" s="357">
        <v>45717</v>
      </c>
    </row>
    <row r="9992" spans="79:87">
      <c r="CA9992" s="351">
        <v>9989</v>
      </c>
      <c r="CB9992" s="358"/>
      <c r="CC9992" s="360" t="s">
        <v>14408</v>
      </c>
      <c r="CD9992" s="353" t="s">
        <v>2322</v>
      </c>
      <c r="CE9992" s="360" t="s">
        <v>14409</v>
      </c>
      <c r="CF9992" s="354" t="s">
        <v>2770</v>
      </c>
      <c r="CG9992" s="355" t="s">
        <v>636</v>
      </c>
      <c r="CH9992" s="356">
        <v>38880</v>
      </c>
      <c r="CI9992" s="357">
        <v>45717</v>
      </c>
    </row>
    <row r="9993" spans="79:87">
      <c r="CA9993" s="351">
        <v>9990</v>
      </c>
      <c r="CB9993" s="358"/>
      <c r="CC9993" s="360" t="s">
        <v>14408</v>
      </c>
      <c r="CD9993" s="353" t="s">
        <v>2322</v>
      </c>
      <c r="CE9993" s="360" t="s">
        <v>14409</v>
      </c>
      <c r="CF9993" s="354" t="s">
        <v>2312</v>
      </c>
      <c r="CG9993" s="355" t="s">
        <v>638</v>
      </c>
      <c r="CH9993" s="356">
        <v>36000</v>
      </c>
      <c r="CI9993" s="357">
        <v>45717</v>
      </c>
    </row>
    <row r="9994" spans="79:87">
      <c r="CA9994" s="351">
        <v>9991</v>
      </c>
      <c r="CB9994" s="358"/>
      <c r="CC9994" s="360" t="s">
        <v>14408</v>
      </c>
      <c r="CD9994" s="353" t="s">
        <v>2322</v>
      </c>
      <c r="CE9994" s="360" t="s">
        <v>14409</v>
      </c>
      <c r="CF9994" s="354" t="s">
        <v>2869</v>
      </c>
      <c r="CG9994" s="355" t="s">
        <v>668</v>
      </c>
      <c r="CH9994" s="356">
        <v>76440</v>
      </c>
      <c r="CI9994" s="357">
        <v>45717</v>
      </c>
    </row>
    <row r="9995" spans="79:87">
      <c r="CA9995" s="351">
        <v>9992</v>
      </c>
      <c r="CB9995" s="358"/>
      <c r="CC9995" s="360" t="s">
        <v>14408</v>
      </c>
      <c r="CD9995" s="353" t="s">
        <v>2322</v>
      </c>
      <c r="CE9995" s="360" t="s">
        <v>14409</v>
      </c>
      <c r="CF9995" s="354" t="s">
        <v>2869</v>
      </c>
      <c r="CG9995" s="355" t="s">
        <v>668</v>
      </c>
      <c r="CH9995" s="356">
        <v>38220</v>
      </c>
      <c r="CI9995" s="357">
        <v>45689</v>
      </c>
    </row>
    <row r="9996" spans="79:87">
      <c r="CA9996" s="351">
        <v>9993</v>
      </c>
      <c r="CB9996" s="358"/>
      <c r="CC9996" s="360" t="s">
        <v>14410</v>
      </c>
      <c r="CD9996" s="353" t="s">
        <v>14411</v>
      </c>
      <c r="CE9996" s="360" t="s">
        <v>14412</v>
      </c>
      <c r="CF9996" s="354" t="s">
        <v>2053</v>
      </c>
      <c r="CG9996" s="355" t="s">
        <v>2052</v>
      </c>
      <c r="CH9996" s="356">
        <v>-31260</v>
      </c>
      <c r="CI9996" s="357">
        <v>45658</v>
      </c>
    </row>
    <row r="9997" spans="79:87">
      <c r="CA9997" s="351">
        <v>9994</v>
      </c>
      <c r="CB9997" s="358"/>
      <c r="CC9997" s="360" t="s">
        <v>14413</v>
      </c>
      <c r="CD9997" s="353" t="s">
        <v>7642</v>
      </c>
      <c r="CE9997" s="360" t="s">
        <v>14414</v>
      </c>
      <c r="CF9997" s="354" t="s">
        <v>2580</v>
      </c>
      <c r="CG9997" s="355" t="s">
        <v>823</v>
      </c>
      <c r="CH9997" s="356">
        <v>20500</v>
      </c>
      <c r="CI9997" s="357">
        <v>45717</v>
      </c>
    </row>
    <row r="9998" spans="79:87">
      <c r="CA9998" s="351">
        <v>9995</v>
      </c>
      <c r="CB9998" s="358"/>
      <c r="CC9998" s="360" t="s">
        <v>14415</v>
      </c>
      <c r="CD9998" s="353" t="s">
        <v>14416</v>
      </c>
      <c r="CE9998" s="360" t="s">
        <v>14417</v>
      </c>
      <c r="CF9998" s="354" t="s">
        <v>2580</v>
      </c>
      <c r="CG9998" s="355" t="s">
        <v>823</v>
      </c>
      <c r="CH9998" s="356">
        <v>20500</v>
      </c>
      <c r="CI9998" s="357">
        <v>45717</v>
      </c>
    </row>
    <row r="9999" spans="79:87">
      <c r="CA9999" s="351">
        <v>9996</v>
      </c>
      <c r="CB9999" s="358"/>
      <c r="CC9999" s="360" t="s">
        <v>14418</v>
      </c>
      <c r="CD9999" s="353" t="s">
        <v>5914</v>
      </c>
      <c r="CE9999" s="360" t="s">
        <v>14419</v>
      </c>
      <c r="CF9999" s="354" t="s">
        <v>2054</v>
      </c>
      <c r="CG9999" s="355" t="s">
        <v>759</v>
      </c>
      <c r="CH9999" s="356">
        <v>367200</v>
      </c>
      <c r="CI9999" s="357">
        <v>45717</v>
      </c>
    </row>
    <row r="10000" spans="79:87">
      <c r="CA10000" s="351">
        <v>9997</v>
      </c>
      <c r="CB10000" s="358"/>
      <c r="CC10000" s="360" t="s">
        <v>14418</v>
      </c>
      <c r="CD10000" s="353" t="s">
        <v>5914</v>
      </c>
      <c r="CE10000" s="360" t="s">
        <v>14419</v>
      </c>
      <c r="CF10000" s="354" t="s">
        <v>2054</v>
      </c>
      <c r="CG10000" s="355" t="s">
        <v>759</v>
      </c>
      <c r="CH10000" s="356">
        <v>183600</v>
      </c>
      <c r="CI10000" s="357">
        <v>45717</v>
      </c>
    </row>
    <row r="10001" spans="79:87">
      <c r="CA10001" s="351">
        <v>9998</v>
      </c>
      <c r="CB10001" s="358"/>
      <c r="CC10001" s="360" t="s">
        <v>14418</v>
      </c>
      <c r="CD10001" s="353" t="s">
        <v>5914</v>
      </c>
      <c r="CE10001" s="360" t="s">
        <v>14419</v>
      </c>
      <c r="CF10001" s="354" t="s">
        <v>2209</v>
      </c>
      <c r="CG10001" s="355" t="s">
        <v>678</v>
      </c>
      <c r="CH10001" s="356">
        <v>74000</v>
      </c>
      <c r="CI10001" s="357">
        <v>45717</v>
      </c>
    </row>
    <row r="10002" spans="79:87">
      <c r="CA10002" s="351">
        <v>9999</v>
      </c>
      <c r="CB10002" s="358"/>
      <c r="CC10002" s="360" t="s">
        <v>14420</v>
      </c>
      <c r="CD10002" s="353" t="s">
        <v>5914</v>
      </c>
      <c r="CE10002" s="360" t="s">
        <v>14421</v>
      </c>
      <c r="CF10002" s="354" t="s">
        <v>14086</v>
      </c>
      <c r="CG10002" s="355" t="s">
        <v>678</v>
      </c>
      <c r="CH10002" s="356">
        <v>33300</v>
      </c>
      <c r="CI10002" s="357">
        <v>45717</v>
      </c>
    </row>
    <row r="10003" spans="79:87">
      <c r="CA10003" s="351">
        <v>10000</v>
      </c>
      <c r="CB10003" s="358"/>
      <c r="CC10003" s="360" t="s">
        <v>14420</v>
      </c>
      <c r="CD10003" s="353" t="s">
        <v>5914</v>
      </c>
      <c r="CE10003" s="360" t="s">
        <v>14421</v>
      </c>
      <c r="CF10003" s="354" t="s">
        <v>2054</v>
      </c>
      <c r="CG10003" s="355" t="s">
        <v>759</v>
      </c>
      <c r="CH10003" s="356">
        <v>367200</v>
      </c>
      <c r="CI10003" s="357">
        <v>45717</v>
      </c>
    </row>
    <row r="10004" spans="79:87">
      <c r="CA10004" s="351">
        <v>10001</v>
      </c>
      <c r="CB10004" s="358"/>
      <c r="CC10004" s="360" t="s">
        <v>14420</v>
      </c>
      <c r="CD10004" s="353" t="s">
        <v>5914</v>
      </c>
      <c r="CE10004" s="360" t="s">
        <v>14421</v>
      </c>
      <c r="CF10004" s="354" t="s">
        <v>2054</v>
      </c>
      <c r="CG10004" s="355" t="s">
        <v>759</v>
      </c>
      <c r="CH10004" s="356">
        <v>367200</v>
      </c>
      <c r="CI10004" s="357">
        <v>45689</v>
      </c>
    </row>
    <row r="10005" spans="79:87">
      <c r="CA10005" s="351">
        <v>10002</v>
      </c>
      <c r="CB10005" s="358"/>
      <c r="CC10005" s="360" t="s">
        <v>14420</v>
      </c>
      <c r="CD10005" s="353" t="s">
        <v>5914</v>
      </c>
      <c r="CE10005" s="360" t="s">
        <v>14421</v>
      </c>
      <c r="CF10005" s="354" t="s">
        <v>2209</v>
      </c>
      <c r="CG10005" s="355" t="s">
        <v>678</v>
      </c>
      <c r="CH10005" s="356">
        <v>37000</v>
      </c>
      <c r="CI10005" s="357">
        <v>45658</v>
      </c>
    </row>
    <row r="10006" spans="79:87">
      <c r="CA10006" s="351">
        <v>10003</v>
      </c>
      <c r="CB10006" s="358"/>
      <c r="CC10006" s="360" t="s">
        <v>14420</v>
      </c>
      <c r="CD10006" s="353" t="s">
        <v>5914</v>
      </c>
      <c r="CE10006" s="360" t="s">
        <v>14421</v>
      </c>
      <c r="CF10006" s="354" t="s">
        <v>2209</v>
      </c>
      <c r="CG10006" s="355" t="s">
        <v>678</v>
      </c>
      <c r="CH10006" s="356">
        <v>185000</v>
      </c>
      <c r="CI10006" s="357">
        <v>45717</v>
      </c>
    </row>
    <row r="10007" spans="79:87">
      <c r="CA10007" s="351">
        <v>10004</v>
      </c>
      <c r="CB10007" s="358"/>
      <c r="CC10007" s="360" t="s">
        <v>14422</v>
      </c>
      <c r="CD10007" s="353" t="s">
        <v>14423</v>
      </c>
      <c r="CE10007" s="360" t="s">
        <v>14424</v>
      </c>
      <c r="CF10007" s="354" t="s">
        <v>2134</v>
      </c>
      <c r="CG10007" s="355" t="s">
        <v>807</v>
      </c>
      <c r="CH10007" s="356">
        <v>22000</v>
      </c>
      <c r="CI10007" s="357">
        <v>45717</v>
      </c>
    </row>
    <row r="10008" spans="79:87">
      <c r="CA10008" s="351">
        <v>10005</v>
      </c>
      <c r="CB10008" s="358"/>
      <c r="CC10008" s="360" t="s">
        <v>14422</v>
      </c>
      <c r="CD10008" s="353" t="s">
        <v>14423</v>
      </c>
      <c r="CE10008" s="360" t="s">
        <v>14424</v>
      </c>
      <c r="CF10008" s="354" t="s">
        <v>2065</v>
      </c>
      <c r="CG10008" s="355" t="s">
        <v>811</v>
      </c>
      <c r="CH10008" s="356">
        <v>15000</v>
      </c>
      <c r="CI10008" s="357">
        <v>45717</v>
      </c>
    </row>
    <row r="10009" spans="79:87">
      <c r="CA10009" s="351">
        <v>10006</v>
      </c>
      <c r="CB10009" s="358"/>
      <c r="CC10009" s="360" t="s">
        <v>14425</v>
      </c>
      <c r="CD10009" s="353" t="s">
        <v>3074</v>
      </c>
      <c r="CE10009" s="360" t="s">
        <v>5187</v>
      </c>
      <c r="CF10009" s="354" t="s">
        <v>2679</v>
      </c>
      <c r="CG10009" s="355" t="s">
        <v>627</v>
      </c>
      <c r="CH10009" s="356">
        <v>51500</v>
      </c>
      <c r="CI10009" s="357">
        <v>45717</v>
      </c>
    </row>
    <row r="10010" spans="79:87">
      <c r="CA10010" s="351">
        <v>10007</v>
      </c>
      <c r="CB10010" s="358"/>
      <c r="CC10010" s="360" t="s">
        <v>14426</v>
      </c>
      <c r="CD10010" s="353" t="s">
        <v>14427</v>
      </c>
      <c r="CE10010" s="360" t="s">
        <v>14428</v>
      </c>
      <c r="CF10010" s="354" t="s">
        <v>2137</v>
      </c>
      <c r="CG10010" s="355" t="s">
        <v>810</v>
      </c>
      <c r="CH10010" s="356">
        <v>60000</v>
      </c>
      <c r="CI10010" s="357">
        <v>45717</v>
      </c>
    </row>
    <row r="10011" spans="79:87">
      <c r="CA10011" s="351">
        <v>10008</v>
      </c>
      <c r="CB10011" s="358"/>
      <c r="CC10011" s="360" t="s">
        <v>14426</v>
      </c>
      <c r="CD10011" s="353" t="s">
        <v>14427</v>
      </c>
      <c r="CE10011" s="360" t="s">
        <v>14428</v>
      </c>
      <c r="CF10011" s="354" t="s">
        <v>2092</v>
      </c>
      <c r="CG10011" s="355" t="s">
        <v>812</v>
      </c>
      <c r="CH10011" s="356">
        <v>115000</v>
      </c>
      <c r="CI10011" s="357">
        <v>45717</v>
      </c>
    </row>
    <row r="10012" spans="79:87">
      <c r="CA10012" s="351">
        <v>10009</v>
      </c>
      <c r="CB10012" s="358"/>
      <c r="CC10012" s="360" t="s">
        <v>14429</v>
      </c>
      <c r="CD10012" s="353" t="s">
        <v>14430</v>
      </c>
      <c r="CE10012" s="360" t="s">
        <v>14431</v>
      </c>
      <c r="CF10012" s="354" t="s">
        <v>2092</v>
      </c>
      <c r="CG10012" s="355" t="s">
        <v>812</v>
      </c>
      <c r="CH10012" s="353">
        <v>11500</v>
      </c>
      <c r="CI10012" s="357">
        <v>45717</v>
      </c>
    </row>
    <row r="10013" spans="79:87">
      <c r="CA10013" s="351">
        <v>10010</v>
      </c>
      <c r="CB10013" s="358"/>
      <c r="CC10013" s="360" t="s">
        <v>14429</v>
      </c>
      <c r="CD10013" s="353" t="s">
        <v>14430</v>
      </c>
      <c r="CE10013" s="360" t="s">
        <v>14431</v>
      </c>
      <c r="CF10013" s="354" t="s">
        <v>2092</v>
      </c>
      <c r="CG10013" s="355" t="s">
        <v>812</v>
      </c>
      <c r="CH10013" s="353">
        <v>23000</v>
      </c>
      <c r="CI10013" s="357">
        <v>45689</v>
      </c>
    </row>
    <row r="10014" spans="79:87">
      <c r="CA10014" s="351">
        <v>10011</v>
      </c>
      <c r="CB10014" s="358"/>
      <c r="CC10014" s="360" t="s">
        <v>14432</v>
      </c>
      <c r="CD10014" s="353" t="s">
        <v>14433</v>
      </c>
      <c r="CE10014" s="360" t="s">
        <v>14434</v>
      </c>
      <c r="CF10014" s="354" t="s">
        <v>2348</v>
      </c>
      <c r="CG10014" s="355" t="s">
        <v>736</v>
      </c>
      <c r="CH10014" s="356">
        <v>80160</v>
      </c>
      <c r="CI10014" s="357">
        <v>45658</v>
      </c>
    </row>
    <row r="10015" spans="79:87">
      <c r="CA10015" s="351">
        <v>10012</v>
      </c>
      <c r="CB10015" s="358"/>
      <c r="CC10015" s="360" t="s">
        <v>14435</v>
      </c>
      <c r="CD10015" s="353" t="s">
        <v>14436</v>
      </c>
      <c r="CE10015" s="360" t="s">
        <v>14437</v>
      </c>
      <c r="CF10015" s="354" t="s">
        <v>2147</v>
      </c>
      <c r="CG10015" s="355" t="s">
        <v>752</v>
      </c>
      <c r="CH10015" s="356">
        <v>33000</v>
      </c>
      <c r="CI10015" s="357">
        <v>45717</v>
      </c>
    </row>
    <row r="10016" spans="79:87">
      <c r="CA10016" s="351">
        <v>10013</v>
      </c>
      <c r="CB10016" s="358"/>
      <c r="CC10016" s="360" t="s">
        <v>14438</v>
      </c>
      <c r="CD10016" s="353" t="s">
        <v>1877</v>
      </c>
      <c r="CE10016" s="360" t="s">
        <v>14439</v>
      </c>
      <c r="CF10016" s="354" t="s">
        <v>2707</v>
      </c>
      <c r="CG10016" s="355" t="s">
        <v>631</v>
      </c>
      <c r="CH10016" s="356">
        <v>6900</v>
      </c>
      <c r="CI10016" s="357">
        <v>45717</v>
      </c>
    </row>
    <row r="10017" spans="79:87">
      <c r="CA10017" s="351">
        <v>10014</v>
      </c>
      <c r="CB10017" s="358"/>
      <c r="CC10017" s="360" t="s">
        <v>14438</v>
      </c>
      <c r="CD10017" s="353" t="s">
        <v>1877</v>
      </c>
      <c r="CE10017" s="360" t="s">
        <v>14439</v>
      </c>
      <c r="CF10017" s="354" t="s">
        <v>2707</v>
      </c>
      <c r="CG10017" s="355" t="s">
        <v>631</v>
      </c>
      <c r="CH10017" s="356">
        <v>3450</v>
      </c>
      <c r="CI10017" s="357">
        <v>45717</v>
      </c>
    </row>
    <row r="10018" spans="79:87">
      <c r="CA10018" s="351">
        <v>10015</v>
      </c>
      <c r="CB10018" s="358"/>
      <c r="CC10018" s="360" t="s">
        <v>14438</v>
      </c>
      <c r="CD10018" s="353" t="s">
        <v>1877</v>
      </c>
      <c r="CE10018" s="360" t="s">
        <v>14439</v>
      </c>
      <c r="CF10018" s="354" t="s">
        <v>2277</v>
      </c>
      <c r="CG10018" s="355" t="s">
        <v>684</v>
      </c>
      <c r="CH10018" s="356">
        <v>45840</v>
      </c>
      <c r="CI10018" s="357">
        <v>45717</v>
      </c>
    </row>
    <row r="10019" spans="79:87">
      <c r="CA10019" s="351">
        <v>10016</v>
      </c>
      <c r="CB10019" s="358"/>
      <c r="CC10019" s="360" t="s">
        <v>14438</v>
      </c>
      <c r="CD10019" s="353" t="s">
        <v>1877</v>
      </c>
      <c r="CE10019" s="360" t="s">
        <v>14439</v>
      </c>
      <c r="CF10019" s="354" t="s">
        <v>4225</v>
      </c>
      <c r="CG10019" s="355" t="s">
        <v>730</v>
      </c>
      <c r="CH10019" s="356">
        <v>-11310</v>
      </c>
      <c r="CI10019" s="357">
        <v>45717</v>
      </c>
    </row>
    <row r="10020" spans="79:87">
      <c r="CA10020" s="351">
        <v>10017</v>
      </c>
      <c r="CB10020" s="358"/>
      <c r="CC10020" s="360" t="s">
        <v>14438</v>
      </c>
      <c r="CD10020" s="353" t="s">
        <v>1877</v>
      </c>
      <c r="CE10020" s="360" t="s">
        <v>14439</v>
      </c>
      <c r="CF10020" s="354" t="s">
        <v>2065</v>
      </c>
      <c r="CG10020" s="355" t="s">
        <v>811</v>
      </c>
      <c r="CH10020" s="356">
        <v>15000</v>
      </c>
      <c r="CI10020" s="357">
        <v>45717</v>
      </c>
    </row>
    <row r="10021" spans="79:87">
      <c r="CA10021" s="351">
        <v>10018</v>
      </c>
      <c r="CB10021" s="358"/>
      <c r="CC10021" s="360" t="s">
        <v>14438</v>
      </c>
      <c r="CD10021" s="353" t="s">
        <v>1877</v>
      </c>
      <c r="CE10021" s="360" t="s">
        <v>14439</v>
      </c>
      <c r="CF10021" s="354" t="s">
        <v>3493</v>
      </c>
      <c r="CG10021" s="355" t="s">
        <v>748</v>
      </c>
      <c r="CH10021" s="356">
        <v>33012</v>
      </c>
      <c r="CI10021" s="357">
        <v>45717</v>
      </c>
    </row>
    <row r="10022" spans="79:87">
      <c r="CA10022" s="351">
        <v>10019</v>
      </c>
      <c r="CB10022" s="358"/>
      <c r="CC10022" s="360" t="s">
        <v>14440</v>
      </c>
      <c r="CD10022" s="353" t="s">
        <v>14441</v>
      </c>
      <c r="CE10022" s="360" t="s">
        <v>14442</v>
      </c>
      <c r="CF10022" s="354" t="s">
        <v>2072</v>
      </c>
      <c r="CG10022" s="355" t="s">
        <v>800</v>
      </c>
      <c r="CH10022" s="353">
        <v>19000</v>
      </c>
      <c r="CI10022" s="357">
        <v>45689</v>
      </c>
    </row>
    <row r="10023" spans="79:87">
      <c r="CA10023" s="351">
        <v>10020</v>
      </c>
      <c r="CB10023" s="358"/>
      <c r="CC10023" s="360" t="s">
        <v>14443</v>
      </c>
      <c r="CD10023" s="353" t="s">
        <v>14444</v>
      </c>
      <c r="CE10023" s="360" t="s">
        <v>14445</v>
      </c>
      <c r="CF10023" s="354" t="s">
        <v>2065</v>
      </c>
      <c r="CG10023" s="355" t="s">
        <v>811</v>
      </c>
      <c r="CH10023" s="356">
        <v>15000</v>
      </c>
      <c r="CI10023" s="357">
        <v>45658</v>
      </c>
    </row>
    <row r="10024" spans="79:87">
      <c r="CA10024" s="351">
        <v>10021</v>
      </c>
      <c r="CB10024" s="358"/>
      <c r="CC10024" s="360" t="s">
        <v>14446</v>
      </c>
      <c r="CD10024" s="353" t="s">
        <v>14447</v>
      </c>
      <c r="CE10024" s="360" t="s">
        <v>14448</v>
      </c>
      <c r="CF10024" s="354" t="s">
        <v>2065</v>
      </c>
      <c r="CG10024" s="355" t="s">
        <v>811</v>
      </c>
      <c r="CH10024" s="356">
        <v>15000</v>
      </c>
      <c r="CI10024" s="357">
        <v>45717</v>
      </c>
    </row>
    <row r="10025" spans="79:87">
      <c r="CA10025" s="351">
        <v>10022</v>
      </c>
      <c r="CB10025" s="358"/>
      <c r="CC10025" s="360" t="s">
        <v>14446</v>
      </c>
      <c r="CD10025" s="353" t="s">
        <v>14447</v>
      </c>
      <c r="CE10025" s="360" t="s">
        <v>14448</v>
      </c>
      <c r="CF10025" s="354" t="s">
        <v>2092</v>
      </c>
      <c r="CG10025" s="355" t="s">
        <v>812</v>
      </c>
      <c r="CH10025" s="356">
        <v>23000</v>
      </c>
      <c r="CI10025" s="357">
        <v>45717</v>
      </c>
    </row>
    <row r="10026" spans="79:87">
      <c r="CA10026" s="351">
        <v>10023</v>
      </c>
      <c r="CB10026" s="358"/>
      <c r="CC10026" s="360" t="s">
        <v>14449</v>
      </c>
      <c r="CD10026" s="353" t="s">
        <v>14450</v>
      </c>
      <c r="CE10026" s="360" t="s">
        <v>14451</v>
      </c>
      <c r="CF10026" s="354" t="s">
        <v>7395</v>
      </c>
      <c r="CG10026" s="355" t="s">
        <v>724</v>
      </c>
      <c r="CH10026" s="356">
        <v>8428</v>
      </c>
      <c r="CI10026" s="357">
        <v>45717</v>
      </c>
    </row>
    <row r="10027" spans="79:87">
      <c r="CA10027" s="351">
        <v>10024</v>
      </c>
      <c r="CB10027" s="358"/>
      <c r="CC10027" s="360" t="s">
        <v>14452</v>
      </c>
      <c r="CD10027" s="353" t="s">
        <v>14453</v>
      </c>
      <c r="CE10027" s="360" t="s">
        <v>14454</v>
      </c>
      <c r="CF10027" s="354" t="s">
        <v>3420</v>
      </c>
      <c r="CG10027" s="355" t="s">
        <v>2169</v>
      </c>
      <c r="CH10027" s="356">
        <v>-12690</v>
      </c>
      <c r="CI10027" s="357">
        <v>45717</v>
      </c>
    </row>
    <row r="10028" spans="79:87">
      <c r="CA10028" s="351">
        <v>10025</v>
      </c>
      <c r="CB10028" s="358"/>
      <c r="CC10028" s="360" t="s">
        <v>14455</v>
      </c>
      <c r="CD10028" s="353" t="s">
        <v>14456</v>
      </c>
      <c r="CE10028" s="360" t="s">
        <v>14457</v>
      </c>
      <c r="CF10028" s="354" t="s">
        <v>2198</v>
      </c>
      <c r="CG10028" s="355" t="s">
        <v>2199</v>
      </c>
      <c r="CH10028" s="356">
        <v>25000</v>
      </c>
      <c r="CI10028" s="357">
        <v>45717</v>
      </c>
    </row>
    <row r="10029" spans="79:87">
      <c r="CA10029" s="351">
        <v>10026</v>
      </c>
      <c r="CB10029" s="358"/>
      <c r="CC10029" s="360" t="s">
        <v>14458</v>
      </c>
      <c r="CD10029" s="353" t="s">
        <v>13068</v>
      </c>
      <c r="CE10029" s="360" t="s">
        <v>14459</v>
      </c>
      <c r="CF10029" s="354" t="s">
        <v>2254</v>
      </c>
      <c r="CG10029" s="355" t="s">
        <v>760</v>
      </c>
      <c r="CH10029" s="356">
        <v>41160</v>
      </c>
      <c r="CI10029" s="357">
        <v>45717</v>
      </c>
    </row>
    <row r="10030" spans="79:87">
      <c r="CA10030" s="351">
        <v>10027</v>
      </c>
      <c r="CB10030" s="358"/>
      <c r="CC10030" s="360" t="s">
        <v>14460</v>
      </c>
      <c r="CD10030" s="353" t="s">
        <v>14461</v>
      </c>
      <c r="CE10030" s="360" t="s">
        <v>14462</v>
      </c>
      <c r="CF10030" s="354" t="s">
        <v>2137</v>
      </c>
      <c r="CG10030" s="355" t="s">
        <v>810</v>
      </c>
      <c r="CH10030" s="356">
        <v>12000</v>
      </c>
      <c r="CI10030" s="357">
        <v>45717</v>
      </c>
    </row>
    <row r="10031" spans="79:87">
      <c r="CA10031" s="351">
        <v>10028</v>
      </c>
      <c r="CB10031" s="358"/>
      <c r="CC10031" s="360" t="s">
        <v>14463</v>
      </c>
      <c r="CD10031" s="353" t="s">
        <v>6540</v>
      </c>
      <c r="CE10031" s="360" t="s">
        <v>14464</v>
      </c>
      <c r="CF10031" s="354" t="s">
        <v>2134</v>
      </c>
      <c r="CG10031" s="355" t="s">
        <v>807</v>
      </c>
      <c r="CH10031" s="356">
        <v>22000</v>
      </c>
      <c r="CI10031" s="357">
        <v>45689</v>
      </c>
    </row>
    <row r="10032" spans="79:87">
      <c r="CA10032" s="351">
        <v>10029</v>
      </c>
      <c r="CB10032" s="358"/>
      <c r="CC10032" s="360" t="s">
        <v>14465</v>
      </c>
      <c r="CD10032" s="353" t="s">
        <v>7969</v>
      </c>
      <c r="CE10032" s="360" t="s">
        <v>14466</v>
      </c>
      <c r="CF10032" s="354" t="s">
        <v>2234</v>
      </c>
      <c r="CG10032" s="355" t="s">
        <v>675</v>
      </c>
      <c r="CH10032" s="356">
        <v>21360</v>
      </c>
      <c r="CI10032" s="357">
        <v>45658</v>
      </c>
    </row>
    <row r="10033" spans="79:87">
      <c r="CA10033" s="351">
        <v>10030</v>
      </c>
      <c r="CB10033" s="358"/>
      <c r="CC10033" s="360" t="s">
        <v>14467</v>
      </c>
      <c r="CD10033" s="353" t="s">
        <v>8072</v>
      </c>
      <c r="CE10033" s="360" t="s">
        <v>14468</v>
      </c>
      <c r="CF10033" s="354" t="s">
        <v>7918</v>
      </c>
      <c r="CG10033" s="355" t="s">
        <v>744</v>
      </c>
      <c r="CH10033" s="356">
        <v>25032</v>
      </c>
      <c r="CI10033" s="357">
        <v>45717</v>
      </c>
    </row>
    <row r="10034" spans="79:87">
      <c r="CA10034" s="351">
        <v>10031</v>
      </c>
      <c r="CB10034" s="358"/>
      <c r="CC10034" s="360" t="s">
        <v>14469</v>
      </c>
      <c r="CD10034" s="353" t="s">
        <v>14470</v>
      </c>
      <c r="CE10034" s="360" t="s">
        <v>14471</v>
      </c>
      <c r="CF10034" s="354" t="s">
        <v>2065</v>
      </c>
      <c r="CG10034" s="355" t="s">
        <v>811</v>
      </c>
      <c r="CH10034" s="356">
        <v>15000</v>
      </c>
      <c r="CI10034" s="357">
        <v>45717</v>
      </c>
    </row>
    <row r="10035" spans="79:87">
      <c r="CA10035" s="351">
        <v>10032</v>
      </c>
      <c r="CB10035" s="358"/>
      <c r="CC10035" s="360" t="s">
        <v>14472</v>
      </c>
      <c r="CD10035" s="353" t="s">
        <v>13207</v>
      </c>
      <c r="CE10035" s="360" t="s">
        <v>14473</v>
      </c>
      <c r="CF10035" s="354" t="s">
        <v>2072</v>
      </c>
      <c r="CG10035" s="355" t="s">
        <v>800</v>
      </c>
      <c r="CH10035" s="356">
        <v>19000</v>
      </c>
      <c r="CI10035" s="357">
        <v>45717</v>
      </c>
    </row>
    <row r="10036" spans="79:87">
      <c r="CA10036" s="351">
        <v>10033</v>
      </c>
      <c r="CB10036" s="358"/>
      <c r="CC10036" s="360" t="s">
        <v>14474</v>
      </c>
      <c r="CD10036" s="353" t="s">
        <v>14475</v>
      </c>
      <c r="CE10036" s="360" t="s">
        <v>14476</v>
      </c>
      <c r="CF10036" s="354" t="s">
        <v>2072</v>
      </c>
      <c r="CG10036" s="355" t="s">
        <v>800</v>
      </c>
      <c r="CH10036" s="356">
        <v>19000</v>
      </c>
      <c r="CI10036" s="357">
        <v>45717</v>
      </c>
    </row>
    <row r="10037" spans="79:87">
      <c r="CA10037" s="351">
        <v>10034</v>
      </c>
      <c r="CB10037" s="358"/>
      <c r="CC10037" s="360" t="s">
        <v>14477</v>
      </c>
      <c r="CD10037" s="353" t="s">
        <v>14478</v>
      </c>
      <c r="CE10037" s="360" t="s">
        <v>14479</v>
      </c>
      <c r="CF10037" s="354" t="s">
        <v>2215</v>
      </c>
      <c r="CG10037" s="355" t="s">
        <v>683</v>
      </c>
      <c r="CH10037" s="356">
        <v>106500</v>
      </c>
      <c r="CI10037" s="357">
        <v>45717</v>
      </c>
    </row>
    <row r="10038" spans="79:87">
      <c r="CA10038" s="351">
        <v>10035</v>
      </c>
      <c r="CB10038" s="358"/>
      <c r="CC10038" s="360" t="s">
        <v>14480</v>
      </c>
      <c r="CD10038" s="353" t="s">
        <v>14481</v>
      </c>
      <c r="CE10038" s="360" t="s">
        <v>14482</v>
      </c>
      <c r="CF10038" s="354" t="s">
        <v>2065</v>
      </c>
      <c r="CG10038" s="355" t="s">
        <v>811</v>
      </c>
      <c r="CH10038" s="356">
        <v>15000</v>
      </c>
      <c r="CI10038" s="357">
        <v>45717</v>
      </c>
    </row>
    <row r="10039" spans="79:87">
      <c r="CA10039" s="351">
        <v>10036</v>
      </c>
      <c r="CB10039" s="358"/>
      <c r="CC10039" s="360" t="s">
        <v>14483</v>
      </c>
      <c r="CD10039" s="353" t="s">
        <v>14484</v>
      </c>
      <c r="CE10039" s="360" t="s">
        <v>14485</v>
      </c>
      <c r="CF10039" s="354" t="s">
        <v>2290</v>
      </c>
      <c r="CG10039" s="355" t="s">
        <v>712</v>
      </c>
      <c r="CH10039" s="356">
        <v>28800</v>
      </c>
      <c r="CI10039" s="357">
        <v>45717</v>
      </c>
    </row>
    <row r="10040" spans="79:87">
      <c r="CA10040" s="351">
        <v>10037</v>
      </c>
      <c r="CB10040" s="358"/>
      <c r="CC10040" s="360" t="s">
        <v>14486</v>
      </c>
      <c r="CD10040" s="353" t="s">
        <v>14484</v>
      </c>
      <c r="CE10040" s="360" t="s">
        <v>14485</v>
      </c>
      <c r="CF10040" s="354" t="s">
        <v>2215</v>
      </c>
      <c r="CG10040" s="355" t="s">
        <v>683</v>
      </c>
      <c r="CH10040" s="356">
        <v>106500</v>
      </c>
      <c r="CI10040" s="357">
        <v>45689</v>
      </c>
    </row>
    <row r="10041" spans="79:87">
      <c r="CA10041" s="351">
        <v>10038</v>
      </c>
      <c r="CB10041" s="358"/>
      <c r="CC10041" s="360" t="s">
        <v>14486</v>
      </c>
      <c r="CD10041" s="353" t="s">
        <v>14484</v>
      </c>
      <c r="CE10041" s="360" t="s">
        <v>14485</v>
      </c>
      <c r="CF10041" s="354" t="s">
        <v>2127</v>
      </c>
      <c r="CG10041" s="355" t="s">
        <v>751</v>
      </c>
      <c r="CH10041" s="356">
        <v>94800</v>
      </c>
      <c r="CI10041" s="357">
        <v>45658</v>
      </c>
    </row>
    <row r="10042" spans="79:87">
      <c r="CA10042" s="351">
        <v>10039</v>
      </c>
      <c r="CB10042" s="358"/>
      <c r="CC10042" s="360" t="s">
        <v>14487</v>
      </c>
      <c r="CD10042" s="353" t="s">
        <v>14488</v>
      </c>
      <c r="CE10042" s="360" t="s">
        <v>14489</v>
      </c>
      <c r="CF10042" s="354" t="s">
        <v>2851</v>
      </c>
      <c r="CG10042" s="355" t="s">
        <v>714</v>
      </c>
      <c r="CH10042" s="356">
        <v>3210</v>
      </c>
      <c r="CI10042" s="357">
        <v>45717</v>
      </c>
    </row>
    <row r="10043" spans="79:87">
      <c r="CA10043" s="351">
        <v>10040</v>
      </c>
      <c r="CB10043" s="358"/>
      <c r="CC10043" s="360" t="s">
        <v>14487</v>
      </c>
      <c r="CD10043" s="353" t="s">
        <v>14488</v>
      </c>
      <c r="CE10043" s="360" t="s">
        <v>14489</v>
      </c>
      <c r="CF10043" s="354" t="s">
        <v>2851</v>
      </c>
      <c r="CG10043" s="355" t="s">
        <v>714</v>
      </c>
      <c r="CH10043" s="356">
        <v>3210</v>
      </c>
      <c r="CI10043" s="357">
        <v>45717</v>
      </c>
    </row>
    <row r="10044" spans="79:87">
      <c r="CA10044" s="351">
        <v>10041</v>
      </c>
      <c r="CB10044" s="358"/>
      <c r="CC10044" s="360" t="s">
        <v>14487</v>
      </c>
      <c r="CD10044" s="353" t="s">
        <v>14488</v>
      </c>
      <c r="CE10044" s="360" t="s">
        <v>14489</v>
      </c>
      <c r="CF10044" s="354" t="s">
        <v>2851</v>
      </c>
      <c r="CG10044" s="355" t="s">
        <v>714</v>
      </c>
      <c r="CH10044" s="356">
        <v>6420</v>
      </c>
      <c r="CI10044" s="357">
        <v>45717</v>
      </c>
    </row>
    <row r="10045" spans="79:87">
      <c r="CA10045" s="351">
        <v>10042</v>
      </c>
      <c r="CB10045" s="358"/>
      <c r="CC10045" s="360" t="s">
        <v>14490</v>
      </c>
      <c r="CD10045" s="353" t="s">
        <v>14491</v>
      </c>
      <c r="CE10045" s="360" t="s">
        <v>14492</v>
      </c>
      <c r="CF10045" s="354" t="s">
        <v>2234</v>
      </c>
      <c r="CG10045" s="355" t="s">
        <v>675</v>
      </c>
      <c r="CH10045" s="356">
        <v>42720</v>
      </c>
      <c r="CI10045" s="357">
        <v>45717</v>
      </c>
    </row>
    <row r="10046" spans="79:87">
      <c r="CA10046" s="351">
        <v>10043</v>
      </c>
      <c r="CB10046" s="358"/>
      <c r="CC10046" s="360" t="s">
        <v>14493</v>
      </c>
      <c r="CD10046" s="353" t="s">
        <v>1629</v>
      </c>
      <c r="CE10046" s="360" t="s">
        <v>14494</v>
      </c>
      <c r="CF10046" s="354" t="s">
        <v>7861</v>
      </c>
      <c r="CG10046" s="355" t="s">
        <v>713</v>
      </c>
      <c r="CH10046" s="356">
        <v>13800</v>
      </c>
      <c r="CI10046" s="357">
        <v>45717</v>
      </c>
    </row>
    <row r="10047" spans="79:87">
      <c r="CA10047" s="351">
        <v>10044</v>
      </c>
      <c r="CB10047" s="358"/>
      <c r="CC10047" s="360" t="s">
        <v>14493</v>
      </c>
      <c r="CD10047" s="353" t="s">
        <v>1629</v>
      </c>
      <c r="CE10047" s="360" t="s">
        <v>14494</v>
      </c>
      <c r="CF10047" s="354" t="s">
        <v>2065</v>
      </c>
      <c r="CG10047" s="355" t="s">
        <v>811</v>
      </c>
      <c r="CH10047" s="356">
        <v>15000</v>
      </c>
      <c r="CI10047" s="357">
        <v>45717</v>
      </c>
    </row>
    <row r="10048" spans="79:87">
      <c r="CA10048" s="351">
        <v>10045</v>
      </c>
      <c r="CB10048" s="358"/>
      <c r="CC10048" s="360" t="s">
        <v>14493</v>
      </c>
      <c r="CD10048" s="353" t="s">
        <v>1629</v>
      </c>
      <c r="CE10048" s="360" t="s">
        <v>14494</v>
      </c>
      <c r="CF10048" s="354" t="s">
        <v>2060</v>
      </c>
      <c r="CG10048" s="355" t="s">
        <v>761</v>
      </c>
      <c r="CH10048" s="356">
        <v>20760</v>
      </c>
      <c r="CI10048" s="357">
        <v>45717</v>
      </c>
    </row>
    <row r="10049" spans="79:87">
      <c r="CA10049" s="351">
        <v>10046</v>
      </c>
      <c r="CB10049" s="358"/>
      <c r="CC10049" s="360" t="s">
        <v>14493</v>
      </c>
      <c r="CD10049" s="353" t="s">
        <v>1629</v>
      </c>
      <c r="CE10049" s="360" t="s">
        <v>14494</v>
      </c>
      <c r="CF10049" s="354" t="s">
        <v>2312</v>
      </c>
      <c r="CG10049" s="355" t="s">
        <v>638</v>
      </c>
      <c r="CH10049" s="356">
        <v>18000</v>
      </c>
      <c r="CI10049" s="357">
        <v>45689</v>
      </c>
    </row>
    <row r="10050" spans="79:87">
      <c r="CA10050" s="351">
        <v>10047</v>
      </c>
      <c r="CB10050" s="358"/>
      <c r="CC10050" s="360" t="s">
        <v>14495</v>
      </c>
      <c r="CD10050" s="353" t="s">
        <v>14496</v>
      </c>
      <c r="CE10050" s="360" t="s">
        <v>14497</v>
      </c>
      <c r="CF10050" s="354" t="s">
        <v>2732</v>
      </c>
      <c r="CG10050" s="355" t="s">
        <v>802</v>
      </c>
      <c r="CH10050" s="356">
        <v>87000</v>
      </c>
      <c r="CI10050" s="357">
        <v>45658</v>
      </c>
    </row>
    <row r="10051" spans="79:87">
      <c r="CA10051" s="351">
        <v>10048</v>
      </c>
      <c r="CB10051" s="358"/>
      <c r="CC10051" s="360" t="s">
        <v>14498</v>
      </c>
      <c r="CD10051" s="353" t="s">
        <v>6537</v>
      </c>
      <c r="CE10051" s="360" t="s">
        <v>14499</v>
      </c>
      <c r="CF10051" s="354" t="s">
        <v>2134</v>
      </c>
      <c r="CG10051" s="355" t="s">
        <v>807</v>
      </c>
      <c r="CH10051" s="356">
        <v>22000</v>
      </c>
      <c r="CI10051" s="357">
        <v>45717</v>
      </c>
    </row>
    <row r="10052" spans="79:87">
      <c r="CA10052" s="351">
        <v>10049</v>
      </c>
      <c r="CB10052" s="358"/>
      <c r="CC10052" s="360" t="s">
        <v>14500</v>
      </c>
      <c r="CD10052" s="353" t="s">
        <v>14501</v>
      </c>
      <c r="CE10052" s="360" t="s">
        <v>14502</v>
      </c>
      <c r="CF10052" s="354" t="s">
        <v>2137</v>
      </c>
      <c r="CG10052" s="355" t="s">
        <v>810</v>
      </c>
      <c r="CH10052" s="356">
        <v>12000</v>
      </c>
      <c r="CI10052" s="357">
        <v>45717</v>
      </c>
    </row>
    <row r="10053" spans="79:87">
      <c r="CA10053" s="351">
        <v>10050</v>
      </c>
      <c r="CB10053" s="358"/>
      <c r="CC10053" s="360" t="s">
        <v>14503</v>
      </c>
      <c r="CD10053" s="353" t="s">
        <v>1639</v>
      </c>
      <c r="CE10053" s="360" t="s">
        <v>14504</v>
      </c>
      <c r="CF10053" s="354" t="s">
        <v>3772</v>
      </c>
      <c r="CG10053" s="355" t="s">
        <v>664</v>
      </c>
      <c r="CH10053" s="356">
        <v>57240</v>
      </c>
      <c r="CI10053" s="357">
        <v>45717</v>
      </c>
    </row>
    <row r="10054" spans="79:87">
      <c r="CA10054" s="351">
        <v>10051</v>
      </c>
      <c r="CB10054" s="358"/>
      <c r="CC10054" s="360" t="s">
        <v>14503</v>
      </c>
      <c r="CD10054" s="353" t="s">
        <v>1639</v>
      </c>
      <c r="CE10054" s="360" t="s">
        <v>14504</v>
      </c>
      <c r="CF10054" s="354" t="s">
        <v>2277</v>
      </c>
      <c r="CG10054" s="355" t="s">
        <v>684</v>
      </c>
      <c r="CH10054" s="356">
        <v>183360</v>
      </c>
      <c r="CI10054" s="357">
        <v>45717</v>
      </c>
    </row>
    <row r="10055" spans="79:87">
      <c r="CA10055" s="351">
        <v>10052</v>
      </c>
      <c r="CB10055" s="358"/>
      <c r="CC10055" s="360" t="s">
        <v>14503</v>
      </c>
      <c r="CD10055" s="353" t="s">
        <v>1639</v>
      </c>
      <c r="CE10055" s="360" t="s">
        <v>14504</v>
      </c>
      <c r="CF10055" s="354" t="s">
        <v>2855</v>
      </c>
      <c r="CG10055" s="355" t="s">
        <v>707</v>
      </c>
      <c r="CH10055" s="356">
        <v>30270</v>
      </c>
      <c r="CI10055" s="357">
        <v>45717</v>
      </c>
    </row>
    <row r="10056" spans="79:87">
      <c r="CA10056" s="351">
        <v>10053</v>
      </c>
      <c r="CB10056" s="358"/>
      <c r="CC10056" s="360" t="s">
        <v>14503</v>
      </c>
      <c r="CD10056" s="353" t="s">
        <v>1639</v>
      </c>
      <c r="CE10056" s="360" t="s">
        <v>14504</v>
      </c>
      <c r="CF10056" s="354" t="s">
        <v>4200</v>
      </c>
      <c r="CG10056" s="355" t="s">
        <v>726</v>
      </c>
      <c r="CH10056" s="356">
        <v>48048</v>
      </c>
      <c r="CI10056" s="357">
        <v>45717</v>
      </c>
    </row>
    <row r="10057" spans="79:87">
      <c r="CA10057" s="351">
        <v>10054</v>
      </c>
      <c r="CB10057" s="358"/>
      <c r="CC10057" s="360" t="s">
        <v>14503</v>
      </c>
      <c r="CD10057" s="353" t="s">
        <v>1639</v>
      </c>
      <c r="CE10057" s="360" t="s">
        <v>14504</v>
      </c>
      <c r="CF10057" s="354" t="s">
        <v>4200</v>
      </c>
      <c r="CG10057" s="355" t="s">
        <v>726</v>
      </c>
      <c r="CH10057" s="356">
        <v>16016</v>
      </c>
      <c r="CI10057" s="357">
        <v>45717</v>
      </c>
    </row>
    <row r="10058" spans="79:87">
      <c r="CA10058" s="351">
        <v>10055</v>
      </c>
      <c r="CB10058" s="358"/>
      <c r="CC10058" s="360" t="s">
        <v>14503</v>
      </c>
      <c r="CD10058" s="353" t="s">
        <v>1639</v>
      </c>
      <c r="CE10058" s="360" t="s">
        <v>14504</v>
      </c>
      <c r="CF10058" s="354" t="s">
        <v>2127</v>
      </c>
      <c r="CG10058" s="355" t="s">
        <v>751</v>
      </c>
      <c r="CH10058" s="356">
        <v>75840</v>
      </c>
      <c r="CI10058" s="357">
        <v>45689</v>
      </c>
    </row>
    <row r="10059" spans="79:87">
      <c r="CA10059" s="351">
        <v>10056</v>
      </c>
      <c r="CB10059" s="358"/>
      <c r="CC10059" s="360" t="s">
        <v>14503</v>
      </c>
      <c r="CD10059" s="353" t="s">
        <v>1639</v>
      </c>
      <c r="CE10059" s="360" t="s">
        <v>14504</v>
      </c>
      <c r="CF10059" s="354" t="s">
        <v>2312</v>
      </c>
      <c r="CG10059" s="355" t="s">
        <v>638</v>
      </c>
      <c r="CH10059" s="356">
        <v>54000</v>
      </c>
      <c r="CI10059" s="357">
        <v>45658</v>
      </c>
    </row>
    <row r="10060" spans="79:87">
      <c r="CA10060" s="351">
        <v>10057</v>
      </c>
      <c r="CB10060" s="358"/>
      <c r="CC10060" s="360" t="s">
        <v>14503</v>
      </c>
      <c r="CD10060" s="353" t="s">
        <v>1639</v>
      </c>
      <c r="CE10060" s="360" t="s">
        <v>14504</v>
      </c>
      <c r="CF10060" s="354" t="s">
        <v>2305</v>
      </c>
      <c r="CG10060" s="355" t="s">
        <v>639</v>
      </c>
      <c r="CH10060" s="356">
        <v>43500</v>
      </c>
      <c r="CI10060" s="357">
        <v>45717</v>
      </c>
    </row>
    <row r="10061" spans="79:87">
      <c r="CA10061" s="351">
        <v>10058</v>
      </c>
      <c r="CB10061" s="358"/>
      <c r="CC10061" s="360" t="s">
        <v>14503</v>
      </c>
      <c r="CD10061" s="353" t="s">
        <v>1639</v>
      </c>
      <c r="CE10061" s="360" t="s">
        <v>14504</v>
      </c>
      <c r="CF10061" s="354" t="s">
        <v>10465</v>
      </c>
      <c r="CG10061" s="355" t="s">
        <v>653</v>
      </c>
      <c r="CH10061" s="356">
        <v>76356</v>
      </c>
      <c r="CI10061" s="357">
        <v>45717</v>
      </c>
    </row>
    <row r="10062" spans="79:87">
      <c r="CA10062" s="351">
        <v>10059</v>
      </c>
      <c r="CB10062" s="358"/>
      <c r="CC10062" s="360" t="s">
        <v>14503</v>
      </c>
      <c r="CD10062" s="353" t="s">
        <v>1639</v>
      </c>
      <c r="CE10062" s="360" t="s">
        <v>14504</v>
      </c>
      <c r="CF10062" s="354" t="s">
        <v>2325</v>
      </c>
      <c r="CG10062" s="355" t="s">
        <v>661</v>
      </c>
      <c r="CH10062" s="356">
        <v>318900</v>
      </c>
      <c r="CI10062" s="357">
        <v>45717</v>
      </c>
    </row>
    <row r="10063" spans="79:87">
      <c r="CA10063" s="351">
        <v>10060</v>
      </c>
      <c r="CB10063" s="358"/>
      <c r="CC10063" s="360" t="s">
        <v>14503</v>
      </c>
      <c r="CD10063" s="353" t="s">
        <v>1639</v>
      </c>
      <c r="CE10063" s="360" t="s">
        <v>14504</v>
      </c>
      <c r="CF10063" s="354" t="s">
        <v>7555</v>
      </c>
      <c r="CG10063" s="355" t="s">
        <v>662</v>
      </c>
      <c r="CH10063" s="356">
        <v>64440</v>
      </c>
      <c r="CI10063" s="357">
        <v>45717</v>
      </c>
    </row>
    <row r="10064" spans="79:87">
      <c r="CA10064" s="351">
        <v>10061</v>
      </c>
      <c r="CB10064" s="358"/>
      <c r="CC10064" s="360" t="s">
        <v>14503</v>
      </c>
      <c r="CD10064" s="353" t="s">
        <v>1639</v>
      </c>
      <c r="CE10064" s="360" t="s">
        <v>14504</v>
      </c>
      <c r="CF10064" s="354" t="s">
        <v>4281</v>
      </c>
      <c r="CG10064" s="355" t="s">
        <v>664</v>
      </c>
      <c r="CH10064" s="356">
        <v>95400</v>
      </c>
      <c r="CI10064" s="357">
        <v>45717</v>
      </c>
    </row>
    <row r="10065" spans="79:87">
      <c r="CA10065" s="351">
        <v>10062</v>
      </c>
      <c r="CB10065" s="358"/>
      <c r="CC10065" s="360" t="s">
        <v>14503</v>
      </c>
      <c r="CD10065" s="353" t="s">
        <v>1639</v>
      </c>
      <c r="CE10065" s="360" t="s">
        <v>14504</v>
      </c>
      <c r="CF10065" s="354" t="s">
        <v>4023</v>
      </c>
      <c r="CG10065" s="355" t="s">
        <v>670</v>
      </c>
      <c r="CH10065" s="356">
        <v>24240</v>
      </c>
      <c r="CI10065" s="357">
        <v>45717</v>
      </c>
    </row>
    <row r="10066" spans="79:87">
      <c r="CA10066" s="351">
        <v>10063</v>
      </c>
      <c r="CB10066" s="358"/>
      <c r="CC10066" s="360" t="s">
        <v>14503</v>
      </c>
      <c r="CD10066" s="353" t="s">
        <v>1639</v>
      </c>
      <c r="CE10066" s="360" t="s">
        <v>14504</v>
      </c>
      <c r="CF10066" s="354" t="s">
        <v>2738</v>
      </c>
      <c r="CG10066" s="355" t="s">
        <v>677</v>
      </c>
      <c r="CH10066" s="353">
        <v>35000</v>
      </c>
      <c r="CI10066" s="357">
        <v>45717</v>
      </c>
    </row>
    <row r="10067" spans="79:87">
      <c r="CA10067" s="351">
        <v>10064</v>
      </c>
      <c r="CB10067" s="358"/>
      <c r="CC10067" s="360" t="s">
        <v>14503</v>
      </c>
      <c r="CD10067" s="353" t="s">
        <v>1639</v>
      </c>
      <c r="CE10067" s="360" t="s">
        <v>14504</v>
      </c>
      <c r="CF10067" s="354" t="s">
        <v>2738</v>
      </c>
      <c r="CG10067" s="355" t="s">
        <v>677</v>
      </c>
      <c r="CH10067" s="353">
        <v>35000</v>
      </c>
      <c r="CI10067" s="357">
        <v>45689</v>
      </c>
    </row>
    <row r="10068" spans="79:87">
      <c r="CA10068" s="351">
        <v>10065</v>
      </c>
      <c r="CB10068" s="358"/>
      <c r="CC10068" s="360" t="s">
        <v>14503</v>
      </c>
      <c r="CD10068" s="353" t="s">
        <v>1639</v>
      </c>
      <c r="CE10068" s="360" t="s">
        <v>14504</v>
      </c>
      <c r="CF10068" s="354" t="s">
        <v>3947</v>
      </c>
      <c r="CG10068" s="355" t="s">
        <v>684</v>
      </c>
      <c r="CH10068" s="356">
        <v>229200</v>
      </c>
      <c r="CI10068" s="357">
        <v>45658</v>
      </c>
    </row>
    <row r="10069" spans="79:87">
      <c r="CA10069" s="351">
        <v>10066</v>
      </c>
      <c r="CB10069" s="358"/>
      <c r="CC10069" s="360" t="s">
        <v>14503</v>
      </c>
      <c r="CD10069" s="353" t="s">
        <v>1639</v>
      </c>
      <c r="CE10069" s="360" t="s">
        <v>14504</v>
      </c>
      <c r="CF10069" s="354" t="s">
        <v>3749</v>
      </c>
      <c r="CG10069" s="355" t="s">
        <v>707</v>
      </c>
      <c r="CH10069" s="356">
        <v>201800</v>
      </c>
      <c r="CI10069" s="357">
        <v>45717</v>
      </c>
    </row>
    <row r="10070" spans="79:87">
      <c r="CA10070" s="351">
        <v>10067</v>
      </c>
      <c r="CB10070" s="358"/>
      <c r="CC10070" s="360" t="s">
        <v>14503</v>
      </c>
      <c r="CD10070" s="353" t="s">
        <v>1639</v>
      </c>
      <c r="CE10070" s="360" t="s">
        <v>14504</v>
      </c>
      <c r="CF10070" s="354" t="s">
        <v>3749</v>
      </c>
      <c r="CG10070" s="355" t="s">
        <v>707</v>
      </c>
      <c r="CH10070" s="356">
        <v>100900</v>
      </c>
      <c r="CI10070" s="357">
        <v>45717</v>
      </c>
    </row>
    <row r="10071" spans="79:87">
      <c r="CA10071" s="351">
        <v>10068</v>
      </c>
      <c r="CB10071" s="358"/>
      <c r="CC10071" s="360" t="s">
        <v>14503</v>
      </c>
      <c r="CD10071" s="353" t="s">
        <v>1639</v>
      </c>
      <c r="CE10071" s="360" t="s">
        <v>14504</v>
      </c>
      <c r="CF10071" s="354" t="s">
        <v>2122</v>
      </c>
      <c r="CG10071" s="355" t="s">
        <v>713</v>
      </c>
      <c r="CH10071" s="356">
        <v>57500</v>
      </c>
      <c r="CI10071" s="357">
        <v>45717</v>
      </c>
    </row>
    <row r="10072" spans="79:87">
      <c r="CA10072" s="351">
        <v>10069</v>
      </c>
      <c r="CB10072" s="358"/>
      <c r="CC10072" s="360" t="s">
        <v>14503</v>
      </c>
      <c r="CD10072" s="353" t="s">
        <v>1639</v>
      </c>
      <c r="CE10072" s="360" t="s">
        <v>14504</v>
      </c>
      <c r="CF10072" s="354" t="s">
        <v>2123</v>
      </c>
      <c r="CG10072" s="355" t="s">
        <v>716</v>
      </c>
      <c r="CH10072" s="356">
        <v>48600</v>
      </c>
      <c r="CI10072" s="357">
        <v>45717</v>
      </c>
    </row>
    <row r="10073" spans="79:87">
      <c r="CA10073" s="351">
        <v>10070</v>
      </c>
      <c r="CB10073" s="358"/>
      <c r="CC10073" s="360" t="s">
        <v>14503</v>
      </c>
      <c r="CD10073" s="353" t="s">
        <v>1639</v>
      </c>
      <c r="CE10073" s="360" t="s">
        <v>14504</v>
      </c>
      <c r="CF10073" s="354" t="s">
        <v>4580</v>
      </c>
      <c r="CG10073" s="355" t="s">
        <v>722</v>
      </c>
      <c r="CH10073" s="356">
        <v>12684</v>
      </c>
      <c r="CI10073" s="357">
        <v>45717</v>
      </c>
    </row>
    <row r="10074" spans="79:87">
      <c r="CA10074" s="351">
        <v>10071</v>
      </c>
      <c r="CB10074" s="358"/>
      <c r="CC10074" s="360" t="s">
        <v>14503</v>
      </c>
      <c r="CD10074" s="353" t="s">
        <v>1639</v>
      </c>
      <c r="CE10074" s="360" t="s">
        <v>14504</v>
      </c>
      <c r="CF10074" s="354" t="s">
        <v>6765</v>
      </c>
      <c r="CG10074" s="355" t="s">
        <v>725</v>
      </c>
      <c r="CH10074" s="356">
        <v>25380</v>
      </c>
      <c r="CI10074" s="357">
        <v>45717</v>
      </c>
    </row>
    <row r="10075" spans="79:87">
      <c r="CA10075" s="351">
        <v>10072</v>
      </c>
      <c r="CB10075" s="358"/>
      <c r="CC10075" s="360" t="s">
        <v>14505</v>
      </c>
      <c r="CD10075" s="353" t="s">
        <v>14506</v>
      </c>
      <c r="CE10075" s="360" t="s">
        <v>14507</v>
      </c>
      <c r="CF10075" s="354" t="s">
        <v>2065</v>
      </c>
      <c r="CG10075" s="355" t="s">
        <v>811</v>
      </c>
      <c r="CH10075" s="356">
        <v>15000</v>
      </c>
      <c r="CI10075" s="357">
        <v>45717</v>
      </c>
    </row>
    <row r="10076" spans="79:87">
      <c r="CA10076" s="351">
        <v>10073</v>
      </c>
      <c r="CB10076" s="358"/>
      <c r="CC10076" s="360" t="s">
        <v>14508</v>
      </c>
      <c r="CD10076" s="353" t="s">
        <v>14509</v>
      </c>
      <c r="CE10076" s="360" t="s">
        <v>14510</v>
      </c>
      <c r="CF10076" s="354" t="s">
        <v>2290</v>
      </c>
      <c r="CG10076" s="355" t="s">
        <v>712</v>
      </c>
      <c r="CH10076" s="356">
        <v>28800</v>
      </c>
      <c r="CI10076" s="357">
        <v>45689</v>
      </c>
    </row>
    <row r="10077" spans="79:87">
      <c r="CA10077" s="351">
        <v>10074</v>
      </c>
      <c r="CB10077" s="358"/>
      <c r="CC10077" s="360" t="s">
        <v>14511</v>
      </c>
      <c r="CD10077" s="353" t="s">
        <v>7877</v>
      </c>
      <c r="CE10077" s="360" t="s">
        <v>14512</v>
      </c>
      <c r="CF10077" s="354" t="s">
        <v>2065</v>
      </c>
      <c r="CG10077" s="355" t="s">
        <v>811</v>
      </c>
      <c r="CH10077" s="356">
        <v>15000</v>
      </c>
      <c r="CI10077" s="357">
        <v>45658</v>
      </c>
    </row>
    <row r="10078" spans="79:87">
      <c r="CA10078" s="351">
        <v>10075</v>
      </c>
      <c r="CB10078" s="358"/>
      <c r="CC10078" s="360" t="s">
        <v>14513</v>
      </c>
      <c r="CD10078" s="353" t="s">
        <v>14514</v>
      </c>
      <c r="CE10078" s="360" t="s">
        <v>14515</v>
      </c>
      <c r="CF10078" s="354" t="s">
        <v>3748</v>
      </c>
      <c r="CG10078" s="355" t="s">
        <v>686</v>
      </c>
      <c r="CH10078" s="356">
        <v>241500</v>
      </c>
      <c r="CI10078" s="357">
        <v>45717</v>
      </c>
    </row>
    <row r="10079" spans="79:87">
      <c r="CA10079" s="351">
        <v>10076</v>
      </c>
      <c r="CB10079" s="358"/>
      <c r="CC10079" s="360" t="s">
        <v>14513</v>
      </c>
      <c r="CD10079" s="353" t="s">
        <v>14514</v>
      </c>
      <c r="CE10079" s="360" t="s">
        <v>14515</v>
      </c>
      <c r="CF10079" s="354" t="s">
        <v>3748</v>
      </c>
      <c r="CG10079" s="355" t="s">
        <v>686</v>
      </c>
      <c r="CH10079" s="356">
        <v>241500</v>
      </c>
      <c r="CI10079" s="357">
        <v>45717</v>
      </c>
    </row>
    <row r="10080" spans="79:87">
      <c r="CA10080" s="351">
        <v>10077</v>
      </c>
      <c r="CB10080" s="358"/>
      <c r="CC10080" s="360" t="s">
        <v>14516</v>
      </c>
      <c r="CD10080" s="353" t="s">
        <v>7465</v>
      </c>
      <c r="CE10080" s="360" t="s">
        <v>14517</v>
      </c>
      <c r="CF10080" s="354" t="s">
        <v>2092</v>
      </c>
      <c r="CG10080" s="355" t="s">
        <v>812</v>
      </c>
      <c r="CH10080" s="356">
        <v>23000</v>
      </c>
      <c r="CI10080" s="357">
        <v>45717</v>
      </c>
    </row>
    <row r="10081" spans="79:87">
      <c r="CA10081" s="351">
        <v>10078</v>
      </c>
      <c r="CB10081" s="358"/>
      <c r="CC10081" s="360" t="s">
        <v>14518</v>
      </c>
      <c r="CD10081" s="353" t="s">
        <v>14519</v>
      </c>
      <c r="CE10081" s="360" t="s">
        <v>14520</v>
      </c>
      <c r="CF10081" s="354" t="s">
        <v>2137</v>
      </c>
      <c r="CG10081" s="355" t="s">
        <v>810</v>
      </c>
      <c r="CH10081" s="356">
        <v>12000</v>
      </c>
      <c r="CI10081" s="357">
        <v>45717</v>
      </c>
    </row>
    <row r="10082" spans="79:87">
      <c r="CA10082" s="351">
        <v>10079</v>
      </c>
      <c r="CB10082" s="358"/>
      <c r="CC10082" s="360" t="s">
        <v>14518</v>
      </c>
      <c r="CD10082" s="353" t="s">
        <v>14519</v>
      </c>
      <c r="CE10082" s="360" t="s">
        <v>14520</v>
      </c>
      <c r="CF10082" s="354" t="s">
        <v>2060</v>
      </c>
      <c r="CG10082" s="355" t="s">
        <v>761</v>
      </c>
      <c r="CH10082" s="356">
        <v>20760</v>
      </c>
      <c r="CI10082" s="357">
        <v>45717</v>
      </c>
    </row>
    <row r="10083" spans="79:87">
      <c r="CA10083" s="351">
        <v>10080</v>
      </c>
      <c r="CB10083" s="358"/>
      <c r="CC10083" s="360" t="s">
        <v>14521</v>
      </c>
      <c r="CD10083" s="353" t="s">
        <v>14522</v>
      </c>
      <c r="CE10083" s="360" t="s">
        <v>14523</v>
      </c>
      <c r="CF10083" s="354" t="s">
        <v>2137</v>
      </c>
      <c r="CG10083" s="355" t="s">
        <v>810</v>
      </c>
      <c r="CH10083" s="356">
        <v>12000</v>
      </c>
      <c r="CI10083" s="357">
        <v>45717</v>
      </c>
    </row>
    <row r="10084" spans="79:87">
      <c r="CA10084" s="351">
        <v>10081</v>
      </c>
      <c r="CB10084" s="358"/>
      <c r="CC10084" s="360" t="s">
        <v>14524</v>
      </c>
      <c r="CD10084" s="353" t="s">
        <v>6361</v>
      </c>
      <c r="CE10084" s="360" t="s">
        <v>14525</v>
      </c>
      <c r="CF10084" s="354" t="s">
        <v>2254</v>
      </c>
      <c r="CG10084" s="355" t="s">
        <v>760</v>
      </c>
      <c r="CH10084" s="353">
        <v>61740</v>
      </c>
      <c r="CI10084" s="357">
        <v>45717</v>
      </c>
    </row>
    <row r="10085" spans="79:87">
      <c r="CA10085" s="351">
        <v>10082</v>
      </c>
      <c r="CB10085" s="358"/>
      <c r="CC10085" s="360" t="s">
        <v>14524</v>
      </c>
      <c r="CD10085" s="353" t="s">
        <v>6361</v>
      </c>
      <c r="CE10085" s="360" t="s">
        <v>14525</v>
      </c>
      <c r="CF10085" s="354" t="s">
        <v>3561</v>
      </c>
      <c r="CG10085" s="355" t="s">
        <v>3562</v>
      </c>
      <c r="CH10085" s="356">
        <v>27000</v>
      </c>
      <c r="CI10085" s="357">
        <v>45689</v>
      </c>
    </row>
    <row r="10086" spans="79:87">
      <c r="CA10086" s="351">
        <v>10083</v>
      </c>
      <c r="CB10086" s="358"/>
      <c r="CC10086" s="360" t="s">
        <v>14526</v>
      </c>
      <c r="CD10086" s="353" t="s">
        <v>14527</v>
      </c>
      <c r="CE10086" s="360" t="s">
        <v>14528</v>
      </c>
      <c r="CF10086" s="354" t="s">
        <v>2703</v>
      </c>
      <c r="CG10086" s="355" t="s">
        <v>689</v>
      </c>
      <c r="CH10086" s="353">
        <v>13140</v>
      </c>
      <c r="CI10086" s="357">
        <v>45658</v>
      </c>
    </row>
    <row r="10087" spans="79:87">
      <c r="CA10087" s="351">
        <v>10084</v>
      </c>
      <c r="CB10087" s="358"/>
      <c r="CC10087" s="360" t="s">
        <v>14529</v>
      </c>
      <c r="CD10087" s="353" t="s">
        <v>14530</v>
      </c>
      <c r="CE10087" s="360" t="s">
        <v>14531</v>
      </c>
      <c r="CF10087" s="354" t="s">
        <v>2732</v>
      </c>
      <c r="CG10087" s="355" t="s">
        <v>802</v>
      </c>
      <c r="CH10087" s="356">
        <v>58000</v>
      </c>
      <c r="CI10087" s="357">
        <v>45717</v>
      </c>
    </row>
    <row r="10088" spans="79:87">
      <c r="CA10088" s="351">
        <v>10085</v>
      </c>
      <c r="CB10088" s="358"/>
      <c r="CC10088" s="360" t="s">
        <v>14532</v>
      </c>
      <c r="CD10088" s="353" t="s">
        <v>14533</v>
      </c>
      <c r="CE10088" s="360" t="s">
        <v>14534</v>
      </c>
      <c r="CF10088" s="354" t="s">
        <v>2864</v>
      </c>
      <c r="CG10088" s="355" t="s">
        <v>640</v>
      </c>
      <c r="CH10088" s="356">
        <v>21720</v>
      </c>
      <c r="CI10088" s="357">
        <v>45717</v>
      </c>
    </row>
    <row r="10089" spans="79:87">
      <c r="CA10089" s="351">
        <v>10086</v>
      </c>
      <c r="CB10089" s="358"/>
      <c r="CC10089" s="360" t="s">
        <v>14532</v>
      </c>
      <c r="CD10089" s="353" t="s">
        <v>14533</v>
      </c>
      <c r="CE10089" s="360" t="s">
        <v>14534</v>
      </c>
      <c r="CF10089" s="354" t="s">
        <v>2329</v>
      </c>
      <c r="CG10089" s="355" t="s">
        <v>663</v>
      </c>
      <c r="CH10089" s="356">
        <v>45660</v>
      </c>
      <c r="CI10089" s="357">
        <v>45717</v>
      </c>
    </row>
    <row r="10090" spans="79:87">
      <c r="CA10090" s="351">
        <v>10087</v>
      </c>
      <c r="CB10090" s="358"/>
      <c r="CC10090" s="360" t="s">
        <v>14535</v>
      </c>
      <c r="CD10090" s="353" t="s">
        <v>14536</v>
      </c>
      <c r="CE10090" s="360" t="s">
        <v>14537</v>
      </c>
      <c r="CF10090" s="354" t="s">
        <v>2131</v>
      </c>
      <c r="CG10090" s="355" t="s">
        <v>808</v>
      </c>
      <c r="CH10090" s="356">
        <v>30000</v>
      </c>
      <c r="CI10090" s="357">
        <v>45717</v>
      </c>
    </row>
    <row r="10091" spans="79:87">
      <c r="CA10091" s="351">
        <v>10088</v>
      </c>
      <c r="CB10091" s="358"/>
      <c r="CC10091" s="360" t="s">
        <v>14538</v>
      </c>
      <c r="CD10091" s="353" t="s">
        <v>14539</v>
      </c>
      <c r="CE10091" s="360" t="s">
        <v>14540</v>
      </c>
      <c r="CF10091" s="354" t="s">
        <v>2072</v>
      </c>
      <c r="CG10091" s="355" t="s">
        <v>800</v>
      </c>
      <c r="CH10091" s="356">
        <v>38000</v>
      </c>
      <c r="CI10091" s="357">
        <v>45717</v>
      </c>
    </row>
    <row r="10092" spans="79:87">
      <c r="CA10092" s="351">
        <v>10089</v>
      </c>
      <c r="CB10092" s="358"/>
      <c r="CC10092" s="360" t="s">
        <v>14541</v>
      </c>
      <c r="CD10092" s="353" t="s">
        <v>14542</v>
      </c>
      <c r="CE10092" s="360" t="s">
        <v>14543</v>
      </c>
      <c r="CF10092" s="354" t="s">
        <v>8128</v>
      </c>
      <c r="CG10092" s="355" t="s">
        <v>2169</v>
      </c>
      <c r="CH10092" s="356">
        <v>-12690</v>
      </c>
      <c r="CI10092" s="357">
        <v>45717</v>
      </c>
    </row>
    <row r="10093" spans="79:87">
      <c r="CA10093" s="351">
        <v>10090</v>
      </c>
      <c r="CB10093" s="358"/>
      <c r="CC10093" s="360" t="s">
        <v>14544</v>
      </c>
      <c r="CD10093" s="353" t="s">
        <v>14545</v>
      </c>
      <c r="CE10093" s="360" t="s">
        <v>14546</v>
      </c>
      <c r="CF10093" s="354" t="s">
        <v>2134</v>
      </c>
      <c r="CG10093" s="355" t="s">
        <v>807</v>
      </c>
      <c r="CH10093" s="356">
        <v>22000</v>
      </c>
      <c r="CI10093" s="357">
        <v>45717</v>
      </c>
    </row>
    <row r="10094" spans="79:87">
      <c r="CA10094" s="351">
        <v>10091</v>
      </c>
      <c r="CB10094" s="358"/>
      <c r="CC10094" s="360" t="s">
        <v>14547</v>
      </c>
      <c r="CD10094" s="353" t="s">
        <v>6495</v>
      </c>
      <c r="CE10094" s="360" t="s">
        <v>14548</v>
      </c>
      <c r="CF10094" s="354" t="s">
        <v>2131</v>
      </c>
      <c r="CG10094" s="355" t="s">
        <v>808</v>
      </c>
      <c r="CH10094" s="356">
        <v>30000</v>
      </c>
      <c r="CI10094" s="357">
        <v>45689</v>
      </c>
    </row>
    <row r="10095" spans="79:87">
      <c r="CA10095" s="351">
        <v>10092</v>
      </c>
      <c r="CB10095" s="358"/>
      <c r="CC10095" s="360" t="s">
        <v>14549</v>
      </c>
      <c r="CD10095" s="353" t="s">
        <v>14550</v>
      </c>
      <c r="CE10095" s="360" t="s">
        <v>14551</v>
      </c>
      <c r="CF10095" s="354" t="s">
        <v>2131</v>
      </c>
      <c r="CG10095" s="355" t="s">
        <v>808</v>
      </c>
      <c r="CH10095" s="356">
        <v>30000</v>
      </c>
      <c r="CI10095" s="357">
        <v>45658</v>
      </c>
    </row>
    <row r="10096" spans="79:87">
      <c r="CA10096" s="351">
        <v>10093</v>
      </c>
      <c r="CB10096" s="358"/>
      <c r="CC10096" s="360" t="s">
        <v>14552</v>
      </c>
      <c r="CD10096" s="353" t="s">
        <v>14553</v>
      </c>
      <c r="CE10096" s="360" t="s">
        <v>14554</v>
      </c>
      <c r="CF10096" s="354" t="s">
        <v>3122</v>
      </c>
      <c r="CG10096" s="355" t="s">
        <v>676</v>
      </c>
      <c r="CH10096" s="356">
        <v>379200</v>
      </c>
      <c r="CI10096" s="357">
        <v>45717</v>
      </c>
    </row>
    <row r="10097" spans="79:87">
      <c r="CA10097" s="351">
        <v>10094</v>
      </c>
      <c r="CB10097" s="358"/>
      <c r="CC10097" s="360" t="s">
        <v>14552</v>
      </c>
      <c r="CD10097" s="353" t="s">
        <v>14553</v>
      </c>
      <c r="CE10097" s="360" t="s">
        <v>14554</v>
      </c>
      <c r="CF10097" s="354" t="s">
        <v>2065</v>
      </c>
      <c r="CG10097" s="355" t="s">
        <v>811</v>
      </c>
      <c r="CH10097" s="353">
        <v>15000</v>
      </c>
      <c r="CI10097" s="357">
        <v>45717</v>
      </c>
    </row>
    <row r="10098" spans="79:87">
      <c r="CA10098" s="351">
        <v>10095</v>
      </c>
      <c r="CB10098" s="358"/>
      <c r="CC10098" s="360" t="s">
        <v>14552</v>
      </c>
      <c r="CD10098" s="353" t="s">
        <v>14553</v>
      </c>
      <c r="CE10098" s="360" t="s">
        <v>14554</v>
      </c>
      <c r="CF10098" s="354" t="s">
        <v>2679</v>
      </c>
      <c r="CG10098" s="355" t="s">
        <v>627</v>
      </c>
      <c r="CH10098" s="353">
        <v>103000</v>
      </c>
      <c r="CI10098" s="357">
        <v>45717</v>
      </c>
    </row>
    <row r="10099" spans="79:87">
      <c r="CA10099" s="351">
        <v>10096</v>
      </c>
      <c r="CB10099" s="358"/>
      <c r="CC10099" s="360" t="s">
        <v>14552</v>
      </c>
      <c r="CD10099" s="353" t="s">
        <v>14553</v>
      </c>
      <c r="CE10099" s="360" t="s">
        <v>14554</v>
      </c>
      <c r="CF10099" s="354" t="s">
        <v>2679</v>
      </c>
      <c r="CG10099" s="355" t="s">
        <v>627</v>
      </c>
      <c r="CH10099" s="356">
        <v>257500</v>
      </c>
      <c r="CI10099" s="357">
        <v>45717</v>
      </c>
    </row>
    <row r="10100" spans="79:87">
      <c r="CA10100" s="351">
        <v>10097</v>
      </c>
      <c r="CB10100" s="358"/>
      <c r="CC10100" s="360" t="s">
        <v>14552</v>
      </c>
      <c r="CD10100" s="353" t="s">
        <v>14553</v>
      </c>
      <c r="CE10100" s="360" t="s">
        <v>14554</v>
      </c>
      <c r="CF10100" s="354" t="s">
        <v>2305</v>
      </c>
      <c r="CG10100" s="355" t="s">
        <v>639</v>
      </c>
      <c r="CH10100" s="356">
        <v>217500</v>
      </c>
      <c r="CI10100" s="357">
        <v>45717</v>
      </c>
    </row>
    <row r="10101" spans="79:87">
      <c r="CA10101" s="351">
        <v>10098</v>
      </c>
      <c r="CB10101" s="358"/>
      <c r="CC10101" s="360" t="s">
        <v>14552</v>
      </c>
      <c r="CD10101" s="353" t="s">
        <v>14553</v>
      </c>
      <c r="CE10101" s="360" t="s">
        <v>14554</v>
      </c>
      <c r="CF10101" s="354" t="s">
        <v>2049</v>
      </c>
      <c r="CG10101" s="355" t="s">
        <v>675</v>
      </c>
      <c r="CH10101" s="356">
        <v>854400</v>
      </c>
      <c r="CI10101" s="357">
        <v>45717</v>
      </c>
    </row>
    <row r="10102" spans="79:87">
      <c r="CA10102" s="351">
        <v>10099</v>
      </c>
      <c r="CB10102" s="358"/>
      <c r="CC10102" s="360" t="s">
        <v>14552</v>
      </c>
      <c r="CD10102" s="353" t="s">
        <v>14553</v>
      </c>
      <c r="CE10102" s="360" t="s">
        <v>14554</v>
      </c>
      <c r="CF10102" s="354" t="s">
        <v>2347</v>
      </c>
      <c r="CG10102" s="355" t="s">
        <v>737</v>
      </c>
      <c r="CH10102" s="353">
        <v>59850</v>
      </c>
      <c r="CI10102" s="357">
        <v>45717</v>
      </c>
    </row>
    <row r="10103" spans="79:87">
      <c r="CA10103" s="351">
        <v>10100</v>
      </c>
      <c r="CB10103" s="358"/>
      <c r="CC10103" s="360" t="s">
        <v>14552</v>
      </c>
      <c r="CD10103" s="353" t="s">
        <v>14553</v>
      </c>
      <c r="CE10103" s="360" t="s">
        <v>14554</v>
      </c>
      <c r="CF10103" s="354" t="s">
        <v>2856</v>
      </c>
      <c r="CG10103" s="355" t="s">
        <v>693</v>
      </c>
      <c r="CH10103" s="356">
        <v>174000</v>
      </c>
      <c r="CI10103" s="357">
        <v>45689</v>
      </c>
    </row>
    <row r="10104" spans="79:87">
      <c r="CA10104" s="351">
        <v>10101</v>
      </c>
      <c r="CB10104" s="358"/>
      <c r="CC10104" s="360" t="s">
        <v>14552</v>
      </c>
      <c r="CD10104" s="353" t="s">
        <v>14553</v>
      </c>
      <c r="CE10104" s="360" t="s">
        <v>14554</v>
      </c>
      <c r="CF10104" s="354" t="s">
        <v>2841</v>
      </c>
      <c r="CG10104" s="355" t="s">
        <v>751</v>
      </c>
      <c r="CH10104" s="356">
        <v>1137600</v>
      </c>
      <c r="CI10104" s="357">
        <v>45658</v>
      </c>
    </row>
    <row r="10105" spans="79:87">
      <c r="CA10105" s="351">
        <v>10102</v>
      </c>
      <c r="CB10105" s="358"/>
      <c r="CC10105" s="360" t="s">
        <v>14555</v>
      </c>
      <c r="CD10105" s="353" t="s">
        <v>1760</v>
      </c>
      <c r="CE10105" s="360" t="s">
        <v>14556</v>
      </c>
      <c r="CF10105" s="354" t="s">
        <v>2065</v>
      </c>
      <c r="CG10105" s="355" t="s">
        <v>811</v>
      </c>
      <c r="CH10105" s="356">
        <v>15000</v>
      </c>
      <c r="CI10105" s="357">
        <v>45717</v>
      </c>
    </row>
    <row r="10106" spans="79:87">
      <c r="CA10106" s="351">
        <v>10103</v>
      </c>
      <c r="CB10106" s="358"/>
      <c r="CC10106" s="360" t="s">
        <v>14557</v>
      </c>
      <c r="CD10106" s="353" t="s">
        <v>14558</v>
      </c>
      <c r="CE10106" s="360" t="s">
        <v>14559</v>
      </c>
      <c r="CF10106" s="354" t="s">
        <v>2065</v>
      </c>
      <c r="CG10106" s="355" t="s">
        <v>811</v>
      </c>
      <c r="CH10106" s="356">
        <v>15000</v>
      </c>
      <c r="CI10106" s="357">
        <v>45717</v>
      </c>
    </row>
    <row r="10107" spans="79:87">
      <c r="CA10107" s="351">
        <v>10104</v>
      </c>
      <c r="CB10107" s="358"/>
      <c r="CC10107" s="360" t="s">
        <v>14560</v>
      </c>
      <c r="CD10107" s="353" t="s">
        <v>14561</v>
      </c>
      <c r="CE10107" s="360" t="s">
        <v>14562</v>
      </c>
      <c r="CF10107" s="354" t="s">
        <v>2137</v>
      </c>
      <c r="CG10107" s="355" t="s">
        <v>810</v>
      </c>
      <c r="CH10107" s="356">
        <v>60000</v>
      </c>
      <c r="CI10107" s="357">
        <v>45717</v>
      </c>
    </row>
    <row r="10108" spans="79:87">
      <c r="CA10108" s="351">
        <v>10105</v>
      </c>
      <c r="CB10108" s="358"/>
      <c r="CC10108" s="360" t="s">
        <v>14563</v>
      </c>
      <c r="CD10108" s="353" t="s">
        <v>2256</v>
      </c>
      <c r="CE10108" s="360" t="s">
        <v>2257</v>
      </c>
      <c r="CF10108" s="354" t="s">
        <v>2092</v>
      </c>
      <c r="CG10108" s="355" t="s">
        <v>812</v>
      </c>
      <c r="CH10108" s="356">
        <v>11500</v>
      </c>
      <c r="CI10108" s="357">
        <v>45717</v>
      </c>
    </row>
    <row r="10109" spans="79:87">
      <c r="CA10109" s="351">
        <v>10106</v>
      </c>
      <c r="CB10109" s="358"/>
      <c r="CC10109" s="360" t="s">
        <v>14564</v>
      </c>
      <c r="CD10109" s="353" t="s">
        <v>14565</v>
      </c>
      <c r="CE10109" s="360" t="s">
        <v>14566</v>
      </c>
      <c r="CF10109" s="354" t="s">
        <v>2864</v>
      </c>
      <c r="CG10109" s="355" t="s">
        <v>640</v>
      </c>
      <c r="CH10109" s="356">
        <v>10860</v>
      </c>
      <c r="CI10109" s="357">
        <v>45717</v>
      </c>
    </row>
    <row r="10110" spans="79:87">
      <c r="CA10110" s="351">
        <v>10107</v>
      </c>
      <c r="CB10110" s="358"/>
      <c r="CC10110" s="360" t="s">
        <v>14567</v>
      </c>
      <c r="CD10110" s="353" t="s">
        <v>1947</v>
      </c>
      <c r="CE10110" s="360" t="s">
        <v>14568</v>
      </c>
      <c r="CF10110" s="354" t="s">
        <v>2864</v>
      </c>
      <c r="CG10110" s="355" t="s">
        <v>640</v>
      </c>
      <c r="CH10110" s="356">
        <v>108600</v>
      </c>
      <c r="CI10110" s="357">
        <v>45717</v>
      </c>
    </row>
    <row r="10111" spans="79:87">
      <c r="CA10111" s="351">
        <v>10108</v>
      </c>
      <c r="CB10111" s="358"/>
      <c r="CC10111" s="360" t="s">
        <v>14567</v>
      </c>
      <c r="CD10111" s="353" t="s">
        <v>1947</v>
      </c>
      <c r="CE10111" s="360" t="s">
        <v>14568</v>
      </c>
      <c r="CF10111" s="354" t="s">
        <v>2300</v>
      </c>
      <c r="CG10111" s="355" t="s">
        <v>641</v>
      </c>
      <c r="CH10111" s="356">
        <v>146100</v>
      </c>
      <c r="CI10111" s="357">
        <v>45717</v>
      </c>
    </row>
    <row r="10112" spans="79:87">
      <c r="CA10112" s="351">
        <v>10109</v>
      </c>
      <c r="CB10112" s="358"/>
      <c r="CC10112" s="360" t="s">
        <v>14567</v>
      </c>
      <c r="CD10112" s="353" t="s">
        <v>1947</v>
      </c>
      <c r="CE10112" s="360" t="s">
        <v>14568</v>
      </c>
      <c r="CF10112" s="354" t="s">
        <v>2300</v>
      </c>
      <c r="CG10112" s="355" t="s">
        <v>641</v>
      </c>
      <c r="CH10112" s="356">
        <v>292200</v>
      </c>
      <c r="CI10112" s="357">
        <v>45689</v>
      </c>
    </row>
    <row r="10113" spans="79:87">
      <c r="CA10113" s="351">
        <v>10110</v>
      </c>
      <c r="CB10113" s="358"/>
      <c r="CC10113" s="360" t="s">
        <v>14567</v>
      </c>
      <c r="CD10113" s="353" t="s">
        <v>1947</v>
      </c>
      <c r="CE10113" s="360" t="s">
        <v>14568</v>
      </c>
      <c r="CF10113" s="354" t="s">
        <v>2300</v>
      </c>
      <c r="CG10113" s="355" t="s">
        <v>641</v>
      </c>
      <c r="CH10113" s="356">
        <v>146100</v>
      </c>
      <c r="CI10113" s="357">
        <v>45658</v>
      </c>
    </row>
    <row r="10114" spans="79:87">
      <c r="CA10114" s="351">
        <v>10111</v>
      </c>
      <c r="CB10114" s="358"/>
      <c r="CC10114" s="360" t="s">
        <v>14567</v>
      </c>
      <c r="CD10114" s="353" t="s">
        <v>1947</v>
      </c>
      <c r="CE10114" s="360" t="s">
        <v>14568</v>
      </c>
      <c r="CF10114" s="354" t="s">
        <v>2300</v>
      </c>
      <c r="CG10114" s="355" t="s">
        <v>641</v>
      </c>
      <c r="CH10114" s="353">
        <v>146100</v>
      </c>
      <c r="CI10114" s="357">
        <v>45717</v>
      </c>
    </row>
    <row r="10115" spans="79:87">
      <c r="CA10115" s="351">
        <v>10112</v>
      </c>
      <c r="CB10115" s="358"/>
      <c r="CC10115" s="360" t="s">
        <v>14567</v>
      </c>
      <c r="CD10115" s="353" t="s">
        <v>1947</v>
      </c>
      <c r="CE10115" s="360" t="s">
        <v>14568</v>
      </c>
      <c r="CF10115" s="354" t="s">
        <v>2300</v>
      </c>
      <c r="CG10115" s="355" t="s">
        <v>641</v>
      </c>
      <c r="CH10115" s="353">
        <v>14610</v>
      </c>
      <c r="CI10115" s="357">
        <v>45717</v>
      </c>
    </row>
    <row r="10116" spans="79:87">
      <c r="CA10116" s="351">
        <v>10113</v>
      </c>
      <c r="CB10116" s="358"/>
      <c r="CC10116" s="360" t="s">
        <v>14567</v>
      </c>
      <c r="CD10116" s="353" t="s">
        <v>1947</v>
      </c>
      <c r="CE10116" s="360" t="s">
        <v>14568</v>
      </c>
      <c r="CF10116" s="354" t="s">
        <v>2831</v>
      </c>
      <c r="CG10116" s="355" t="s">
        <v>671</v>
      </c>
      <c r="CH10116" s="356">
        <v>39780</v>
      </c>
      <c r="CI10116" s="357">
        <v>45717</v>
      </c>
    </row>
    <row r="10117" spans="79:87">
      <c r="CA10117" s="351">
        <v>10114</v>
      </c>
      <c r="CB10117" s="358"/>
      <c r="CC10117" s="360" t="s">
        <v>14567</v>
      </c>
      <c r="CD10117" s="353" t="s">
        <v>1947</v>
      </c>
      <c r="CE10117" s="360" t="s">
        <v>14568</v>
      </c>
      <c r="CF10117" s="354" t="s">
        <v>2831</v>
      </c>
      <c r="CG10117" s="355" t="s">
        <v>671</v>
      </c>
      <c r="CH10117" s="356">
        <v>59670</v>
      </c>
      <c r="CI10117" s="357">
        <v>45717</v>
      </c>
    </row>
    <row r="10118" spans="79:87">
      <c r="CA10118" s="351">
        <v>10115</v>
      </c>
      <c r="CB10118" s="358"/>
      <c r="CC10118" s="360" t="s">
        <v>14567</v>
      </c>
      <c r="CD10118" s="353" t="s">
        <v>1947</v>
      </c>
      <c r="CE10118" s="360" t="s">
        <v>14568</v>
      </c>
      <c r="CF10118" s="354" t="s">
        <v>2831</v>
      </c>
      <c r="CG10118" s="355" t="s">
        <v>671</v>
      </c>
      <c r="CH10118" s="356">
        <v>59670</v>
      </c>
      <c r="CI10118" s="357">
        <v>45717</v>
      </c>
    </row>
    <row r="10119" spans="79:87">
      <c r="CA10119" s="351">
        <v>10116</v>
      </c>
      <c r="CB10119" s="358"/>
      <c r="CC10119" s="360" t="s">
        <v>14567</v>
      </c>
      <c r="CD10119" s="353" t="s">
        <v>1947</v>
      </c>
      <c r="CE10119" s="360" t="s">
        <v>14568</v>
      </c>
      <c r="CF10119" s="354" t="s">
        <v>2831</v>
      </c>
      <c r="CG10119" s="355" t="s">
        <v>671</v>
      </c>
      <c r="CH10119" s="356">
        <v>59670</v>
      </c>
      <c r="CI10119" s="357">
        <v>45717</v>
      </c>
    </row>
    <row r="10120" spans="79:87">
      <c r="CA10120" s="351">
        <v>10117</v>
      </c>
      <c r="CB10120" s="358"/>
      <c r="CC10120" s="360" t="s">
        <v>14567</v>
      </c>
      <c r="CD10120" s="353" t="s">
        <v>1947</v>
      </c>
      <c r="CE10120" s="360" t="s">
        <v>14568</v>
      </c>
      <c r="CF10120" s="354" t="s">
        <v>2831</v>
      </c>
      <c r="CG10120" s="355" t="s">
        <v>671</v>
      </c>
      <c r="CH10120" s="356">
        <v>39780</v>
      </c>
      <c r="CI10120" s="357">
        <v>45717</v>
      </c>
    </row>
    <row r="10121" spans="79:87">
      <c r="CA10121" s="351">
        <v>10118</v>
      </c>
      <c r="CB10121" s="358"/>
      <c r="CC10121" s="360" t="s">
        <v>14567</v>
      </c>
      <c r="CD10121" s="353" t="s">
        <v>1947</v>
      </c>
      <c r="CE10121" s="360" t="s">
        <v>14568</v>
      </c>
      <c r="CF10121" s="354" t="s">
        <v>2831</v>
      </c>
      <c r="CG10121" s="355" t="s">
        <v>671</v>
      </c>
      <c r="CH10121" s="356">
        <v>19890</v>
      </c>
      <c r="CI10121" s="357">
        <v>45689</v>
      </c>
    </row>
    <row r="10122" spans="79:87">
      <c r="CA10122" s="351">
        <v>10119</v>
      </c>
      <c r="CB10122" s="358"/>
      <c r="CC10122" s="360" t="s">
        <v>14567</v>
      </c>
      <c r="CD10122" s="353" t="s">
        <v>1947</v>
      </c>
      <c r="CE10122" s="360" t="s">
        <v>14568</v>
      </c>
      <c r="CF10122" s="354" t="s">
        <v>2831</v>
      </c>
      <c r="CG10122" s="355" t="s">
        <v>671</v>
      </c>
      <c r="CH10122" s="356">
        <v>119340</v>
      </c>
      <c r="CI10122" s="357">
        <v>45658</v>
      </c>
    </row>
    <row r="10123" spans="79:87">
      <c r="CA10123" s="351">
        <v>10120</v>
      </c>
      <c r="CB10123" s="358"/>
      <c r="CC10123" s="360" t="s">
        <v>14567</v>
      </c>
      <c r="CD10123" s="353" t="s">
        <v>1947</v>
      </c>
      <c r="CE10123" s="360" t="s">
        <v>14568</v>
      </c>
      <c r="CF10123" s="354" t="s">
        <v>2831</v>
      </c>
      <c r="CG10123" s="355" t="s">
        <v>671</v>
      </c>
      <c r="CH10123" s="356">
        <v>59670</v>
      </c>
      <c r="CI10123" s="357">
        <v>45717</v>
      </c>
    </row>
    <row r="10124" spans="79:87">
      <c r="CA10124" s="351">
        <v>10121</v>
      </c>
      <c r="CB10124" s="358"/>
      <c r="CC10124" s="360" t="s">
        <v>14567</v>
      </c>
      <c r="CD10124" s="353" t="s">
        <v>1947</v>
      </c>
      <c r="CE10124" s="360" t="s">
        <v>14568</v>
      </c>
      <c r="CF10124" s="354" t="s">
        <v>2234</v>
      </c>
      <c r="CG10124" s="355" t="s">
        <v>675</v>
      </c>
      <c r="CH10124" s="356">
        <v>21360</v>
      </c>
      <c r="CI10124" s="357">
        <v>45717</v>
      </c>
    </row>
    <row r="10125" spans="79:87">
      <c r="CA10125" s="351">
        <v>10122</v>
      </c>
      <c r="CB10125" s="358"/>
      <c r="CC10125" s="360" t="s">
        <v>14567</v>
      </c>
      <c r="CD10125" s="353" t="s">
        <v>1947</v>
      </c>
      <c r="CE10125" s="360" t="s">
        <v>14568</v>
      </c>
      <c r="CF10125" s="354" t="s">
        <v>14086</v>
      </c>
      <c r="CG10125" s="355" t="s">
        <v>678</v>
      </c>
      <c r="CH10125" s="356">
        <v>5550</v>
      </c>
      <c r="CI10125" s="357">
        <v>45717</v>
      </c>
    </row>
    <row r="10126" spans="79:87">
      <c r="CA10126" s="351">
        <v>10123</v>
      </c>
      <c r="CB10126" s="358"/>
      <c r="CC10126" s="360" t="s">
        <v>14567</v>
      </c>
      <c r="CD10126" s="353" t="s">
        <v>1947</v>
      </c>
      <c r="CE10126" s="360" t="s">
        <v>14568</v>
      </c>
      <c r="CF10126" s="354" t="s">
        <v>14086</v>
      </c>
      <c r="CG10126" s="355" t="s">
        <v>678</v>
      </c>
      <c r="CH10126" s="356">
        <v>5550</v>
      </c>
      <c r="CI10126" s="357">
        <v>45717</v>
      </c>
    </row>
    <row r="10127" spans="79:87">
      <c r="CA10127" s="351">
        <v>10124</v>
      </c>
      <c r="CB10127" s="358"/>
      <c r="CC10127" s="360" t="s">
        <v>14567</v>
      </c>
      <c r="CD10127" s="353" t="s">
        <v>1947</v>
      </c>
      <c r="CE10127" s="360" t="s">
        <v>14568</v>
      </c>
      <c r="CF10127" s="354" t="s">
        <v>8094</v>
      </c>
      <c r="CG10127" s="355" t="s">
        <v>679</v>
      </c>
      <c r="CH10127" s="356">
        <v>11340</v>
      </c>
      <c r="CI10127" s="357">
        <v>45717</v>
      </c>
    </row>
    <row r="10128" spans="79:87">
      <c r="CA10128" s="351">
        <v>10125</v>
      </c>
      <c r="CB10128" s="358"/>
      <c r="CC10128" s="360" t="s">
        <v>14567</v>
      </c>
      <c r="CD10128" s="353" t="s">
        <v>1947</v>
      </c>
      <c r="CE10128" s="360" t="s">
        <v>14568</v>
      </c>
      <c r="CF10128" s="354" t="s">
        <v>2855</v>
      </c>
      <c r="CG10128" s="355" t="s">
        <v>707</v>
      </c>
      <c r="CH10128" s="356">
        <v>90810</v>
      </c>
      <c r="CI10128" s="357">
        <v>45717</v>
      </c>
    </row>
    <row r="10129" spans="79:87">
      <c r="CA10129" s="351">
        <v>10126</v>
      </c>
      <c r="CB10129" s="358"/>
      <c r="CC10129" s="360" t="s">
        <v>14567</v>
      </c>
      <c r="CD10129" s="353" t="s">
        <v>1947</v>
      </c>
      <c r="CE10129" s="360" t="s">
        <v>14568</v>
      </c>
      <c r="CF10129" s="354" t="s">
        <v>3773</v>
      </c>
      <c r="CG10129" s="355" t="s">
        <v>734</v>
      </c>
      <c r="CH10129" s="356">
        <v>40500</v>
      </c>
      <c r="CI10129" s="357">
        <v>45717</v>
      </c>
    </row>
    <row r="10130" spans="79:87">
      <c r="CA10130" s="351">
        <v>10127</v>
      </c>
      <c r="CB10130" s="358"/>
      <c r="CC10130" s="360" t="s">
        <v>14567</v>
      </c>
      <c r="CD10130" s="353" t="s">
        <v>1947</v>
      </c>
      <c r="CE10130" s="360" t="s">
        <v>14568</v>
      </c>
      <c r="CF10130" s="354" t="s">
        <v>3773</v>
      </c>
      <c r="CG10130" s="355" t="s">
        <v>734</v>
      </c>
      <c r="CH10130" s="356">
        <v>20250</v>
      </c>
      <c r="CI10130" s="357">
        <v>45689</v>
      </c>
    </row>
    <row r="10131" spans="79:87">
      <c r="CA10131" s="351">
        <v>10128</v>
      </c>
      <c r="CB10131" s="358"/>
      <c r="CC10131" s="360" t="s">
        <v>14567</v>
      </c>
      <c r="CD10131" s="353" t="s">
        <v>1947</v>
      </c>
      <c r="CE10131" s="360" t="s">
        <v>14568</v>
      </c>
      <c r="CF10131" s="354" t="s">
        <v>3773</v>
      </c>
      <c r="CG10131" s="355" t="s">
        <v>734</v>
      </c>
      <c r="CH10131" s="356">
        <v>20250</v>
      </c>
      <c r="CI10131" s="357">
        <v>45658</v>
      </c>
    </row>
    <row r="10132" spans="79:87">
      <c r="CA10132" s="351">
        <v>10129</v>
      </c>
      <c r="CB10132" s="358"/>
      <c r="CC10132" s="360" t="s">
        <v>14567</v>
      </c>
      <c r="CD10132" s="353" t="s">
        <v>1947</v>
      </c>
      <c r="CE10132" s="360" t="s">
        <v>14568</v>
      </c>
      <c r="CF10132" s="354" t="s">
        <v>2341</v>
      </c>
      <c r="CG10132" s="355" t="s">
        <v>738</v>
      </c>
      <c r="CH10132" s="356">
        <v>59850</v>
      </c>
      <c r="CI10132" s="357">
        <v>45717</v>
      </c>
    </row>
    <row r="10133" spans="79:87">
      <c r="CA10133" s="351">
        <v>10130</v>
      </c>
      <c r="CB10133" s="358"/>
      <c r="CC10133" s="360" t="s">
        <v>14567</v>
      </c>
      <c r="CD10133" s="353" t="s">
        <v>1947</v>
      </c>
      <c r="CE10133" s="360" t="s">
        <v>14568</v>
      </c>
      <c r="CF10133" s="354" t="s">
        <v>2341</v>
      </c>
      <c r="CG10133" s="355" t="s">
        <v>738</v>
      </c>
      <c r="CH10133" s="356">
        <v>59850</v>
      </c>
      <c r="CI10133" s="357">
        <v>45717</v>
      </c>
    </row>
    <row r="10134" spans="79:87">
      <c r="CA10134" s="351">
        <v>10131</v>
      </c>
      <c r="CB10134" s="358"/>
      <c r="CC10134" s="360" t="s">
        <v>14567</v>
      </c>
      <c r="CD10134" s="353" t="s">
        <v>1947</v>
      </c>
      <c r="CE10134" s="360" t="s">
        <v>14568</v>
      </c>
      <c r="CF10134" s="354" t="s">
        <v>2147</v>
      </c>
      <c r="CG10134" s="355" t="s">
        <v>752</v>
      </c>
      <c r="CH10134" s="356">
        <v>88000</v>
      </c>
      <c r="CI10134" s="357">
        <v>45717</v>
      </c>
    </row>
    <row r="10135" spans="79:87">
      <c r="CA10135" s="351">
        <v>10132</v>
      </c>
      <c r="CB10135" s="358"/>
      <c r="CC10135" s="360" t="s">
        <v>14567</v>
      </c>
      <c r="CD10135" s="353" t="s">
        <v>1947</v>
      </c>
      <c r="CE10135" s="360" t="s">
        <v>14568</v>
      </c>
      <c r="CF10135" s="354" t="s">
        <v>2147</v>
      </c>
      <c r="CG10135" s="355" t="s">
        <v>752</v>
      </c>
      <c r="CH10135" s="356">
        <v>88000</v>
      </c>
      <c r="CI10135" s="357">
        <v>45717</v>
      </c>
    </row>
    <row r="10136" spans="79:87">
      <c r="CA10136" s="351">
        <v>10133</v>
      </c>
      <c r="CB10136" s="358"/>
      <c r="CC10136" s="360" t="s">
        <v>14567</v>
      </c>
      <c r="CD10136" s="353" t="s">
        <v>1947</v>
      </c>
      <c r="CE10136" s="360" t="s">
        <v>14568</v>
      </c>
      <c r="CF10136" s="354" t="s">
        <v>2147</v>
      </c>
      <c r="CG10136" s="355" t="s">
        <v>752</v>
      </c>
      <c r="CH10136" s="356">
        <v>88000</v>
      </c>
      <c r="CI10136" s="357">
        <v>45717</v>
      </c>
    </row>
    <row r="10137" spans="79:87">
      <c r="CA10137" s="351">
        <v>10134</v>
      </c>
      <c r="CB10137" s="358"/>
      <c r="CC10137" s="360" t="s">
        <v>14567</v>
      </c>
      <c r="CD10137" s="353" t="s">
        <v>1947</v>
      </c>
      <c r="CE10137" s="360" t="s">
        <v>14568</v>
      </c>
      <c r="CF10137" s="354" t="s">
        <v>2147</v>
      </c>
      <c r="CG10137" s="355" t="s">
        <v>752</v>
      </c>
      <c r="CH10137" s="356">
        <v>88000</v>
      </c>
      <c r="CI10137" s="357">
        <v>45717</v>
      </c>
    </row>
    <row r="10138" spans="79:87">
      <c r="CA10138" s="351">
        <v>10135</v>
      </c>
      <c r="CB10138" s="358"/>
      <c r="CC10138" s="360" t="s">
        <v>14567</v>
      </c>
      <c r="CD10138" s="353" t="s">
        <v>1947</v>
      </c>
      <c r="CE10138" s="360" t="s">
        <v>14568</v>
      </c>
      <c r="CF10138" s="354" t="s">
        <v>2147</v>
      </c>
      <c r="CG10138" s="355" t="s">
        <v>752</v>
      </c>
      <c r="CH10138" s="356">
        <v>88000</v>
      </c>
      <c r="CI10138" s="357">
        <v>45717</v>
      </c>
    </row>
    <row r="10139" spans="79:87">
      <c r="CA10139" s="351">
        <v>10136</v>
      </c>
      <c r="CB10139" s="358"/>
      <c r="CC10139" s="360" t="s">
        <v>14567</v>
      </c>
      <c r="CD10139" s="353" t="s">
        <v>1947</v>
      </c>
      <c r="CE10139" s="360" t="s">
        <v>14568</v>
      </c>
      <c r="CF10139" s="354" t="s">
        <v>2147</v>
      </c>
      <c r="CG10139" s="355" t="s">
        <v>752</v>
      </c>
      <c r="CH10139" s="356">
        <v>88000</v>
      </c>
      <c r="CI10139" s="357">
        <v>45689</v>
      </c>
    </row>
    <row r="10140" spans="79:87">
      <c r="CA10140" s="351">
        <v>10137</v>
      </c>
      <c r="CB10140" s="358"/>
      <c r="CC10140" s="360" t="s">
        <v>14567</v>
      </c>
      <c r="CD10140" s="353" t="s">
        <v>1947</v>
      </c>
      <c r="CE10140" s="360" t="s">
        <v>14568</v>
      </c>
      <c r="CF10140" s="354" t="s">
        <v>2054</v>
      </c>
      <c r="CG10140" s="355" t="s">
        <v>759</v>
      </c>
      <c r="CH10140" s="356">
        <v>18360</v>
      </c>
      <c r="CI10140" s="357">
        <v>45658</v>
      </c>
    </row>
    <row r="10141" spans="79:87">
      <c r="CA10141" s="351">
        <v>10138</v>
      </c>
      <c r="CB10141" s="358"/>
      <c r="CC10141" s="360" t="s">
        <v>14567</v>
      </c>
      <c r="CD10141" s="353" t="s">
        <v>1947</v>
      </c>
      <c r="CE10141" s="360" t="s">
        <v>14568</v>
      </c>
      <c r="CF10141" s="354" t="s">
        <v>2054</v>
      </c>
      <c r="CG10141" s="355" t="s">
        <v>759</v>
      </c>
      <c r="CH10141" s="356">
        <v>91800</v>
      </c>
      <c r="CI10141" s="357">
        <v>45717</v>
      </c>
    </row>
    <row r="10142" spans="79:87">
      <c r="CA10142" s="351">
        <v>10139</v>
      </c>
      <c r="CB10142" s="358"/>
      <c r="CC10142" s="360" t="s">
        <v>14567</v>
      </c>
      <c r="CD10142" s="353" t="s">
        <v>1947</v>
      </c>
      <c r="CE10142" s="360" t="s">
        <v>14568</v>
      </c>
      <c r="CF10142" s="354" t="s">
        <v>2054</v>
      </c>
      <c r="CG10142" s="355" t="s">
        <v>759</v>
      </c>
      <c r="CH10142" s="356">
        <v>55080</v>
      </c>
      <c r="CI10142" s="357">
        <v>45717</v>
      </c>
    </row>
    <row r="10143" spans="79:87">
      <c r="CA10143" s="351">
        <v>10140</v>
      </c>
      <c r="CB10143" s="358"/>
      <c r="CC10143" s="360" t="s">
        <v>14567</v>
      </c>
      <c r="CD10143" s="353" t="s">
        <v>1947</v>
      </c>
      <c r="CE10143" s="360" t="s">
        <v>14568</v>
      </c>
      <c r="CF10143" s="354" t="s">
        <v>2060</v>
      </c>
      <c r="CG10143" s="355" t="s">
        <v>761</v>
      </c>
      <c r="CH10143" s="356">
        <v>31140</v>
      </c>
      <c r="CI10143" s="357">
        <v>45717</v>
      </c>
    </row>
    <row r="10144" spans="79:87">
      <c r="CA10144" s="351">
        <v>10141</v>
      </c>
      <c r="CB10144" s="358"/>
      <c r="CC10144" s="360" t="s">
        <v>14567</v>
      </c>
      <c r="CD10144" s="353" t="s">
        <v>1947</v>
      </c>
      <c r="CE10144" s="360" t="s">
        <v>14568</v>
      </c>
      <c r="CF10144" s="354" t="s">
        <v>2060</v>
      </c>
      <c r="CG10144" s="355" t="s">
        <v>761</v>
      </c>
      <c r="CH10144" s="356">
        <v>31140</v>
      </c>
      <c r="CI10144" s="357">
        <v>45717</v>
      </c>
    </row>
    <row r="10145" spans="79:87">
      <c r="CA10145" s="351">
        <v>10142</v>
      </c>
      <c r="CB10145" s="358"/>
      <c r="CC10145" s="360" t="s">
        <v>14567</v>
      </c>
      <c r="CD10145" s="353" t="s">
        <v>1947</v>
      </c>
      <c r="CE10145" s="360" t="s">
        <v>14568</v>
      </c>
      <c r="CF10145" s="354" t="s">
        <v>2060</v>
      </c>
      <c r="CG10145" s="355" t="s">
        <v>761</v>
      </c>
      <c r="CH10145" s="356">
        <v>41520</v>
      </c>
      <c r="CI10145" s="357">
        <v>45717</v>
      </c>
    </row>
    <row r="10146" spans="79:87">
      <c r="CA10146" s="351">
        <v>10143</v>
      </c>
      <c r="CB10146" s="358"/>
      <c r="CC10146" s="360" t="s">
        <v>14567</v>
      </c>
      <c r="CD10146" s="353" t="s">
        <v>1947</v>
      </c>
      <c r="CE10146" s="360" t="s">
        <v>14568</v>
      </c>
      <c r="CF10146" s="354" t="s">
        <v>2060</v>
      </c>
      <c r="CG10146" s="355" t="s">
        <v>761</v>
      </c>
      <c r="CH10146" s="356">
        <v>20760</v>
      </c>
      <c r="CI10146" s="357">
        <v>45717</v>
      </c>
    </row>
    <row r="10147" spans="79:87">
      <c r="CA10147" s="351">
        <v>10144</v>
      </c>
      <c r="CB10147" s="358"/>
      <c r="CC10147" s="360" t="s">
        <v>14567</v>
      </c>
      <c r="CD10147" s="353" t="s">
        <v>1947</v>
      </c>
      <c r="CE10147" s="360" t="s">
        <v>14568</v>
      </c>
      <c r="CF10147" s="354" t="s">
        <v>2060</v>
      </c>
      <c r="CG10147" s="355" t="s">
        <v>761</v>
      </c>
      <c r="CH10147" s="356">
        <v>20760</v>
      </c>
      <c r="CI10147" s="357">
        <v>45717</v>
      </c>
    </row>
    <row r="10148" spans="79:87">
      <c r="CA10148" s="351">
        <v>10145</v>
      </c>
      <c r="CB10148" s="358"/>
      <c r="CC10148" s="360" t="s">
        <v>14567</v>
      </c>
      <c r="CD10148" s="353" t="s">
        <v>1947</v>
      </c>
      <c r="CE10148" s="360" t="s">
        <v>14568</v>
      </c>
      <c r="CF10148" s="354" t="s">
        <v>2060</v>
      </c>
      <c r="CG10148" s="355" t="s">
        <v>761</v>
      </c>
      <c r="CH10148" s="356">
        <v>62280</v>
      </c>
      <c r="CI10148" s="357">
        <v>45689</v>
      </c>
    </row>
    <row r="10149" spans="79:87">
      <c r="CA10149" s="351">
        <v>10146</v>
      </c>
      <c r="CB10149" s="358"/>
      <c r="CC10149" s="360" t="s">
        <v>14567</v>
      </c>
      <c r="CD10149" s="353" t="s">
        <v>1947</v>
      </c>
      <c r="CE10149" s="360" t="s">
        <v>14568</v>
      </c>
      <c r="CF10149" s="354" t="s">
        <v>2060</v>
      </c>
      <c r="CG10149" s="355" t="s">
        <v>761</v>
      </c>
      <c r="CH10149" s="356">
        <v>103800</v>
      </c>
      <c r="CI10149" s="357">
        <v>45658</v>
      </c>
    </row>
    <row r="10150" spans="79:87">
      <c r="CA10150" s="351">
        <v>10147</v>
      </c>
      <c r="CB10150" s="358"/>
      <c r="CC10150" s="360" t="s">
        <v>14567</v>
      </c>
      <c r="CD10150" s="353" t="s">
        <v>1947</v>
      </c>
      <c r="CE10150" s="360" t="s">
        <v>14568</v>
      </c>
      <c r="CF10150" s="354" t="s">
        <v>2060</v>
      </c>
      <c r="CG10150" s="355" t="s">
        <v>761</v>
      </c>
      <c r="CH10150" s="356">
        <v>20760</v>
      </c>
      <c r="CI10150" s="357">
        <v>45717</v>
      </c>
    </row>
    <row r="10151" spans="79:87">
      <c r="CA10151" s="351">
        <v>10148</v>
      </c>
      <c r="CB10151" s="358"/>
      <c r="CC10151" s="360" t="s">
        <v>14567</v>
      </c>
      <c r="CD10151" s="353" t="s">
        <v>1947</v>
      </c>
      <c r="CE10151" s="360" t="s">
        <v>14568</v>
      </c>
      <c r="CF10151" s="354" t="s">
        <v>2060</v>
      </c>
      <c r="CG10151" s="355" t="s">
        <v>761</v>
      </c>
      <c r="CH10151" s="356">
        <v>31140</v>
      </c>
      <c r="CI10151" s="357">
        <v>45717</v>
      </c>
    </row>
    <row r="10152" spans="79:87">
      <c r="CA10152" s="351">
        <v>10149</v>
      </c>
      <c r="CB10152" s="358"/>
      <c r="CC10152" s="360" t="s">
        <v>14567</v>
      </c>
      <c r="CD10152" s="353" t="s">
        <v>1947</v>
      </c>
      <c r="CE10152" s="360" t="s">
        <v>14568</v>
      </c>
      <c r="CF10152" s="354" t="s">
        <v>2060</v>
      </c>
      <c r="CG10152" s="355" t="s">
        <v>761</v>
      </c>
      <c r="CH10152" s="356">
        <v>51900</v>
      </c>
      <c r="CI10152" s="357">
        <v>45717</v>
      </c>
    </row>
    <row r="10153" spans="79:87">
      <c r="CA10153" s="351">
        <v>10150</v>
      </c>
      <c r="CB10153" s="358"/>
      <c r="CC10153" s="360" t="s">
        <v>14567</v>
      </c>
      <c r="CD10153" s="353" t="s">
        <v>1947</v>
      </c>
      <c r="CE10153" s="360" t="s">
        <v>14568</v>
      </c>
      <c r="CF10153" s="354" t="s">
        <v>2770</v>
      </c>
      <c r="CG10153" s="355" t="s">
        <v>636</v>
      </c>
      <c r="CH10153" s="353">
        <v>19440</v>
      </c>
      <c r="CI10153" s="357">
        <v>45717</v>
      </c>
    </row>
    <row r="10154" spans="79:87">
      <c r="CA10154" s="351">
        <v>10151</v>
      </c>
      <c r="CB10154" s="358"/>
      <c r="CC10154" s="360" t="s">
        <v>14567</v>
      </c>
      <c r="CD10154" s="353" t="s">
        <v>1947</v>
      </c>
      <c r="CE10154" s="360" t="s">
        <v>14568</v>
      </c>
      <c r="CF10154" s="354" t="s">
        <v>2770</v>
      </c>
      <c r="CG10154" s="355" t="s">
        <v>636</v>
      </c>
      <c r="CH10154" s="356">
        <v>19440</v>
      </c>
      <c r="CI10154" s="357">
        <v>45717</v>
      </c>
    </row>
    <row r="10155" spans="79:87">
      <c r="CA10155" s="351">
        <v>10152</v>
      </c>
      <c r="CB10155" s="358"/>
      <c r="CC10155" s="360" t="s">
        <v>14567</v>
      </c>
      <c r="CD10155" s="353" t="s">
        <v>1947</v>
      </c>
      <c r="CE10155" s="360" t="s">
        <v>14568</v>
      </c>
      <c r="CF10155" s="354" t="s">
        <v>2312</v>
      </c>
      <c r="CG10155" s="355" t="s">
        <v>638</v>
      </c>
      <c r="CH10155" s="356">
        <v>54000</v>
      </c>
      <c r="CI10155" s="357">
        <v>45717</v>
      </c>
    </row>
    <row r="10156" spans="79:87">
      <c r="CA10156" s="351">
        <v>10153</v>
      </c>
      <c r="CB10156" s="358"/>
      <c r="CC10156" s="360" t="s">
        <v>14567</v>
      </c>
      <c r="CD10156" s="353" t="s">
        <v>1947</v>
      </c>
      <c r="CE10156" s="360" t="s">
        <v>14568</v>
      </c>
      <c r="CF10156" s="354" t="s">
        <v>2312</v>
      </c>
      <c r="CG10156" s="355" t="s">
        <v>638</v>
      </c>
      <c r="CH10156" s="356">
        <v>54000</v>
      </c>
      <c r="CI10156" s="357">
        <v>45717</v>
      </c>
    </row>
    <row r="10157" spans="79:87">
      <c r="CA10157" s="351">
        <v>10154</v>
      </c>
      <c r="CB10157" s="358"/>
      <c r="CC10157" s="360" t="s">
        <v>14567</v>
      </c>
      <c r="CD10157" s="353" t="s">
        <v>1947</v>
      </c>
      <c r="CE10157" s="360" t="s">
        <v>14568</v>
      </c>
      <c r="CF10157" s="354" t="s">
        <v>2312</v>
      </c>
      <c r="CG10157" s="355" t="s">
        <v>638</v>
      </c>
      <c r="CH10157" s="356">
        <v>54000</v>
      </c>
      <c r="CI10157" s="357">
        <v>45689</v>
      </c>
    </row>
    <row r="10158" spans="79:87">
      <c r="CA10158" s="351">
        <v>10155</v>
      </c>
      <c r="CB10158" s="358"/>
      <c r="CC10158" s="360" t="s">
        <v>14567</v>
      </c>
      <c r="CD10158" s="353" t="s">
        <v>1947</v>
      </c>
      <c r="CE10158" s="360" t="s">
        <v>14568</v>
      </c>
      <c r="CF10158" s="354" t="s">
        <v>2312</v>
      </c>
      <c r="CG10158" s="355" t="s">
        <v>638</v>
      </c>
      <c r="CH10158" s="356">
        <v>72000</v>
      </c>
      <c r="CI10158" s="357">
        <v>45658</v>
      </c>
    </row>
    <row r="10159" spans="79:87">
      <c r="CA10159" s="351">
        <v>10156</v>
      </c>
      <c r="CB10159" s="358"/>
      <c r="CC10159" s="360" t="s">
        <v>14567</v>
      </c>
      <c r="CD10159" s="353" t="s">
        <v>1947</v>
      </c>
      <c r="CE10159" s="360" t="s">
        <v>14568</v>
      </c>
      <c r="CF10159" s="354" t="s">
        <v>2312</v>
      </c>
      <c r="CG10159" s="355" t="s">
        <v>638</v>
      </c>
      <c r="CH10159" s="356">
        <v>54000</v>
      </c>
      <c r="CI10159" s="357">
        <v>45717</v>
      </c>
    </row>
    <row r="10160" spans="79:87">
      <c r="CA10160" s="351">
        <v>10157</v>
      </c>
      <c r="CB10160" s="358"/>
      <c r="CC10160" s="360" t="s">
        <v>14567</v>
      </c>
      <c r="CD10160" s="353" t="s">
        <v>1947</v>
      </c>
      <c r="CE10160" s="360" t="s">
        <v>14568</v>
      </c>
      <c r="CF10160" s="354" t="s">
        <v>2312</v>
      </c>
      <c r="CG10160" s="355" t="s">
        <v>638</v>
      </c>
      <c r="CH10160" s="356">
        <v>18000</v>
      </c>
      <c r="CI10160" s="357">
        <v>45717</v>
      </c>
    </row>
    <row r="10161" spans="79:87">
      <c r="CA10161" s="351">
        <v>10158</v>
      </c>
      <c r="CB10161" s="358"/>
      <c r="CC10161" s="360" t="s">
        <v>14567</v>
      </c>
      <c r="CD10161" s="353" t="s">
        <v>1947</v>
      </c>
      <c r="CE10161" s="360" t="s">
        <v>14568</v>
      </c>
      <c r="CF10161" s="354" t="s">
        <v>2312</v>
      </c>
      <c r="CG10161" s="355" t="s">
        <v>638</v>
      </c>
      <c r="CH10161" s="356">
        <v>54000</v>
      </c>
      <c r="CI10161" s="357">
        <v>45717</v>
      </c>
    </row>
    <row r="10162" spans="79:87">
      <c r="CA10162" s="351">
        <v>10159</v>
      </c>
      <c r="CB10162" s="358"/>
      <c r="CC10162" s="360" t="s">
        <v>14567</v>
      </c>
      <c r="CD10162" s="353" t="s">
        <v>1947</v>
      </c>
      <c r="CE10162" s="360" t="s">
        <v>14568</v>
      </c>
      <c r="CF10162" s="354" t="s">
        <v>2312</v>
      </c>
      <c r="CG10162" s="355" t="s">
        <v>638</v>
      </c>
      <c r="CH10162" s="356">
        <v>108000</v>
      </c>
      <c r="CI10162" s="357">
        <v>45717</v>
      </c>
    </row>
    <row r="10163" spans="79:87">
      <c r="CA10163" s="351">
        <v>10160</v>
      </c>
      <c r="CB10163" s="358"/>
      <c r="CC10163" s="360" t="s">
        <v>14567</v>
      </c>
      <c r="CD10163" s="353" t="s">
        <v>1947</v>
      </c>
      <c r="CE10163" s="360" t="s">
        <v>14568</v>
      </c>
      <c r="CF10163" s="354" t="s">
        <v>2312</v>
      </c>
      <c r="CG10163" s="355" t="s">
        <v>638</v>
      </c>
      <c r="CH10163" s="356">
        <v>54000</v>
      </c>
      <c r="CI10163" s="357">
        <v>45717</v>
      </c>
    </row>
    <row r="10164" spans="79:87">
      <c r="CA10164" s="351">
        <v>10161</v>
      </c>
      <c r="CB10164" s="358"/>
      <c r="CC10164" s="360" t="s">
        <v>14567</v>
      </c>
      <c r="CD10164" s="353" t="s">
        <v>1947</v>
      </c>
      <c r="CE10164" s="360" t="s">
        <v>14568</v>
      </c>
      <c r="CF10164" s="354" t="s">
        <v>2312</v>
      </c>
      <c r="CG10164" s="355" t="s">
        <v>638</v>
      </c>
      <c r="CH10164" s="356">
        <v>18000</v>
      </c>
      <c r="CI10164" s="357">
        <v>45717</v>
      </c>
    </row>
    <row r="10165" spans="79:87">
      <c r="CA10165" s="351">
        <v>10162</v>
      </c>
      <c r="CB10165" s="358"/>
      <c r="CC10165" s="360" t="s">
        <v>14567</v>
      </c>
      <c r="CD10165" s="353" t="s">
        <v>1947</v>
      </c>
      <c r="CE10165" s="360" t="s">
        <v>14568</v>
      </c>
      <c r="CF10165" s="354" t="s">
        <v>2305</v>
      </c>
      <c r="CG10165" s="355" t="s">
        <v>639</v>
      </c>
      <c r="CH10165" s="356">
        <v>130500</v>
      </c>
      <c r="CI10165" s="357">
        <v>45717</v>
      </c>
    </row>
    <row r="10166" spans="79:87">
      <c r="CA10166" s="351">
        <v>10163</v>
      </c>
      <c r="CB10166" s="358"/>
      <c r="CC10166" s="360" t="s">
        <v>14567</v>
      </c>
      <c r="CD10166" s="353" t="s">
        <v>1947</v>
      </c>
      <c r="CE10166" s="360" t="s">
        <v>14568</v>
      </c>
      <c r="CF10166" s="354" t="s">
        <v>2305</v>
      </c>
      <c r="CG10166" s="355" t="s">
        <v>639</v>
      </c>
      <c r="CH10166" s="353">
        <v>21750</v>
      </c>
      <c r="CI10166" s="357">
        <v>45689</v>
      </c>
    </row>
    <row r="10167" spans="79:87">
      <c r="CA10167" s="351">
        <v>10164</v>
      </c>
      <c r="CB10167" s="358"/>
      <c r="CC10167" s="360" t="s">
        <v>14567</v>
      </c>
      <c r="CD10167" s="353" t="s">
        <v>1947</v>
      </c>
      <c r="CE10167" s="360" t="s">
        <v>14568</v>
      </c>
      <c r="CF10167" s="354" t="s">
        <v>2305</v>
      </c>
      <c r="CG10167" s="355" t="s">
        <v>639</v>
      </c>
      <c r="CH10167" s="353">
        <v>43500</v>
      </c>
      <c r="CI10167" s="357">
        <v>45658</v>
      </c>
    </row>
    <row r="10168" spans="79:87">
      <c r="CA10168" s="351">
        <v>10165</v>
      </c>
      <c r="CB10168" s="358"/>
      <c r="CC10168" s="360" t="s">
        <v>14567</v>
      </c>
      <c r="CD10168" s="353" t="s">
        <v>1947</v>
      </c>
      <c r="CE10168" s="360" t="s">
        <v>14568</v>
      </c>
      <c r="CF10168" s="354" t="s">
        <v>2305</v>
      </c>
      <c r="CG10168" s="355" t="s">
        <v>639</v>
      </c>
      <c r="CH10168" s="353">
        <v>65250</v>
      </c>
      <c r="CI10168" s="357">
        <v>45717</v>
      </c>
    </row>
    <row r="10169" spans="79:87">
      <c r="CA10169" s="351">
        <v>10166</v>
      </c>
      <c r="CB10169" s="358"/>
      <c r="CC10169" s="360" t="s">
        <v>14567</v>
      </c>
      <c r="CD10169" s="353" t="s">
        <v>1947</v>
      </c>
      <c r="CE10169" s="360" t="s">
        <v>14568</v>
      </c>
      <c r="CF10169" s="354" t="s">
        <v>2305</v>
      </c>
      <c r="CG10169" s="355" t="s">
        <v>639</v>
      </c>
      <c r="CH10169" s="356">
        <v>21750</v>
      </c>
      <c r="CI10169" s="357">
        <v>45717</v>
      </c>
    </row>
    <row r="10170" spans="79:87">
      <c r="CA10170" s="351">
        <v>10167</v>
      </c>
      <c r="CB10170" s="358"/>
      <c r="CC10170" s="360" t="s">
        <v>14567</v>
      </c>
      <c r="CD10170" s="353" t="s">
        <v>1947</v>
      </c>
      <c r="CE10170" s="360" t="s">
        <v>14568</v>
      </c>
      <c r="CF10170" s="354" t="s">
        <v>2305</v>
      </c>
      <c r="CG10170" s="355" t="s">
        <v>639</v>
      </c>
      <c r="CH10170" s="356">
        <v>65250</v>
      </c>
      <c r="CI10170" s="357">
        <v>45717</v>
      </c>
    </row>
    <row r="10171" spans="79:87">
      <c r="CA10171" s="351">
        <v>10168</v>
      </c>
      <c r="CB10171" s="358"/>
      <c r="CC10171" s="360" t="s">
        <v>14567</v>
      </c>
      <c r="CD10171" s="353" t="s">
        <v>1947</v>
      </c>
      <c r="CE10171" s="360" t="s">
        <v>14568</v>
      </c>
      <c r="CF10171" s="354" t="s">
        <v>2305</v>
      </c>
      <c r="CG10171" s="355" t="s">
        <v>639</v>
      </c>
      <c r="CH10171" s="356">
        <v>43500</v>
      </c>
      <c r="CI10171" s="357">
        <v>45717</v>
      </c>
    </row>
    <row r="10172" spans="79:87">
      <c r="CA10172" s="351">
        <v>10169</v>
      </c>
      <c r="CB10172" s="358"/>
      <c r="CC10172" s="360" t="s">
        <v>14567</v>
      </c>
      <c r="CD10172" s="353" t="s">
        <v>1947</v>
      </c>
      <c r="CE10172" s="360" t="s">
        <v>14568</v>
      </c>
      <c r="CF10172" s="354" t="s">
        <v>2305</v>
      </c>
      <c r="CG10172" s="355" t="s">
        <v>639</v>
      </c>
      <c r="CH10172" s="353">
        <v>65250</v>
      </c>
      <c r="CI10172" s="357">
        <v>45717</v>
      </c>
    </row>
    <row r="10173" spans="79:87">
      <c r="CA10173" s="351">
        <v>10170</v>
      </c>
      <c r="CB10173" s="358"/>
      <c r="CC10173" s="360" t="s">
        <v>14567</v>
      </c>
      <c r="CD10173" s="353" t="s">
        <v>1947</v>
      </c>
      <c r="CE10173" s="360" t="s">
        <v>14568</v>
      </c>
      <c r="CF10173" s="354" t="s">
        <v>2305</v>
      </c>
      <c r="CG10173" s="355" t="s">
        <v>639</v>
      </c>
      <c r="CH10173" s="356">
        <v>87000</v>
      </c>
      <c r="CI10173" s="357">
        <v>45717</v>
      </c>
    </row>
    <row r="10174" spans="79:87">
      <c r="CA10174" s="351">
        <v>10171</v>
      </c>
      <c r="CB10174" s="358"/>
      <c r="CC10174" s="360" t="s">
        <v>14567</v>
      </c>
      <c r="CD10174" s="353" t="s">
        <v>1947</v>
      </c>
      <c r="CE10174" s="360" t="s">
        <v>14568</v>
      </c>
      <c r="CF10174" s="354" t="s">
        <v>2305</v>
      </c>
      <c r="CG10174" s="355" t="s">
        <v>639</v>
      </c>
      <c r="CH10174" s="356">
        <v>43500</v>
      </c>
      <c r="CI10174" s="357">
        <v>45717</v>
      </c>
    </row>
    <row r="10175" spans="79:87">
      <c r="CA10175" s="351">
        <v>10172</v>
      </c>
      <c r="CB10175" s="358"/>
      <c r="CC10175" s="360" t="s">
        <v>14567</v>
      </c>
      <c r="CD10175" s="353" t="s">
        <v>1947</v>
      </c>
      <c r="CE10175" s="360" t="s">
        <v>14568</v>
      </c>
      <c r="CF10175" s="354" t="s">
        <v>2304</v>
      </c>
      <c r="CG10175" s="355" t="s">
        <v>640</v>
      </c>
      <c r="CH10175" s="356">
        <v>108600</v>
      </c>
      <c r="CI10175" s="357">
        <v>45689</v>
      </c>
    </row>
    <row r="10176" spans="79:87">
      <c r="CA10176" s="351">
        <v>10173</v>
      </c>
      <c r="CB10176" s="358"/>
      <c r="CC10176" s="360" t="s">
        <v>14567</v>
      </c>
      <c r="CD10176" s="353" t="s">
        <v>1947</v>
      </c>
      <c r="CE10176" s="360" t="s">
        <v>14568</v>
      </c>
      <c r="CF10176" s="354" t="s">
        <v>2304</v>
      </c>
      <c r="CG10176" s="355" t="s">
        <v>640</v>
      </c>
      <c r="CH10176" s="353">
        <v>36200</v>
      </c>
      <c r="CI10176" s="357">
        <v>45658</v>
      </c>
    </row>
    <row r="10177" spans="79:87">
      <c r="CA10177" s="351">
        <v>10174</v>
      </c>
      <c r="CB10177" s="358"/>
      <c r="CC10177" s="360" t="s">
        <v>14567</v>
      </c>
      <c r="CD10177" s="353" t="s">
        <v>1947</v>
      </c>
      <c r="CE10177" s="360" t="s">
        <v>14568</v>
      </c>
      <c r="CF10177" s="354" t="s">
        <v>2304</v>
      </c>
      <c r="CG10177" s="355" t="s">
        <v>640</v>
      </c>
      <c r="CH10177" s="356">
        <v>144800</v>
      </c>
      <c r="CI10177" s="357">
        <v>45717</v>
      </c>
    </row>
    <row r="10178" spans="79:87">
      <c r="CA10178" s="351">
        <v>10175</v>
      </c>
      <c r="CB10178" s="358"/>
      <c r="CC10178" s="360" t="s">
        <v>14567</v>
      </c>
      <c r="CD10178" s="353" t="s">
        <v>1947</v>
      </c>
      <c r="CE10178" s="360" t="s">
        <v>14568</v>
      </c>
      <c r="CF10178" s="354" t="s">
        <v>2304</v>
      </c>
      <c r="CG10178" s="355" t="s">
        <v>640</v>
      </c>
      <c r="CH10178" s="353">
        <v>36200</v>
      </c>
      <c r="CI10178" s="357">
        <v>45717</v>
      </c>
    </row>
    <row r="10179" spans="79:87">
      <c r="CA10179" s="351">
        <v>10176</v>
      </c>
      <c r="CB10179" s="358"/>
      <c r="CC10179" s="360" t="s">
        <v>14567</v>
      </c>
      <c r="CD10179" s="353" t="s">
        <v>1947</v>
      </c>
      <c r="CE10179" s="360" t="s">
        <v>14568</v>
      </c>
      <c r="CF10179" s="354" t="s">
        <v>3855</v>
      </c>
      <c r="CG10179" s="355" t="s">
        <v>642</v>
      </c>
      <c r="CH10179" s="356">
        <v>83200</v>
      </c>
      <c r="CI10179" s="357">
        <v>45717</v>
      </c>
    </row>
    <row r="10180" spans="79:87">
      <c r="CA10180" s="351">
        <v>10177</v>
      </c>
      <c r="CB10180" s="358"/>
      <c r="CC10180" s="360" t="s">
        <v>14567</v>
      </c>
      <c r="CD10180" s="353" t="s">
        <v>1947</v>
      </c>
      <c r="CE10180" s="360" t="s">
        <v>14568</v>
      </c>
      <c r="CF10180" s="354" t="s">
        <v>3855</v>
      </c>
      <c r="CG10180" s="355" t="s">
        <v>642</v>
      </c>
      <c r="CH10180" s="356">
        <v>83200</v>
      </c>
      <c r="CI10180" s="357">
        <v>45717</v>
      </c>
    </row>
    <row r="10181" spans="79:87">
      <c r="CA10181" s="351">
        <v>10178</v>
      </c>
      <c r="CB10181" s="358"/>
      <c r="CC10181" s="360" t="s">
        <v>14567</v>
      </c>
      <c r="CD10181" s="353" t="s">
        <v>1947</v>
      </c>
      <c r="CE10181" s="360" t="s">
        <v>14568</v>
      </c>
      <c r="CF10181" s="354" t="s">
        <v>3855</v>
      </c>
      <c r="CG10181" s="355" t="s">
        <v>642</v>
      </c>
      <c r="CH10181" s="356">
        <v>83200</v>
      </c>
      <c r="CI10181" s="357">
        <v>45717</v>
      </c>
    </row>
    <row r="10182" spans="79:87">
      <c r="CA10182" s="351">
        <v>10179</v>
      </c>
      <c r="CB10182" s="358"/>
      <c r="CC10182" s="360" t="s">
        <v>14567</v>
      </c>
      <c r="CD10182" s="353" t="s">
        <v>1947</v>
      </c>
      <c r="CE10182" s="360" t="s">
        <v>14568</v>
      </c>
      <c r="CF10182" s="354" t="s">
        <v>3855</v>
      </c>
      <c r="CG10182" s="355" t="s">
        <v>642</v>
      </c>
      <c r="CH10182" s="356">
        <v>83200</v>
      </c>
      <c r="CI10182" s="357">
        <v>45717</v>
      </c>
    </row>
    <row r="10183" spans="79:87">
      <c r="CA10183" s="351">
        <v>10180</v>
      </c>
      <c r="CB10183" s="358"/>
      <c r="CC10183" s="360" t="s">
        <v>14567</v>
      </c>
      <c r="CD10183" s="353" t="s">
        <v>1947</v>
      </c>
      <c r="CE10183" s="360" t="s">
        <v>14568</v>
      </c>
      <c r="CF10183" s="354" t="s">
        <v>3855</v>
      </c>
      <c r="CG10183" s="355" t="s">
        <v>642</v>
      </c>
      <c r="CH10183" s="356">
        <v>249600</v>
      </c>
      <c r="CI10183" s="357">
        <v>45717</v>
      </c>
    </row>
    <row r="10184" spans="79:87">
      <c r="CA10184" s="351">
        <v>10181</v>
      </c>
      <c r="CB10184" s="358"/>
      <c r="CC10184" s="360" t="s">
        <v>14567</v>
      </c>
      <c r="CD10184" s="353" t="s">
        <v>1947</v>
      </c>
      <c r="CE10184" s="360" t="s">
        <v>14568</v>
      </c>
      <c r="CF10184" s="354" t="s">
        <v>10465</v>
      </c>
      <c r="CG10184" s="355" t="s">
        <v>653</v>
      </c>
      <c r="CH10184" s="356">
        <v>254520</v>
      </c>
      <c r="CI10184" s="357">
        <v>45689</v>
      </c>
    </row>
    <row r="10185" spans="79:87">
      <c r="CA10185" s="351">
        <v>10182</v>
      </c>
      <c r="CB10185" s="358"/>
      <c r="CC10185" s="360" t="s">
        <v>14567</v>
      </c>
      <c r="CD10185" s="353" t="s">
        <v>1947</v>
      </c>
      <c r="CE10185" s="360" t="s">
        <v>14568</v>
      </c>
      <c r="CF10185" s="354" t="s">
        <v>10465</v>
      </c>
      <c r="CG10185" s="355" t="s">
        <v>653</v>
      </c>
      <c r="CH10185" s="356">
        <v>254520</v>
      </c>
      <c r="CI10185" s="357">
        <v>45658</v>
      </c>
    </row>
    <row r="10186" spans="79:87">
      <c r="CA10186" s="351">
        <v>10183</v>
      </c>
      <c r="CB10186" s="358"/>
      <c r="CC10186" s="360" t="s">
        <v>14567</v>
      </c>
      <c r="CD10186" s="353" t="s">
        <v>1947</v>
      </c>
      <c r="CE10186" s="360" t="s">
        <v>14568</v>
      </c>
      <c r="CF10186" s="354" t="s">
        <v>3976</v>
      </c>
      <c r="CG10186" s="355" t="s">
        <v>654</v>
      </c>
      <c r="CH10186" s="353">
        <v>515000</v>
      </c>
      <c r="CI10186" s="357">
        <v>45717</v>
      </c>
    </row>
    <row r="10187" spans="79:87">
      <c r="CA10187" s="351">
        <v>10184</v>
      </c>
      <c r="CB10187" s="358"/>
      <c r="CC10187" s="360" t="s">
        <v>14567</v>
      </c>
      <c r="CD10187" s="353" t="s">
        <v>1947</v>
      </c>
      <c r="CE10187" s="360" t="s">
        <v>14568</v>
      </c>
      <c r="CF10187" s="354" t="s">
        <v>3976</v>
      </c>
      <c r="CG10187" s="355" t="s">
        <v>654</v>
      </c>
      <c r="CH10187" s="356">
        <v>51500</v>
      </c>
      <c r="CI10187" s="357">
        <v>45717</v>
      </c>
    </row>
    <row r="10188" spans="79:87">
      <c r="CA10188" s="351">
        <v>10185</v>
      </c>
      <c r="CB10188" s="358"/>
      <c r="CC10188" s="360" t="s">
        <v>14567</v>
      </c>
      <c r="CD10188" s="353" t="s">
        <v>1947</v>
      </c>
      <c r="CE10188" s="360" t="s">
        <v>14568</v>
      </c>
      <c r="CF10188" s="354" t="s">
        <v>2329</v>
      </c>
      <c r="CG10188" s="355" t="s">
        <v>663</v>
      </c>
      <c r="CH10188" s="356">
        <v>68490</v>
      </c>
      <c r="CI10188" s="357">
        <v>45717</v>
      </c>
    </row>
    <row r="10189" spans="79:87">
      <c r="CA10189" s="351">
        <v>10186</v>
      </c>
      <c r="CB10189" s="358"/>
      <c r="CC10189" s="360" t="s">
        <v>14567</v>
      </c>
      <c r="CD10189" s="353" t="s">
        <v>1947</v>
      </c>
      <c r="CE10189" s="360" t="s">
        <v>14568</v>
      </c>
      <c r="CF10189" s="354" t="s">
        <v>2329</v>
      </c>
      <c r="CG10189" s="355" t="s">
        <v>663</v>
      </c>
      <c r="CH10189" s="356">
        <v>45660</v>
      </c>
      <c r="CI10189" s="357">
        <v>45717</v>
      </c>
    </row>
    <row r="10190" spans="79:87">
      <c r="CA10190" s="351">
        <v>10187</v>
      </c>
      <c r="CB10190" s="358"/>
      <c r="CC10190" s="360" t="s">
        <v>14567</v>
      </c>
      <c r="CD10190" s="353" t="s">
        <v>1947</v>
      </c>
      <c r="CE10190" s="360" t="s">
        <v>14568</v>
      </c>
      <c r="CF10190" s="354" t="s">
        <v>2329</v>
      </c>
      <c r="CG10190" s="355" t="s">
        <v>663</v>
      </c>
      <c r="CH10190" s="356">
        <v>68490</v>
      </c>
      <c r="CI10190" s="357">
        <v>45717</v>
      </c>
    </row>
    <row r="10191" spans="79:87">
      <c r="CA10191" s="351">
        <v>10188</v>
      </c>
      <c r="CB10191" s="358"/>
      <c r="CC10191" s="360" t="s">
        <v>14567</v>
      </c>
      <c r="CD10191" s="353" t="s">
        <v>1947</v>
      </c>
      <c r="CE10191" s="360" t="s">
        <v>14568</v>
      </c>
      <c r="CF10191" s="354" t="s">
        <v>2329</v>
      </c>
      <c r="CG10191" s="355" t="s">
        <v>663</v>
      </c>
      <c r="CH10191" s="356">
        <v>45660</v>
      </c>
      <c r="CI10191" s="357">
        <v>45717</v>
      </c>
    </row>
    <row r="10192" spans="79:87">
      <c r="CA10192" s="351">
        <v>10189</v>
      </c>
      <c r="CB10192" s="358"/>
      <c r="CC10192" s="360" t="s">
        <v>14567</v>
      </c>
      <c r="CD10192" s="353" t="s">
        <v>1947</v>
      </c>
      <c r="CE10192" s="360" t="s">
        <v>14568</v>
      </c>
      <c r="CF10192" s="354" t="s">
        <v>2329</v>
      </c>
      <c r="CG10192" s="355" t="s">
        <v>663</v>
      </c>
      <c r="CH10192" s="356">
        <v>68490</v>
      </c>
      <c r="CI10192" s="357">
        <v>45717</v>
      </c>
    </row>
    <row r="10193" spans="79:87">
      <c r="CA10193" s="351">
        <v>10190</v>
      </c>
      <c r="CB10193" s="358"/>
      <c r="CC10193" s="360" t="s">
        <v>14567</v>
      </c>
      <c r="CD10193" s="353" t="s">
        <v>1947</v>
      </c>
      <c r="CE10193" s="360" t="s">
        <v>14568</v>
      </c>
      <c r="CF10193" s="354" t="s">
        <v>2329</v>
      </c>
      <c r="CG10193" s="355" t="s">
        <v>663</v>
      </c>
      <c r="CH10193" s="356">
        <v>68490</v>
      </c>
      <c r="CI10193" s="357">
        <v>45689</v>
      </c>
    </row>
    <row r="10194" spans="79:87">
      <c r="CA10194" s="351">
        <v>10191</v>
      </c>
      <c r="CB10194" s="358"/>
      <c r="CC10194" s="360" t="s">
        <v>14567</v>
      </c>
      <c r="CD10194" s="353" t="s">
        <v>1947</v>
      </c>
      <c r="CE10194" s="360" t="s">
        <v>14568</v>
      </c>
      <c r="CF10194" s="354" t="s">
        <v>2329</v>
      </c>
      <c r="CG10194" s="355" t="s">
        <v>663</v>
      </c>
      <c r="CH10194" s="356">
        <v>22830</v>
      </c>
      <c r="CI10194" s="357">
        <v>45658</v>
      </c>
    </row>
    <row r="10195" spans="79:87">
      <c r="CA10195" s="351">
        <v>10192</v>
      </c>
      <c r="CB10195" s="358"/>
      <c r="CC10195" s="360" t="s">
        <v>14567</v>
      </c>
      <c r="CD10195" s="353" t="s">
        <v>1947</v>
      </c>
      <c r="CE10195" s="360" t="s">
        <v>14568</v>
      </c>
      <c r="CF10195" s="354" t="s">
        <v>2329</v>
      </c>
      <c r="CG10195" s="355" t="s">
        <v>663</v>
      </c>
      <c r="CH10195" s="356">
        <v>68490</v>
      </c>
      <c r="CI10195" s="357">
        <v>45717</v>
      </c>
    </row>
    <row r="10196" spans="79:87">
      <c r="CA10196" s="351">
        <v>10193</v>
      </c>
      <c r="CB10196" s="358"/>
      <c r="CC10196" s="360" t="s">
        <v>14567</v>
      </c>
      <c r="CD10196" s="353" t="s">
        <v>1947</v>
      </c>
      <c r="CE10196" s="360" t="s">
        <v>14568</v>
      </c>
      <c r="CF10196" s="354" t="s">
        <v>2329</v>
      </c>
      <c r="CG10196" s="355" t="s">
        <v>663</v>
      </c>
      <c r="CH10196" s="356">
        <v>45660</v>
      </c>
      <c r="CI10196" s="357">
        <v>45717</v>
      </c>
    </row>
    <row r="10197" spans="79:87">
      <c r="CA10197" s="351">
        <v>10194</v>
      </c>
      <c r="CB10197" s="358"/>
      <c r="CC10197" s="360" t="s">
        <v>14567</v>
      </c>
      <c r="CD10197" s="353" t="s">
        <v>1947</v>
      </c>
      <c r="CE10197" s="360" t="s">
        <v>14568</v>
      </c>
      <c r="CF10197" s="354" t="s">
        <v>2329</v>
      </c>
      <c r="CG10197" s="355" t="s">
        <v>663</v>
      </c>
      <c r="CH10197" s="356">
        <v>22830</v>
      </c>
      <c r="CI10197" s="357">
        <v>45717</v>
      </c>
    </row>
    <row r="10198" spans="79:87">
      <c r="CA10198" s="351">
        <v>10195</v>
      </c>
      <c r="CB10198" s="358"/>
      <c r="CC10198" s="360" t="s">
        <v>14567</v>
      </c>
      <c r="CD10198" s="353" t="s">
        <v>1947</v>
      </c>
      <c r="CE10198" s="360" t="s">
        <v>14568</v>
      </c>
      <c r="CF10198" s="354" t="s">
        <v>3774</v>
      </c>
      <c r="CG10198" s="355" t="s">
        <v>809</v>
      </c>
      <c r="CH10198" s="356">
        <v>64000</v>
      </c>
      <c r="CI10198" s="357">
        <v>45717</v>
      </c>
    </row>
    <row r="10199" spans="79:87">
      <c r="CA10199" s="351">
        <v>10196</v>
      </c>
      <c r="CB10199" s="358"/>
      <c r="CC10199" s="360" t="s">
        <v>14567</v>
      </c>
      <c r="CD10199" s="353" t="s">
        <v>1947</v>
      </c>
      <c r="CE10199" s="360" t="s">
        <v>14568</v>
      </c>
      <c r="CF10199" s="354" t="s">
        <v>2209</v>
      </c>
      <c r="CG10199" s="355" t="s">
        <v>678</v>
      </c>
      <c r="CH10199" s="356">
        <v>37000</v>
      </c>
      <c r="CI10199" s="357">
        <v>45717</v>
      </c>
    </row>
    <row r="10200" spans="79:87">
      <c r="CA10200" s="351">
        <v>10197</v>
      </c>
      <c r="CB10200" s="358"/>
      <c r="CC10200" s="360" t="s">
        <v>14567</v>
      </c>
      <c r="CD10200" s="353" t="s">
        <v>1947</v>
      </c>
      <c r="CE10200" s="360" t="s">
        <v>14568</v>
      </c>
      <c r="CF10200" s="354" t="s">
        <v>7958</v>
      </c>
      <c r="CG10200" s="355" t="s">
        <v>679</v>
      </c>
      <c r="CH10200" s="356">
        <v>75600</v>
      </c>
      <c r="CI10200" s="357">
        <v>45717</v>
      </c>
    </row>
    <row r="10201" spans="79:87">
      <c r="CA10201" s="351">
        <v>10198</v>
      </c>
      <c r="CB10201" s="358"/>
      <c r="CC10201" s="360" t="s">
        <v>14567</v>
      </c>
      <c r="CD10201" s="353" t="s">
        <v>1947</v>
      </c>
      <c r="CE10201" s="360" t="s">
        <v>14568</v>
      </c>
      <c r="CF10201" s="354" t="s">
        <v>7958</v>
      </c>
      <c r="CG10201" s="355" t="s">
        <v>679</v>
      </c>
      <c r="CH10201" s="356">
        <v>75600</v>
      </c>
      <c r="CI10201" s="357">
        <v>45717</v>
      </c>
    </row>
    <row r="10202" spans="79:87">
      <c r="CA10202" s="351">
        <v>10199</v>
      </c>
      <c r="CB10202" s="358"/>
      <c r="CC10202" s="360" t="s">
        <v>14567</v>
      </c>
      <c r="CD10202" s="353" t="s">
        <v>1947</v>
      </c>
      <c r="CE10202" s="360" t="s">
        <v>14568</v>
      </c>
      <c r="CF10202" s="354" t="s">
        <v>7958</v>
      </c>
      <c r="CG10202" s="355" t="s">
        <v>679</v>
      </c>
      <c r="CH10202" s="356">
        <v>50400</v>
      </c>
      <c r="CI10202" s="357">
        <v>45689</v>
      </c>
    </row>
    <row r="10203" spans="79:87">
      <c r="CA10203" s="351">
        <v>10200</v>
      </c>
      <c r="CB10203" s="358"/>
      <c r="CC10203" s="360" t="s">
        <v>14567</v>
      </c>
      <c r="CD10203" s="353" t="s">
        <v>1947</v>
      </c>
      <c r="CE10203" s="360" t="s">
        <v>14568</v>
      </c>
      <c r="CF10203" s="354" t="s">
        <v>7958</v>
      </c>
      <c r="CG10203" s="355" t="s">
        <v>679</v>
      </c>
      <c r="CH10203" s="356">
        <v>25200</v>
      </c>
      <c r="CI10203" s="357">
        <v>45658</v>
      </c>
    </row>
    <row r="10204" spans="79:87">
      <c r="CA10204" s="351">
        <v>10201</v>
      </c>
      <c r="CB10204" s="358"/>
      <c r="CC10204" s="360" t="s">
        <v>14567</v>
      </c>
      <c r="CD10204" s="353" t="s">
        <v>1947</v>
      </c>
      <c r="CE10204" s="360" t="s">
        <v>14568</v>
      </c>
      <c r="CF10204" s="354" t="s">
        <v>7958</v>
      </c>
      <c r="CG10204" s="355" t="s">
        <v>679</v>
      </c>
      <c r="CH10204" s="356">
        <v>25200</v>
      </c>
      <c r="CI10204" s="357">
        <v>45717</v>
      </c>
    </row>
    <row r="10205" spans="79:87">
      <c r="CA10205" s="351">
        <v>10202</v>
      </c>
      <c r="CB10205" s="358"/>
      <c r="CC10205" s="360" t="s">
        <v>14567</v>
      </c>
      <c r="CD10205" s="353" t="s">
        <v>1947</v>
      </c>
      <c r="CE10205" s="360" t="s">
        <v>14568</v>
      </c>
      <c r="CF10205" s="354" t="s">
        <v>2388</v>
      </c>
      <c r="CG10205" s="355" t="s">
        <v>804</v>
      </c>
      <c r="CH10205" s="356">
        <v>2400</v>
      </c>
      <c r="CI10205" s="357">
        <v>45717</v>
      </c>
    </row>
    <row r="10206" spans="79:87">
      <c r="CA10206" s="351">
        <v>10203</v>
      </c>
      <c r="CB10206" s="358"/>
      <c r="CC10206" s="360" t="s">
        <v>14567</v>
      </c>
      <c r="CD10206" s="353" t="s">
        <v>1947</v>
      </c>
      <c r="CE10206" s="360" t="s">
        <v>14568</v>
      </c>
      <c r="CF10206" s="354" t="s">
        <v>2388</v>
      </c>
      <c r="CG10206" s="355" t="s">
        <v>804</v>
      </c>
      <c r="CH10206" s="356">
        <v>4800</v>
      </c>
      <c r="CI10206" s="357">
        <v>45717</v>
      </c>
    </row>
    <row r="10207" spans="79:87">
      <c r="CA10207" s="351">
        <v>10204</v>
      </c>
      <c r="CB10207" s="358"/>
      <c r="CC10207" s="360" t="s">
        <v>14567</v>
      </c>
      <c r="CD10207" s="353" t="s">
        <v>1947</v>
      </c>
      <c r="CE10207" s="360" t="s">
        <v>14568</v>
      </c>
      <c r="CF10207" s="354" t="s">
        <v>3749</v>
      </c>
      <c r="CG10207" s="355" t="s">
        <v>707</v>
      </c>
      <c r="CH10207" s="356">
        <v>100900</v>
      </c>
      <c r="CI10207" s="357">
        <v>45717</v>
      </c>
    </row>
    <row r="10208" spans="79:87">
      <c r="CA10208" s="351">
        <v>10205</v>
      </c>
      <c r="CB10208" s="358"/>
      <c r="CC10208" s="360" t="s">
        <v>14567</v>
      </c>
      <c r="CD10208" s="353" t="s">
        <v>1947</v>
      </c>
      <c r="CE10208" s="360" t="s">
        <v>14568</v>
      </c>
      <c r="CF10208" s="354" t="s">
        <v>3749</v>
      </c>
      <c r="CG10208" s="355" t="s">
        <v>707</v>
      </c>
      <c r="CH10208" s="356">
        <v>100900</v>
      </c>
      <c r="CI10208" s="357">
        <v>45717</v>
      </c>
    </row>
    <row r="10209" spans="79:87">
      <c r="CA10209" s="351">
        <v>10206</v>
      </c>
      <c r="CB10209" s="358"/>
      <c r="CC10209" s="360" t="s">
        <v>14567</v>
      </c>
      <c r="CD10209" s="353" t="s">
        <v>1947</v>
      </c>
      <c r="CE10209" s="360" t="s">
        <v>14568</v>
      </c>
      <c r="CF10209" s="354" t="s">
        <v>3749</v>
      </c>
      <c r="CG10209" s="355" t="s">
        <v>707</v>
      </c>
      <c r="CH10209" s="356">
        <v>100900</v>
      </c>
      <c r="CI10209" s="357">
        <v>45717</v>
      </c>
    </row>
    <row r="10210" spans="79:87">
      <c r="CA10210" s="351">
        <v>10207</v>
      </c>
      <c r="CB10210" s="358"/>
      <c r="CC10210" s="360" t="s">
        <v>14567</v>
      </c>
      <c r="CD10210" s="353" t="s">
        <v>1947</v>
      </c>
      <c r="CE10210" s="360" t="s">
        <v>14568</v>
      </c>
      <c r="CF10210" s="354" t="s">
        <v>3749</v>
      </c>
      <c r="CG10210" s="355" t="s">
        <v>707</v>
      </c>
      <c r="CH10210" s="356">
        <v>100900</v>
      </c>
      <c r="CI10210" s="357">
        <v>45717</v>
      </c>
    </row>
    <row r="10211" spans="79:87">
      <c r="CA10211" s="351">
        <v>10208</v>
      </c>
      <c r="CB10211" s="358"/>
      <c r="CC10211" s="360" t="s">
        <v>14567</v>
      </c>
      <c r="CD10211" s="353" t="s">
        <v>1947</v>
      </c>
      <c r="CE10211" s="360" t="s">
        <v>14568</v>
      </c>
      <c r="CF10211" s="354" t="s">
        <v>2290</v>
      </c>
      <c r="CG10211" s="355" t="s">
        <v>712</v>
      </c>
      <c r="CH10211" s="356">
        <v>28800</v>
      </c>
      <c r="CI10211" s="357">
        <v>45689</v>
      </c>
    </row>
    <row r="10212" spans="79:87">
      <c r="CA10212" s="351">
        <v>10209</v>
      </c>
      <c r="CB10212" s="358"/>
      <c r="CC10212" s="360" t="s">
        <v>14567</v>
      </c>
      <c r="CD10212" s="353" t="s">
        <v>1947</v>
      </c>
      <c r="CE10212" s="360" t="s">
        <v>14568</v>
      </c>
      <c r="CF10212" s="354" t="s">
        <v>2290</v>
      </c>
      <c r="CG10212" s="355" t="s">
        <v>712</v>
      </c>
      <c r="CH10212" s="356">
        <v>14400</v>
      </c>
      <c r="CI10212" s="357">
        <v>45658</v>
      </c>
    </row>
    <row r="10213" spans="79:87">
      <c r="CA10213" s="351">
        <v>10210</v>
      </c>
      <c r="CB10213" s="358"/>
      <c r="CC10213" s="360" t="s">
        <v>14567</v>
      </c>
      <c r="CD10213" s="353" t="s">
        <v>1947</v>
      </c>
      <c r="CE10213" s="360" t="s">
        <v>14568</v>
      </c>
      <c r="CF10213" s="354" t="s">
        <v>2290</v>
      </c>
      <c r="CG10213" s="355" t="s">
        <v>712</v>
      </c>
      <c r="CH10213" s="356">
        <v>43200</v>
      </c>
      <c r="CI10213" s="357">
        <v>45717</v>
      </c>
    </row>
    <row r="10214" spans="79:87">
      <c r="CA10214" s="351">
        <v>10211</v>
      </c>
      <c r="CB10214" s="358"/>
      <c r="CC10214" s="360" t="s">
        <v>14567</v>
      </c>
      <c r="CD10214" s="353" t="s">
        <v>1947</v>
      </c>
      <c r="CE10214" s="360" t="s">
        <v>14568</v>
      </c>
      <c r="CF10214" s="354" t="s">
        <v>4446</v>
      </c>
      <c r="CG10214" s="355" t="s">
        <v>720</v>
      </c>
      <c r="CH10214" s="356">
        <v>58500</v>
      </c>
      <c r="CI10214" s="357">
        <v>45717</v>
      </c>
    </row>
    <row r="10215" spans="79:87">
      <c r="CA10215" s="351">
        <v>10212</v>
      </c>
      <c r="CB10215" s="358"/>
      <c r="CC10215" s="360" t="s">
        <v>14567</v>
      </c>
      <c r="CD10215" s="353" t="s">
        <v>1947</v>
      </c>
      <c r="CE10215" s="360" t="s">
        <v>14568</v>
      </c>
      <c r="CF10215" s="354" t="s">
        <v>4446</v>
      </c>
      <c r="CG10215" s="355" t="s">
        <v>720</v>
      </c>
      <c r="CH10215" s="356">
        <v>117000</v>
      </c>
      <c r="CI10215" s="357">
        <v>45717</v>
      </c>
    </row>
    <row r="10216" spans="79:87">
      <c r="CA10216" s="351">
        <v>10213</v>
      </c>
      <c r="CB10216" s="358"/>
      <c r="CC10216" s="360" t="s">
        <v>14567</v>
      </c>
      <c r="CD10216" s="353" t="s">
        <v>1947</v>
      </c>
      <c r="CE10216" s="360" t="s">
        <v>14568</v>
      </c>
      <c r="CF10216" s="354" t="s">
        <v>2348</v>
      </c>
      <c r="CG10216" s="355" t="s">
        <v>736</v>
      </c>
      <c r="CH10216" s="356">
        <v>140280</v>
      </c>
      <c r="CI10216" s="357">
        <v>45717</v>
      </c>
    </row>
    <row r="10217" spans="79:87">
      <c r="CA10217" s="351">
        <v>10214</v>
      </c>
      <c r="CB10217" s="358"/>
      <c r="CC10217" s="360" t="s">
        <v>14567</v>
      </c>
      <c r="CD10217" s="353" t="s">
        <v>1947</v>
      </c>
      <c r="CE10217" s="360" t="s">
        <v>14568</v>
      </c>
      <c r="CF10217" s="354" t="s">
        <v>2348</v>
      </c>
      <c r="CG10217" s="355" t="s">
        <v>736</v>
      </c>
      <c r="CH10217" s="356">
        <v>20040</v>
      </c>
      <c r="CI10217" s="357">
        <v>45717</v>
      </c>
    </row>
    <row r="10218" spans="79:87">
      <c r="CA10218" s="351">
        <v>10215</v>
      </c>
      <c r="CB10218" s="358"/>
      <c r="CC10218" s="360" t="s">
        <v>14567</v>
      </c>
      <c r="CD10218" s="353" t="s">
        <v>1947</v>
      </c>
      <c r="CE10218" s="360" t="s">
        <v>14568</v>
      </c>
      <c r="CF10218" s="354" t="s">
        <v>2348</v>
      </c>
      <c r="CG10218" s="355" t="s">
        <v>736</v>
      </c>
      <c r="CH10218" s="356">
        <v>60120</v>
      </c>
      <c r="CI10218" s="357">
        <v>45717</v>
      </c>
    </row>
    <row r="10219" spans="79:87">
      <c r="CA10219" s="351">
        <v>10216</v>
      </c>
      <c r="CB10219" s="358"/>
      <c r="CC10219" s="360" t="s">
        <v>14567</v>
      </c>
      <c r="CD10219" s="353" t="s">
        <v>1947</v>
      </c>
      <c r="CE10219" s="360" t="s">
        <v>14568</v>
      </c>
      <c r="CF10219" s="354" t="s">
        <v>2348</v>
      </c>
      <c r="CG10219" s="355" t="s">
        <v>736</v>
      </c>
      <c r="CH10219" s="356">
        <v>60120</v>
      </c>
      <c r="CI10219" s="357">
        <v>45717</v>
      </c>
    </row>
    <row r="10220" spans="79:87">
      <c r="CA10220" s="351">
        <v>10217</v>
      </c>
      <c r="CB10220" s="358"/>
      <c r="CC10220" s="360" t="s">
        <v>14567</v>
      </c>
      <c r="CD10220" s="353" t="s">
        <v>1947</v>
      </c>
      <c r="CE10220" s="360" t="s">
        <v>14568</v>
      </c>
      <c r="CF10220" s="354" t="s">
        <v>3493</v>
      </c>
      <c r="CG10220" s="355" t="s">
        <v>748</v>
      </c>
      <c r="CH10220" s="356">
        <v>55020</v>
      </c>
      <c r="CI10220" s="357">
        <v>45689</v>
      </c>
    </row>
    <row r="10221" spans="79:87">
      <c r="CA10221" s="351">
        <v>10218</v>
      </c>
      <c r="CB10221" s="358"/>
      <c r="CC10221" s="360" t="s">
        <v>14567</v>
      </c>
      <c r="CD10221" s="353" t="s">
        <v>1947</v>
      </c>
      <c r="CE10221" s="360" t="s">
        <v>14568</v>
      </c>
      <c r="CF10221" s="354" t="s">
        <v>3493</v>
      </c>
      <c r="CG10221" s="355" t="s">
        <v>748</v>
      </c>
      <c r="CH10221" s="356">
        <v>55020</v>
      </c>
      <c r="CI10221" s="357">
        <v>45658</v>
      </c>
    </row>
    <row r="10222" spans="79:87">
      <c r="CA10222" s="351">
        <v>10219</v>
      </c>
      <c r="CB10222" s="358"/>
      <c r="CC10222" s="360" t="s">
        <v>14567</v>
      </c>
      <c r="CD10222" s="353" t="s">
        <v>1947</v>
      </c>
      <c r="CE10222" s="360" t="s">
        <v>14568</v>
      </c>
      <c r="CF10222" s="354" t="s">
        <v>3493</v>
      </c>
      <c r="CG10222" s="355" t="s">
        <v>748</v>
      </c>
      <c r="CH10222" s="356">
        <v>33012</v>
      </c>
      <c r="CI10222" s="357">
        <v>45717</v>
      </c>
    </row>
    <row r="10223" spans="79:87">
      <c r="CA10223" s="351">
        <v>10220</v>
      </c>
      <c r="CB10223" s="358"/>
      <c r="CC10223" s="360" t="s">
        <v>14567</v>
      </c>
      <c r="CD10223" s="353" t="s">
        <v>1947</v>
      </c>
      <c r="CE10223" s="360" t="s">
        <v>14568</v>
      </c>
      <c r="CF10223" s="354" t="s">
        <v>3493</v>
      </c>
      <c r="CG10223" s="355" t="s">
        <v>748</v>
      </c>
      <c r="CH10223" s="356">
        <v>22008</v>
      </c>
      <c r="CI10223" s="357">
        <v>45717</v>
      </c>
    </row>
    <row r="10224" spans="79:87">
      <c r="CA10224" s="351">
        <v>10221</v>
      </c>
      <c r="CB10224" s="358"/>
      <c r="CC10224" s="360" t="s">
        <v>14567</v>
      </c>
      <c r="CD10224" s="353" t="s">
        <v>1947</v>
      </c>
      <c r="CE10224" s="360" t="s">
        <v>14568</v>
      </c>
      <c r="CF10224" s="354" t="s">
        <v>3493</v>
      </c>
      <c r="CG10224" s="355" t="s">
        <v>748</v>
      </c>
      <c r="CH10224" s="356">
        <v>110040</v>
      </c>
      <c r="CI10224" s="357">
        <v>45717</v>
      </c>
    </row>
    <row r="10225" spans="79:87">
      <c r="CA10225" s="351">
        <v>10222</v>
      </c>
      <c r="CB10225" s="358"/>
      <c r="CC10225" s="360" t="s">
        <v>14567</v>
      </c>
      <c r="CD10225" s="353" t="s">
        <v>1947</v>
      </c>
      <c r="CE10225" s="360" t="s">
        <v>14568</v>
      </c>
      <c r="CF10225" s="354" t="s">
        <v>2058</v>
      </c>
      <c r="CG10225" s="355" t="s">
        <v>759</v>
      </c>
      <c r="CH10225" s="356">
        <v>110160</v>
      </c>
      <c r="CI10225" s="357">
        <v>45717</v>
      </c>
    </row>
    <row r="10226" spans="79:87">
      <c r="CA10226" s="351">
        <v>10223</v>
      </c>
      <c r="CB10226" s="358"/>
      <c r="CC10226" s="360" t="s">
        <v>14567</v>
      </c>
      <c r="CD10226" s="353" t="s">
        <v>1947</v>
      </c>
      <c r="CE10226" s="360" t="s">
        <v>14568</v>
      </c>
      <c r="CF10226" s="354" t="s">
        <v>2061</v>
      </c>
      <c r="CG10226" s="355" t="s">
        <v>761</v>
      </c>
      <c r="CH10226" s="356">
        <v>155700</v>
      </c>
      <c r="CI10226" s="357">
        <v>45717</v>
      </c>
    </row>
    <row r="10227" spans="79:87">
      <c r="CA10227" s="351">
        <v>10224</v>
      </c>
      <c r="CB10227" s="358"/>
      <c r="CC10227" s="360" t="s">
        <v>14567</v>
      </c>
      <c r="CD10227" s="353" t="s">
        <v>1947</v>
      </c>
      <c r="CE10227" s="360" t="s">
        <v>14568</v>
      </c>
      <c r="CF10227" s="354" t="s">
        <v>2061</v>
      </c>
      <c r="CG10227" s="355" t="s">
        <v>761</v>
      </c>
      <c r="CH10227" s="356">
        <v>31140</v>
      </c>
      <c r="CI10227" s="357">
        <v>45717</v>
      </c>
    </row>
    <row r="10228" spans="79:87">
      <c r="CA10228" s="351">
        <v>10225</v>
      </c>
      <c r="CB10228" s="358"/>
      <c r="CC10228" s="360" t="s">
        <v>14567</v>
      </c>
      <c r="CD10228" s="353" t="s">
        <v>1947</v>
      </c>
      <c r="CE10228" s="360" t="s">
        <v>14568</v>
      </c>
      <c r="CF10228" s="354" t="s">
        <v>2061</v>
      </c>
      <c r="CG10228" s="355" t="s">
        <v>761</v>
      </c>
      <c r="CH10228" s="356">
        <v>311400</v>
      </c>
      <c r="CI10228" s="357">
        <v>45717</v>
      </c>
    </row>
    <row r="10229" spans="79:87">
      <c r="CA10229" s="351">
        <v>10226</v>
      </c>
      <c r="CB10229" s="358"/>
      <c r="CC10229" s="360" t="s">
        <v>14569</v>
      </c>
      <c r="CD10229" s="353" t="s">
        <v>14570</v>
      </c>
      <c r="CE10229" s="360" t="s">
        <v>14571</v>
      </c>
      <c r="CF10229" s="354" t="s">
        <v>2831</v>
      </c>
      <c r="CG10229" s="355" t="s">
        <v>671</v>
      </c>
      <c r="CH10229" s="356">
        <v>59670</v>
      </c>
      <c r="CI10229" s="357">
        <v>45689</v>
      </c>
    </row>
    <row r="10230" spans="79:87">
      <c r="CA10230" s="351">
        <v>10227</v>
      </c>
      <c r="CB10230" s="358"/>
      <c r="CC10230" s="360" t="s">
        <v>14569</v>
      </c>
      <c r="CD10230" s="353" t="s">
        <v>14570</v>
      </c>
      <c r="CE10230" s="360" t="s">
        <v>14571</v>
      </c>
      <c r="CF10230" s="354" t="s">
        <v>2042</v>
      </c>
      <c r="CG10230" s="355" t="s">
        <v>671</v>
      </c>
      <c r="CH10230" s="356">
        <v>238680</v>
      </c>
      <c r="CI10230" s="357">
        <v>45658</v>
      </c>
    </row>
    <row r="10231" spans="79:87">
      <c r="CA10231" s="351">
        <v>10228</v>
      </c>
      <c r="CB10231" s="358"/>
      <c r="CC10231" s="360" t="s">
        <v>14572</v>
      </c>
      <c r="CD10231" s="353" t="s">
        <v>14573</v>
      </c>
      <c r="CE10231" s="360" t="s">
        <v>14574</v>
      </c>
      <c r="CF10231" s="354" t="s">
        <v>2072</v>
      </c>
      <c r="CG10231" s="355" t="s">
        <v>800</v>
      </c>
      <c r="CH10231" s="356">
        <v>38000</v>
      </c>
      <c r="CI10231" s="357">
        <v>45717</v>
      </c>
    </row>
    <row r="10232" spans="79:87">
      <c r="CA10232" s="351">
        <v>10229</v>
      </c>
      <c r="CB10232" s="358"/>
      <c r="CC10232" s="360" t="s">
        <v>14575</v>
      </c>
      <c r="CD10232" s="353" t="s">
        <v>14576</v>
      </c>
      <c r="CE10232" s="360" t="s">
        <v>14577</v>
      </c>
      <c r="CF10232" s="354" t="s">
        <v>3976</v>
      </c>
      <c r="CG10232" s="355" t="s">
        <v>654</v>
      </c>
      <c r="CH10232" s="356">
        <v>51500</v>
      </c>
      <c r="CI10232" s="357">
        <v>45717</v>
      </c>
    </row>
    <row r="10233" spans="79:87">
      <c r="CA10233" s="351">
        <v>10230</v>
      </c>
      <c r="CB10233" s="358"/>
      <c r="CC10233" s="360" t="s">
        <v>14578</v>
      </c>
      <c r="CD10233" s="353" t="s">
        <v>14579</v>
      </c>
      <c r="CE10233" s="360" t="s">
        <v>14580</v>
      </c>
      <c r="CF10233" s="354" t="s">
        <v>3424</v>
      </c>
      <c r="CG10233" s="355" t="s">
        <v>798</v>
      </c>
      <c r="CH10233" s="356">
        <v>30000</v>
      </c>
      <c r="CI10233" s="357">
        <v>45717</v>
      </c>
    </row>
    <row r="10234" spans="79:87">
      <c r="CA10234" s="351">
        <v>10231</v>
      </c>
      <c r="CB10234" s="358"/>
      <c r="CC10234" s="360" t="s">
        <v>14581</v>
      </c>
      <c r="CD10234" s="353" t="s">
        <v>7664</v>
      </c>
      <c r="CE10234" s="360" t="s">
        <v>14582</v>
      </c>
      <c r="CF10234" s="354" t="s">
        <v>2134</v>
      </c>
      <c r="CG10234" s="355" t="s">
        <v>807</v>
      </c>
      <c r="CH10234" s="356">
        <v>22000</v>
      </c>
      <c r="CI10234" s="357">
        <v>45717</v>
      </c>
    </row>
    <row r="10235" spans="79:87">
      <c r="CA10235" s="351">
        <v>10232</v>
      </c>
      <c r="CB10235" s="358"/>
      <c r="CC10235" s="360" t="s">
        <v>14581</v>
      </c>
      <c r="CD10235" s="353" t="s">
        <v>7664</v>
      </c>
      <c r="CE10235" s="360" t="s">
        <v>14582</v>
      </c>
      <c r="CF10235" s="354" t="s">
        <v>2147</v>
      </c>
      <c r="CG10235" s="355" t="s">
        <v>752</v>
      </c>
      <c r="CH10235" s="356">
        <v>22000</v>
      </c>
      <c r="CI10235" s="357">
        <v>45717</v>
      </c>
    </row>
    <row r="10236" spans="79:87">
      <c r="CA10236" s="351">
        <v>10233</v>
      </c>
      <c r="CB10236" s="358"/>
      <c r="CC10236" s="360" t="s">
        <v>14581</v>
      </c>
      <c r="CD10236" s="353" t="s">
        <v>7664</v>
      </c>
      <c r="CE10236" s="360" t="s">
        <v>14582</v>
      </c>
      <c r="CF10236" s="354" t="s">
        <v>2147</v>
      </c>
      <c r="CG10236" s="355" t="s">
        <v>752</v>
      </c>
      <c r="CH10236" s="356">
        <v>5500</v>
      </c>
      <c r="CI10236" s="357">
        <v>45717</v>
      </c>
    </row>
    <row r="10237" spans="79:87">
      <c r="CA10237" s="351">
        <v>10234</v>
      </c>
      <c r="CB10237" s="358"/>
      <c r="CC10237" s="360" t="s">
        <v>14581</v>
      </c>
      <c r="CD10237" s="353" t="s">
        <v>7664</v>
      </c>
      <c r="CE10237" s="360" t="s">
        <v>14582</v>
      </c>
      <c r="CF10237" s="354" t="s">
        <v>2147</v>
      </c>
      <c r="CG10237" s="355" t="s">
        <v>752</v>
      </c>
      <c r="CH10237" s="356">
        <v>5500</v>
      </c>
      <c r="CI10237" s="357">
        <v>45717</v>
      </c>
    </row>
    <row r="10238" spans="79:87">
      <c r="CA10238" s="351">
        <v>10235</v>
      </c>
      <c r="CB10238" s="358"/>
      <c r="CC10238" s="360" t="s">
        <v>14581</v>
      </c>
      <c r="CD10238" s="353" t="s">
        <v>7664</v>
      </c>
      <c r="CE10238" s="360" t="s">
        <v>14582</v>
      </c>
      <c r="CF10238" s="354" t="s">
        <v>2147</v>
      </c>
      <c r="CG10238" s="355" t="s">
        <v>752</v>
      </c>
      <c r="CH10238" s="356">
        <v>11000</v>
      </c>
      <c r="CI10238" s="357">
        <v>45689</v>
      </c>
    </row>
    <row r="10239" spans="79:87">
      <c r="CA10239" s="351">
        <v>10236</v>
      </c>
      <c r="CB10239" s="358"/>
      <c r="CC10239" s="360" t="s">
        <v>14581</v>
      </c>
      <c r="CD10239" s="353" t="s">
        <v>7664</v>
      </c>
      <c r="CE10239" s="360" t="s">
        <v>14582</v>
      </c>
      <c r="CF10239" s="354" t="s">
        <v>2054</v>
      </c>
      <c r="CG10239" s="355" t="s">
        <v>759</v>
      </c>
      <c r="CH10239" s="356">
        <v>36720</v>
      </c>
      <c r="CI10239" s="357">
        <v>45658</v>
      </c>
    </row>
    <row r="10240" spans="79:87">
      <c r="CA10240" s="351">
        <v>10237</v>
      </c>
      <c r="CB10240" s="358"/>
      <c r="CC10240" s="360" t="s">
        <v>14581</v>
      </c>
      <c r="CD10240" s="353" t="s">
        <v>7664</v>
      </c>
      <c r="CE10240" s="360" t="s">
        <v>14582</v>
      </c>
      <c r="CF10240" s="354" t="s">
        <v>2054</v>
      </c>
      <c r="CG10240" s="355" t="s">
        <v>759</v>
      </c>
      <c r="CH10240" s="356">
        <v>18360</v>
      </c>
      <c r="CI10240" s="357">
        <v>45717</v>
      </c>
    </row>
    <row r="10241" spans="79:87">
      <c r="CA10241" s="351">
        <v>10238</v>
      </c>
      <c r="CB10241" s="358"/>
      <c r="CC10241" s="360" t="s">
        <v>14581</v>
      </c>
      <c r="CD10241" s="353" t="s">
        <v>7664</v>
      </c>
      <c r="CE10241" s="360" t="s">
        <v>14582</v>
      </c>
      <c r="CF10241" s="354" t="s">
        <v>2054</v>
      </c>
      <c r="CG10241" s="355" t="s">
        <v>759</v>
      </c>
      <c r="CH10241" s="356">
        <v>18360</v>
      </c>
      <c r="CI10241" s="357">
        <v>45717</v>
      </c>
    </row>
    <row r="10242" spans="79:87">
      <c r="CA10242" s="351">
        <v>10239</v>
      </c>
      <c r="CB10242" s="358"/>
      <c r="CC10242" s="360" t="s">
        <v>14581</v>
      </c>
      <c r="CD10242" s="353" t="s">
        <v>7664</v>
      </c>
      <c r="CE10242" s="360" t="s">
        <v>14582</v>
      </c>
      <c r="CF10242" s="354" t="s">
        <v>3976</v>
      </c>
      <c r="CG10242" s="355" t="s">
        <v>654</v>
      </c>
      <c r="CH10242" s="356">
        <v>51500</v>
      </c>
      <c r="CI10242" s="357">
        <v>45717</v>
      </c>
    </row>
    <row r="10243" spans="79:87">
      <c r="CA10243" s="351">
        <v>10240</v>
      </c>
      <c r="CB10243" s="358"/>
      <c r="CC10243" s="360" t="s">
        <v>14581</v>
      </c>
      <c r="CD10243" s="353" t="s">
        <v>7664</v>
      </c>
      <c r="CE10243" s="360" t="s">
        <v>14582</v>
      </c>
      <c r="CF10243" s="354" t="s">
        <v>3976</v>
      </c>
      <c r="CG10243" s="355" t="s">
        <v>654</v>
      </c>
      <c r="CH10243" s="356">
        <v>51500</v>
      </c>
      <c r="CI10243" s="357">
        <v>45717</v>
      </c>
    </row>
    <row r="10244" spans="79:87">
      <c r="CA10244" s="351">
        <v>10241</v>
      </c>
      <c r="CB10244" s="358"/>
      <c r="CC10244" s="360" t="s">
        <v>14581</v>
      </c>
      <c r="CD10244" s="353" t="s">
        <v>7664</v>
      </c>
      <c r="CE10244" s="360" t="s">
        <v>14582</v>
      </c>
      <c r="CF10244" s="354" t="s">
        <v>3976</v>
      </c>
      <c r="CG10244" s="355" t="s">
        <v>654</v>
      </c>
      <c r="CH10244" s="356">
        <v>51500</v>
      </c>
      <c r="CI10244" s="357">
        <v>45717</v>
      </c>
    </row>
    <row r="10245" spans="79:87">
      <c r="CA10245" s="351">
        <v>10242</v>
      </c>
      <c r="CB10245" s="358"/>
      <c r="CC10245" s="360" t="s">
        <v>14581</v>
      </c>
      <c r="CD10245" s="353" t="s">
        <v>7664</v>
      </c>
      <c r="CE10245" s="360" t="s">
        <v>14582</v>
      </c>
      <c r="CF10245" s="354" t="s">
        <v>2329</v>
      </c>
      <c r="CG10245" s="355" t="s">
        <v>663</v>
      </c>
      <c r="CH10245" s="356">
        <v>45660</v>
      </c>
      <c r="CI10245" s="357">
        <v>45717</v>
      </c>
    </row>
    <row r="10246" spans="79:87">
      <c r="CA10246" s="351">
        <v>10243</v>
      </c>
      <c r="CB10246" s="358"/>
      <c r="CC10246" s="360" t="s">
        <v>14581</v>
      </c>
      <c r="CD10246" s="353" t="s">
        <v>7664</v>
      </c>
      <c r="CE10246" s="360" t="s">
        <v>14582</v>
      </c>
      <c r="CF10246" s="354" t="s">
        <v>2329</v>
      </c>
      <c r="CG10246" s="355" t="s">
        <v>663</v>
      </c>
      <c r="CH10246" s="356">
        <v>68490</v>
      </c>
      <c r="CI10246" s="357">
        <v>45717</v>
      </c>
    </row>
    <row r="10247" spans="79:87">
      <c r="CA10247" s="351">
        <v>10244</v>
      </c>
      <c r="CB10247" s="358"/>
      <c r="CC10247" s="360" t="s">
        <v>14581</v>
      </c>
      <c r="CD10247" s="353" t="s">
        <v>7664</v>
      </c>
      <c r="CE10247" s="360" t="s">
        <v>14582</v>
      </c>
      <c r="CF10247" s="354" t="s">
        <v>2329</v>
      </c>
      <c r="CG10247" s="355" t="s">
        <v>663</v>
      </c>
      <c r="CH10247" s="356">
        <v>22830</v>
      </c>
      <c r="CI10247" s="357">
        <v>45689</v>
      </c>
    </row>
    <row r="10248" spans="79:87">
      <c r="CA10248" s="351">
        <v>10245</v>
      </c>
      <c r="CB10248" s="358"/>
      <c r="CC10248" s="360" t="s">
        <v>14581</v>
      </c>
      <c r="CD10248" s="353" t="s">
        <v>7664</v>
      </c>
      <c r="CE10248" s="360" t="s">
        <v>14582</v>
      </c>
      <c r="CF10248" s="354" t="s">
        <v>2329</v>
      </c>
      <c r="CG10248" s="355" t="s">
        <v>663</v>
      </c>
      <c r="CH10248" s="356">
        <v>22830</v>
      </c>
      <c r="CI10248" s="357">
        <v>45658</v>
      </c>
    </row>
    <row r="10249" spans="79:87">
      <c r="CA10249" s="351">
        <v>10246</v>
      </c>
      <c r="CB10249" s="358"/>
      <c r="CC10249" s="360" t="s">
        <v>14581</v>
      </c>
      <c r="CD10249" s="353" t="s">
        <v>7664</v>
      </c>
      <c r="CE10249" s="360" t="s">
        <v>14582</v>
      </c>
      <c r="CF10249" s="354" t="s">
        <v>2329</v>
      </c>
      <c r="CG10249" s="355" t="s">
        <v>663</v>
      </c>
      <c r="CH10249" s="356">
        <v>22830</v>
      </c>
      <c r="CI10249" s="357">
        <v>45717</v>
      </c>
    </row>
    <row r="10250" spans="79:87">
      <c r="CA10250" s="351">
        <v>10247</v>
      </c>
      <c r="CB10250" s="358"/>
      <c r="CC10250" s="360" t="s">
        <v>14581</v>
      </c>
      <c r="CD10250" s="353" t="s">
        <v>7664</v>
      </c>
      <c r="CE10250" s="360" t="s">
        <v>14582</v>
      </c>
      <c r="CF10250" s="354" t="s">
        <v>2329</v>
      </c>
      <c r="CG10250" s="355" t="s">
        <v>663</v>
      </c>
      <c r="CH10250" s="356">
        <v>22830</v>
      </c>
      <c r="CI10250" s="357">
        <v>45717</v>
      </c>
    </row>
    <row r="10251" spans="79:87">
      <c r="CA10251" s="351">
        <v>10248</v>
      </c>
      <c r="CB10251" s="358"/>
      <c r="CC10251" s="360" t="s">
        <v>14581</v>
      </c>
      <c r="CD10251" s="353" t="s">
        <v>7664</v>
      </c>
      <c r="CE10251" s="360" t="s">
        <v>14582</v>
      </c>
      <c r="CF10251" s="354" t="s">
        <v>2329</v>
      </c>
      <c r="CG10251" s="355" t="s">
        <v>663</v>
      </c>
      <c r="CH10251" s="356">
        <v>68490</v>
      </c>
      <c r="CI10251" s="357">
        <v>45717</v>
      </c>
    </row>
    <row r="10252" spans="79:87">
      <c r="CA10252" s="351">
        <v>10249</v>
      </c>
      <c r="CB10252" s="358"/>
      <c r="CC10252" s="360" t="s">
        <v>14583</v>
      </c>
      <c r="CD10252" s="353" t="s">
        <v>14584</v>
      </c>
      <c r="CE10252" s="360" t="s">
        <v>14585</v>
      </c>
      <c r="CF10252" s="354" t="s">
        <v>3748</v>
      </c>
      <c r="CG10252" s="355" t="s">
        <v>686</v>
      </c>
      <c r="CH10252" s="356">
        <v>96600</v>
      </c>
      <c r="CI10252" s="357">
        <v>45717</v>
      </c>
    </row>
    <row r="10253" spans="79:87">
      <c r="CA10253" s="351">
        <v>10250</v>
      </c>
      <c r="CB10253" s="358"/>
      <c r="CC10253" s="360" t="s">
        <v>14586</v>
      </c>
      <c r="CD10253" s="353" t="s">
        <v>14587</v>
      </c>
      <c r="CE10253" s="360" t="s">
        <v>14588</v>
      </c>
      <c r="CF10253" s="354" t="s">
        <v>2072</v>
      </c>
      <c r="CG10253" s="355" t="s">
        <v>800</v>
      </c>
      <c r="CH10253" s="356">
        <v>19000</v>
      </c>
      <c r="CI10253" s="357">
        <v>45717</v>
      </c>
    </row>
    <row r="10254" spans="79:87">
      <c r="CA10254" s="351">
        <v>10251</v>
      </c>
      <c r="CB10254" s="358"/>
      <c r="CC10254" s="360" t="s">
        <v>14589</v>
      </c>
      <c r="CD10254" s="353" t="s">
        <v>8311</v>
      </c>
      <c r="CE10254" s="360" t="s">
        <v>14590</v>
      </c>
      <c r="CF10254" s="354" t="s">
        <v>2864</v>
      </c>
      <c r="CG10254" s="355" t="s">
        <v>640</v>
      </c>
      <c r="CH10254" s="356">
        <v>32580</v>
      </c>
      <c r="CI10254" s="357">
        <v>45717</v>
      </c>
    </row>
    <row r="10255" spans="79:87">
      <c r="CA10255" s="351">
        <v>10252</v>
      </c>
      <c r="CB10255" s="358"/>
      <c r="CC10255" s="360" t="s">
        <v>14591</v>
      </c>
      <c r="CD10255" s="353" t="s">
        <v>11376</v>
      </c>
      <c r="CE10255" s="360" t="s">
        <v>14592</v>
      </c>
      <c r="CF10255" s="354" t="s">
        <v>2222</v>
      </c>
      <c r="CG10255" s="355" t="s">
        <v>806</v>
      </c>
      <c r="CH10255" s="356">
        <v>117180</v>
      </c>
      <c r="CI10255" s="357">
        <v>45717</v>
      </c>
    </row>
    <row r="10256" spans="79:87">
      <c r="CA10256" s="351">
        <v>10253</v>
      </c>
      <c r="CB10256" s="358"/>
      <c r="CC10256" s="360" t="s">
        <v>14593</v>
      </c>
      <c r="CD10256" s="353" t="s">
        <v>14594</v>
      </c>
      <c r="CE10256" s="360" t="s">
        <v>14595</v>
      </c>
      <c r="CF10256" s="354" t="s">
        <v>2065</v>
      </c>
      <c r="CG10256" s="355" t="s">
        <v>811</v>
      </c>
      <c r="CH10256" s="356">
        <v>15000</v>
      </c>
      <c r="CI10256" s="357">
        <v>45689</v>
      </c>
    </row>
    <row r="10257" spans="79:87">
      <c r="CA10257" s="351">
        <v>10254</v>
      </c>
      <c r="CB10257" s="358"/>
      <c r="CC10257" s="360" t="s">
        <v>14596</v>
      </c>
      <c r="CD10257" s="353" t="s">
        <v>11376</v>
      </c>
      <c r="CE10257" s="360" t="s">
        <v>14597</v>
      </c>
      <c r="CF10257" s="354" t="s">
        <v>2855</v>
      </c>
      <c r="CG10257" s="355" t="s">
        <v>707</v>
      </c>
      <c r="CH10257" s="356">
        <v>30270</v>
      </c>
      <c r="CI10257" s="357">
        <v>45658</v>
      </c>
    </row>
    <row r="10258" spans="79:87">
      <c r="CA10258" s="351">
        <v>10255</v>
      </c>
      <c r="CB10258" s="358"/>
      <c r="CC10258" s="360" t="s">
        <v>14596</v>
      </c>
      <c r="CD10258" s="353" t="s">
        <v>11376</v>
      </c>
      <c r="CE10258" s="360" t="s">
        <v>14597</v>
      </c>
      <c r="CF10258" s="354" t="s">
        <v>2137</v>
      </c>
      <c r="CG10258" s="355" t="s">
        <v>810</v>
      </c>
      <c r="CH10258" s="356">
        <v>24000</v>
      </c>
      <c r="CI10258" s="357">
        <v>45717</v>
      </c>
    </row>
    <row r="10259" spans="79:87">
      <c r="CA10259" s="351">
        <v>10256</v>
      </c>
      <c r="CB10259" s="358"/>
      <c r="CC10259" s="360" t="s">
        <v>14598</v>
      </c>
      <c r="CD10259" s="353" t="s">
        <v>14599</v>
      </c>
      <c r="CE10259" s="360" t="s">
        <v>14600</v>
      </c>
      <c r="CF10259" s="354" t="s">
        <v>2732</v>
      </c>
      <c r="CG10259" s="355" t="s">
        <v>802</v>
      </c>
      <c r="CH10259" s="356">
        <v>58000</v>
      </c>
      <c r="CI10259" s="357">
        <v>45717</v>
      </c>
    </row>
    <row r="10260" spans="79:87">
      <c r="CA10260" s="351">
        <v>10257</v>
      </c>
      <c r="CB10260" s="358"/>
      <c r="CC10260" s="360" t="s">
        <v>14601</v>
      </c>
      <c r="CD10260" s="353" t="s">
        <v>2616</v>
      </c>
      <c r="CE10260" s="360" t="s">
        <v>14602</v>
      </c>
      <c r="CF10260" s="354" t="s">
        <v>4170</v>
      </c>
      <c r="CG10260" s="355" t="s">
        <v>703</v>
      </c>
      <c r="CH10260" s="356">
        <v>191100</v>
      </c>
      <c r="CI10260" s="357">
        <v>45717</v>
      </c>
    </row>
    <row r="10261" spans="79:87">
      <c r="CA10261" s="351">
        <v>10258</v>
      </c>
      <c r="CB10261" s="358"/>
      <c r="CC10261" s="360" t="s">
        <v>14603</v>
      </c>
      <c r="CD10261" s="353" t="s">
        <v>14604</v>
      </c>
      <c r="CE10261" s="360" t="s">
        <v>14605</v>
      </c>
      <c r="CF10261" s="354" t="s">
        <v>2621</v>
      </c>
      <c r="CG10261" s="355" t="s">
        <v>797</v>
      </c>
      <c r="CH10261" s="356">
        <v>17000</v>
      </c>
      <c r="CI10261" s="357">
        <v>45717</v>
      </c>
    </row>
    <row r="10262" spans="79:87">
      <c r="CA10262" s="351">
        <v>10259</v>
      </c>
      <c r="CB10262" s="358"/>
      <c r="CC10262" s="360" t="s">
        <v>14606</v>
      </c>
      <c r="CD10262" s="353" t="s">
        <v>8029</v>
      </c>
      <c r="CE10262" s="360" t="s">
        <v>14607</v>
      </c>
      <c r="CF10262" s="354" t="s">
        <v>2134</v>
      </c>
      <c r="CG10262" s="355" t="s">
        <v>807</v>
      </c>
      <c r="CH10262" s="356">
        <v>22000</v>
      </c>
      <c r="CI10262" s="357">
        <v>45717</v>
      </c>
    </row>
    <row r="10263" spans="79:87">
      <c r="CA10263" s="351">
        <v>10260</v>
      </c>
      <c r="CB10263" s="358"/>
      <c r="CC10263" s="360" t="s">
        <v>14606</v>
      </c>
      <c r="CD10263" s="353" t="s">
        <v>8029</v>
      </c>
      <c r="CE10263" s="360" t="s">
        <v>14607</v>
      </c>
      <c r="CF10263" s="354" t="s">
        <v>2065</v>
      </c>
      <c r="CG10263" s="355" t="s">
        <v>811</v>
      </c>
      <c r="CH10263" s="356">
        <v>15000</v>
      </c>
      <c r="CI10263" s="357">
        <v>45717</v>
      </c>
    </row>
    <row r="10264" spans="79:87">
      <c r="CA10264" s="351">
        <v>10261</v>
      </c>
      <c r="CB10264" s="358"/>
      <c r="CC10264" s="360" t="s">
        <v>14606</v>
      </c>
      <c r="CD10264" s="353" t="s">
        <v>8029</v>
      </c>
      <c r="CE10264" s="360" t="s">
        <v>14607</v>
      </c>
      <c r="CF10264" s="354" t="s">
        <v>2054</v>
      </c>
      <c r="CG10264" s="355" t="s">
        <v>759</v>
      </c>
      <c r="CH10264" s="356">
        <v>36720</v>
      </c>
      <c r="CI10264" s="357">
        <v>45717</v>
      </c>
    </row>
    <row r="10265" spans="79:87">
      <c r="CA10265" s="351">
        <v>10262</v>
      </c>
      <c r="CB10265" s="358"/>
      <c r="CC10265" s="360" t="s">
        <v>14606</v>
      </c>
      <c r="CD10265" s="353" t="s">
        <v>8029</v>
      </c>
      <c r="CE10265" s="360" t="s">
        <v>14607</v>
      </c>
      <c r="CF10265" s="354" t="s">
        <v>2060</v>
      </c>
      <c r="CG10265" s="355" t="s">
        <v>761</v>
      </c>
      <c r="CH10265" s="356">
        <v>20760</v>
      </c>
      <c r="CI10265" s="357">
        <v>45689</v>
      </c>
    </row>
    <row r="10266" spans="79:87">
      <c r="CA10266" s="351">
        <v>10263</v>
      </c>
      <c r="CB10266" s="358"/>
      <c r="CC10266" s="360" t="s">
        <v>14608</v>
      </c>
      <c r="CD10266" s="353" t="s">
        <v>8566</v>
      </c>
      <c r="CE10266" s="360" t="s">
        <v>14609</v>
      </c>
      <c r="CF10266" s="354" t="s">
        <v>3829</v>
      </c>
      <c r="CG10266" s="355" t="s">
        <v>650</v>
      </c>
      <c r="CH10266" s="353">
        <v>165256</v>
      </c>
      <c r="CI10266" s="357">
        <v>45658</v>
      </c>
    </row>
    <row r="10267" spans="79:87">
      <c r="CA10267" s="351">
        <v>10264</v>
      </c>
      <c r="CB10267" s="358"/>
      <c r="CC10267" s="360" t="s">
        <v>14608</v>
      </c>
      <c r="CD10267" s="353" t="s">
        <v>8566</v>
      </c>
      <c r="CE10267" s="360" t="s">
        <v>14609</v>
      </c>
      <c r="CF10267" s="354" t="s">
        <v>13509</v>
      </c>
      <c r="CG10267" s="355" t="s">
        <v>683</v>
      </c>
      <c r="CH10267" s="356">
        <v>106500</v>
      </c>
      <c r="CI10267" s="357">
        <v>45717</v>
      </c>
    </row>
    <row r="10268" spans="79:87">
      <c r="CA10268" s="351">
        <v>10265</v>
      </c>
      <c r="CB10268" s="358"/>
      <c r="CC10268" s="360" t="s">
        <v>14610</v>
      </c>
      <c r="CD10268" s="353" t="s">
        <v>1657</v>
      </c>
      <c r="CE10268" s="360" t="s">
        <v>14611</v>
      </c>
      <c r="CF10268" s="354" t="s">
        <v>2855</v>
      </c>
      <c r="CG10268" s="355" t="s">
        <v>707</v>
      </c>
      <c r="CH10268" s="356">
        <v>60540</v>
      </c>
      <c r="CI10268" s="357">
        <v>45717</v>
      </c>
    </row>
    <row r="10269" spans="79:87">
      <c r="CA10269" s="351">
        <v>10266</v>
      </c>
      <c r="CB10269" s="358"/>
      <c r="CC10269" s="360" t="s">
        <v>14610</v>
      </c>
      <c r="CD10269" s="353" t="s">
        <v>1657</v>
      </c>
      <c r="CE10269" s="360" t="s">
        <v>14611</v>
      </c>
      <c r="CF10269" s="354" t="s">
        <v>2855</v>
      </c>
      <c r="CG10269" s="355" t="s">
        <v>707</v>
      </c>
      <c r="CH10269" s="356">
        <v>30270</v>
      </c>
      <c r="CI10269" s="357">
        <v>45717</v>
      </c>
    </row>
    <row r="10270" spans="79:87">
      <c r="CA10270" s="351">
        <v>10267</v>
      </c>
      <c r="CB10270" s="358"/>
      <c r="CC10270" s="360" t="s">
        <v>14610</v>
      </c>
      <c r="CD10270" s="353" t="s">
        <v>1657</v>
      </c>
      <c r="CE10270" s="360" t="s">
        <v>14611</v>
      </c>
      <c r="CF10270" s="354" t="s">
        <v>10465</v>
      </c>
      <c r="CG10270" s="355" t="s">
        <v>653</v>
      </c>
      <c r="CH10270" s="356">
        <v>25452</v>
      </c>
      <c r="CI10270" s="357">
        <v>45717</v>
      </c>
    </row>
    <row r="10271" spans="79:87">
      <c r="CA10271" s="351">
        <v>10268</v>
      </c>
      <c r="CB10271" s="358"/>
      <c r="CC10271" s="360" t="s">
        <v>14610</v>
      </c>
      <c r="CD10271" s="353" t="s">
        <v>1657</v>
      </c>
      <c r="CE10271" s="360" t="s">
        <v>14611</v>
      </c>
      <c r="CF10271" s="354" t="s">
        <v>2330</v>
      </c>
      <c r="CG10271" s="355" t="s">
        <v>735</v>
      </c>
      <c r="CH10271" s="356">
        <v>30060</v>
      </c>
      <c r="CI10271" s="357">
        <v>45717</v>
      </c>
    </row>
    <row r="10272" spans="79:87">
      <c r="CA10272" s="351">
        <v>10269</v>
      </c>
      <c r="CB10272" s="358"/>
      <c r="CC10272" s="360" t="s">
        <v>14610</v>
      </c>
      <c r="CD10272" s="353" t="s">
        <v>1657</v>
      </c>
      <c r="CE10272" s="360" t="s">
        <v>14611</v>
      </c>
      <c r="CF10272" s="354" t="s">
        <v>2330</v>
      </c>
      <c r="CG10272" s="355" t="s">
        <v>735</v>
      </c>
      <c r="CH10272" s="356">
        <v>20040</v>
      </c>
      <c r="CI10272" s="357">
        <v>45717</v>
      </c>
    </row>
    <row r="10273" spans="79:87">
      <c r="CA10273" s="351">
        <v>10270</v>
      </c>
      <c r="CB10273" s="358"/>
      <c r="CC10273" s="360" t="s">
        <v>14612</v>
      </c>
      <c r="CD10273" s="353" t="s">
        <v>2565</v>
      </c>
      <c r="CE10273" s="360" t="s">
        <v>14613</v>
      </c>
      <c r="CF10273" s="354" t="s">
        <v>4441</v>
      </c>
      <c r="CG10273" s="355" t="s">
        <v>649</v>
      </c>
      <c r="CH10273" s="356">
        <v>58680</v>
      </c>
      <c r="CI10273" s="357">
        <v>45717</v>
      </c>
    </row>
    <row r="10274" spans="79:87">
      <c r="CA10274" s="351">
        <v>10271</v>
      </c>
      <c r="CB10274" s="358"/>
      <c r="CC10274" s="360" t="s">
        <v>14612</v>
      </c>
      <c r="CD10274" s="353" t="s">
        <v>2565</v>
      </c>
      <c r="CE10274" s="360" t="s">
        <v>14613</v>
      </c>
      <c r="CF10274" s="354" t="s">
        <v>4008</v>
      </c>
      <c r="CG10274" s="355" t="s">
        <v>746</v>
      </c>
      <c r="CH10274" s="356">
        <v>61440</v>
      </c>
      <c r="CI10274" s="357">
        <v>45689</v>
      </c>
    </row>
    <row r="10275" spans="79:87">
      <c r="CA10275" s="351">
        <v>10272</v>
      </c>
      <c r="CB10275" s="358"/>
      <c r="CC10275" s="360" t="s">
        <v>14614</v>
      </c>
      <c r="CD10275" s="353" t="s">
        <v>14615</v>
      </c>
      <c r="CE10275" s="360" t="s">
        <v>14616</v>
      </c>
      <c r="CF10275" s="354" t="s">
        <v>2072</v>
      </c>
      <c r="CG10275" s="355" t="s">
        <v>800</v>
      </c>
      <c r="CH10275" s="356">
        <v>19000</v>
      </c>
      <c r="CI10275" s="357">
        <v>45658</v>
      </c>
    </row>
    <row r="10276" spans="79:87">
      <c r="CA10276" s="351">
        <v>10273</v>
      </c>
      <c r="CB10276" s="358"/>
      <c r="CC10276" s="360" t="s">
        <v>14614</v>
      </c>
      <c r="CD10276" s="353" t="s">
        <v>14615</v>
      </c>
      <c r="CE10276" s="360" t="s">
        <v>14616</v>
      </c>
      <c r="CF10276" s="354" t="s">
        <v>2072</v>
      </c>
      <c r="CG10276" s="355" t="s">
        <v>800</v>
      </c>
      <c r="CH10276" s="356">
        <v>19000</v>
      </c>
      <c r="CI10276" s="357">
        <v>45717</v>
      </c>
    </row>
    <row r="10277" spans="79:87">
      <c r="CA10277" s="351">
        <v>10274</v>
      </c>
      <c r="CB10277" s="358"/>
      <c r="CC10277" s="360" t="s">
        <v>14617</v>
      </c>
      <c r="CD10277" s="353" t="s">
        <v>8146</v>
      </c>
      <c r="CE10277" s="360" t="s">
        <v>14618</v>
      </c>
      <c r="CF10277" s="354" t="s">
        <v>7996</v>
      </c>
      <c r="CG10277" s="355" t="s">
        <v>758</v>
      </c>
      <c r="CH10277" s="356">
        <v>49410</v>
      </c>
      <c r="CI10277" s="357">
        <v>45717</v>
      </c>
    </row>
    <row r="10278" spans="79:87">
      <c r="CA10278" s="351">
        <v>10275</v>
      </c>
      <c r="CB10278" s="358"/>
      <c r="CC10278" s="360" t="s">
        <v>14619</v>
      </c>
      <c r="CD10278" s="353" t="s">
        <v>10656</v>
      </c>
      <c r="CE10278" s="360" t="s">
        <v>14620</v>
      </c>
      <c r="CF10278" s="354" t="s">
        <v>2109</v>
      </c>
      <c r="CG10278" s="355" t="s">
        <v>631</v>
      </c>
      <c r="CH10278" s="356">
        <v>57500</v>
      </c>
      <c r="CI10278" s="357">
        <v>45717</v>
      </c>
    </row>
    <row r="10279" spans="79:87">
      <c r="CA10279" s="351">
        <v>10276</v>
      </c>
      <c r="CB10279" s="358"/>
      <c r="CC10279" s="360" t="s">
        <v>14621</v>
      </c>
      <c r="CD10279" s="353" t="s">
        <v>14622</v>
      </c>
      <c r="CE10279" s="360" t="s">
        <v>14623</v>
      </c>
      <c r="CF10279" s="354" t="s">
        <v>2864</v>
      </c>
      <c r="CG10279" s="355" t="s">
        <v>640</v>
      </c>
      <c r="CH10279" s="356">
        <v>-10860</v>
      </c>
      <c r="CI10279" s="357">
        <v>45717</v>
      </c>
    </row>
    <row r="10280" spans="79:87">
      <c r="CA10280" s="351">
        <v>10277</v>
      </c>
      <c r="CB10280" s="358"/>
      <c r="CC10280" s="360" t="s">
        <v>14624</v>
      </c>
      <c r="CD10280" s="353" t="s">
        <v>14625</v>
      </c>
      <c r="CE10280" s="360" t="s">
        <v>14626</v>
      </c>
      <c r="CF10280" s="354" t="s">
        <v>2065</v>
      </c>
      <c r="CG10280" s="355" t="s">
        <v>811</v>
      </c>
      <c r="CH10280" s="353">
        <v>15000</v>
      </c>
      <c r="CI10280" s="357">
        <v>45717</v>
      </c>
    </row>
    <row r="10281" spans="79:87">
      <c r="CA10281" s="351">
        <v>10278</v>
      </c>
      <c r="CB10281" s="358"/>
      <c r="CC10281" s="360" t="s">
        <v>14627</v>
      </c>
      <c r="CD10281" s="353" t="s">
        <v>14628</v>
      </c>
      <c r="CE10281" s="360" t="s">
        <v>14629</v>
      </c>
      <c r="CF10281" s="354" t="s">
        <v>2065</v>
      </c>
      <c r="CG10281" s="355" t="s">
        <v>811</v>
      </c>
      <c r="CH10281" s="353">
        <v>15000</v>
      </c>
      <c r="CI10281" s="357">
        <v>45717</v>
      </c>
    </row>
    <row r="10282" spans="79:87">
      <c r="CA10282" s="351">
        <v>10279</v>
      </c>
      <c r="CB10282" s="358"/>
      <c r="CC10282" s="360" t="s">
        <v>14630</v>
      </c>
      <c r="CD10282" s="353" t="s">
        <v>14631</v>
      </c>
      <c r="CE10282" s="360" t="s">
        <v>14632</v>
      </c>
      <c r="CF10282" s="354" t="s">
        <v>2065</v>
      </c>
      <c r="CG10282" s="355" t="s">
        <v>811</v>
      </c>
      <c r="CH10282" s="353">
        <v>15000</v>
      </c>
      <c r="CI10282" s="357">
        <v>45717</v>
      </c>
    </row>
    <row r="10283" spans="79:87">
      <c r="CA10283" s="351">
        <v>10280</v>
      </c>
      <c r="CB10283" s="358"/>
      <c r="CC10283" s="360" t="s">
        <v>14633</v>
      </c>
      <c r="CD10283" s="353" t="s">
        <v>1732</v>
      </c>
      <c r="CE10283" s="360" t="s">
        <v>14634</v>
      </c>
      <c r="CF10283" s="354" t="s">
        <v>2827</v>
      </c>
      <c r="CG10283" s="355" t="s">
        <v>627</v>
      </c>
      <c r="CH10283" s="353">
        <v>9270</v>
      </c>
      <c r="CI10283" s="357">
        <v>45689</v>
      </c>
    </row>
    <row r="10284" spans="79:87">
      <c r="CA10284" s="351">
        <v>10281</v>
      </c>
      <c r="CB10284" s="358"/>
      <c r="CC10284" s="360" t="s">
        <v>14635</v>
      </c>
      <c r="CD10284" s="353" t="s">
        <v>14636</v>
      </c>
      <c r="CE10284" s="360" t="s">
        <v>14637</v>
      </c>
      <c r="CF10284" s="354" t="s">
        <v>2109</v>
      </c>
      <c r="CG10284" s="355" t="s">
        <v>631</v>
      </c>
      <c r="CH10284" s="356">
        <v>57500</v>
      </c>
      <c r="CI10284" s="357">
        <v>45658</v>
      </c>
    </row>
    <row r="10285" spans="79:87">
      <c r="CA10285" s="351">
        <v>10282</v>
      </c>
      <c r="CB10285" s="358"/>
      <c r="CC10285" s="360" t="s">
        <v>14638</v>
      </c>
      <c r="CD10285" s="353" t="s">
        <v>14639</v>
      </c>
      <c r="CE10285" s="360" t="s">
        <v>14640</v>
      </c>
      <c r="CF10285" s="354" t="s">
        <v>2827</v>
      </c>
      <c r="CG10285" s="355" t="s">
        <v>627</v>
      </c>
      <c r="CH10285" s="356">
        <v>30900</v>
      </c>
      <c r="CI10285" s="357">
        <v>45717</v>
      </c>
    </row>
    <row r="10286" spans="79:87">
      <c r="CA10286" s="351">
        <v>10283</v>
      </c>
      <c r="CB10286" s="358"/>
      <c r="CC10286" s="360" t="s">
        <v>14641</v>
      </c>
      <c r="CD10286" s="353" t="s">
        <v>14642</v>
      </c>
      <c r="CE10286" s="360" t="s">
        <v>14643</v>
      </c>
      <c r="CF10286" s="354" t="s">
        <v>2134</v>
      </c>
      <c r="CG10286" s="355" t="s">
        <v>807</v>
      </c>
      <c r="CH10286" s="356">
        <v>22000</v>
      </c>
      <c r="CI10286" s="357">
        <v>45717</v>
      </c>
    </row>
    <row r="10287" spans="79:87">
      <c r="CA10287" s="351">
        <v>10284</v>
      </c>
      <c r="CB10287" s="358"/>
      <c r="CC10287" s="360" t="s">
        <v>14644</v>
      </c>
      <c r="CD10287" s="353" t="s">
        <v>14645</v>
      </c>
      <c r="CE10287" s="360" t="s">
        <v>14646</v>
      </c>
      <c r="CF10287" s="354" t="s">
        <v>2065</v>
      </c>
      <c r="CG10287" s="355" t="s">
        <v>811</v>
      </c>
      <c r="CH10287" s="356">
        <v>15000</v>
      </c>
      <c r="CI10287" s="357">
        <v>45717</v>
      </c>
    </row>
    <row r="10288" spans="79:87">
      <c r="CA10288" s="351">
        <v>10285</v>
      </c>
      <c r="CB10288" s="358"/>
      <c r="CC10288" s="360" t="s">
        <v>14647</v>
      </c>
      <c r="CD10288" s="353" t="s">
        <v>14648</v>
      </c>
      <c r="CE10288" s="360" t="s">
        <v>14649</v>
      </c>
      <c r="CF10288" s="354" t="s">
        <v>2168</v>
      </c>
      <c r="CG10288" s="355" t="s">
        <v>2169</v>
      </c>
      <c r="CH10288" s="356">
        <v>70500</v>
      </c>
      <c r="CI10288" s="357">
        <v>45717</v>
      </c>
    </row>
    <row r="10289" spans="79:87">
      <c r="CA10289" s="351">
        <v>10286</v>
      </c>
      <c r="CB10289" s="358"/>
      <c r="CC10289" s="360" t="s">
        <v>14650</v>
      </c>
      <c r="CD10289" s="353" t="s">
        <v>14651</v>
      </c>
      <c r="CE10289" s="360" t="s">
        <v>14652</v>
      </c>
      <c r="CF10289" s="354" t="s">
        <v>2329</v>
      </c>
      <c r="CG10289" s="355" t="s">
        <v>663</v>
      </c>
      <c r="CH10289" s="356">
        <v>22830</v>
      </c>
      <c r="CI10289" s="357">
        <v>45717</v>
      </c>
    </row>
    <row r="10290" spans="79:87">
      <c r="CA10290" s="351">
        <v>10287</v>
      </c>
      <c r="CB10290" s="358"/>
      <c r="CC10290" s="360" t="s">
        <v>14653</v>
      </c>
      <c r="CD10290" s="353" t="s">
        <v>14654</v>
      </c>
      <c r="CE10290" s="360" t="s">
        <v>14655</v>
      </c>
      <c r="CF10290" s="354" t="s">
        <v>2732</v>
      </c>
      <c r="CG10290" s="355" t="s">
        <v>802</v>
      </c>
      <c r="CH10290" s="356">
        <v>232000</v>
      </c>
      <c r="CI10290" s="357">
        <v>45717</v>
      </c>
    </row>
    <row r="10291" spans="79:87">
      <c r="CA10291" s="351">
        <v>10288</v>
      </c>
      <c r="CB10291" s="358"/>
      <c r="CC10291" s="360" t="s">
        <v>14656</v>
      </c>
      <c r="CD10291" s="353" t="s">
        <v>14657</v>
      </c>
      <c r="CE10291" s="360" t="s">
        <v>14658</v>
      </c>
      <c r="CF10291" s="354" t="s">
        <v>2745</v>
      </c>
      <c r="CG10291" s="355" t="s">
        <v>789</v>
      </c>
      <c r="CH10291" s="356">
        <v>105000</v>
      </c>
      <c r="CI10291" s="357">
        <v>45717</v>
      </c>
    </row>
    <row r="10292" spans="79:87">
      <c r="CA10292" s="351">
        <v>10289</v>
      </c>
      <c r="CB10292" s="358"/>
      <c r="CC10292" s="360" t="s">
        <v>14659</v>
      </c>
      <c r="CD10292" s="353" t="s">
        <v>14660</v>
      </c>
      <c r="CE10292" s="360" t="s">
        <v>14661</v>
      </c>
      <c r="CF10292" s="354" t="s">
        <v>2122</v>
      </c>
      <c r="CG10292" s="355" t="s">
        <v>713</v>
      </c>
      <c r="CH10292" s="356">
        <v>115000</v>
      </c>
      <c r="CI10292" s="357">
        <v>45689</v>
      </c>
    </row>
    <row r="10293" spans="79:87">
      <c r="CA10293" s="351">
        <v>10290</v>
      </c>
      <c r="CB10293" s="358"/>
      <c r="CC10293" s="360" t="s">
        <v>14659</v>
      </c>
      <c r="CD10293" s="353" t="s">
        <v>14660</v>
      </c>
      <c r="CE10293" s="360" t="s">
        <v>14661</v>
      </c>
      <c r="CF10293" s="354" t="s">
        <v>2122</v>
      </c>
      <c r="CG10293" s="355" t="s">
        <v>713</v>
      </c>
      <c r="CH10293" s="356">
        <v>172500</v>
      </c>
      <c r="CI10293" s="357">
        <v>45658</v>
      </c>
    </row>
    <row r="10294" spans="79:87">
      <c r="CA10294" s="351">
        <v>10291</v>
      </c>
      <c r="CB10294" s="358"/>
      <c r="CC10294" s="360" t="s">
        <v>14662</v>
      </c>
      <c r="CD10294" s="353" t="s">
        <v>14663</v>
      </c>
      <c r="CE10294" s="360" t="s">
        <v>14664</v>
      </c>
      <c r="CF10294" s="354" t="s">
        <v>3749</v>
      </c>
      <c r="CG10294" s="355" t="s">
        <v>707</v>
      </c>
      <c r="CH10294" s="356">
        <v>100900</v>
      </c>
      <c r="CI10294" s="357">
        <v>45717</v>
      </c>
    </row>
    <row r="10295" spans="79:87">
      <c r="CA10295" s="351">
        <v>10292</v>
      </c>
      <c r="CB10295" s="358"/>
      <c r="CC10295" s="360" t="s">
        <v>14665</v>
      </c>
      <c r="CD10295" s="353" t="s">
        <v>1683</v>
      </c>
      <c r="CE10295" s="360" t="s">
        <v>14666</v>
      </c>
      <c r="CF10295" s="354" t="s">
        <v>2072</v>
      </c>
      <c r="CG10295" s="355" t="s">
        <v>800</v>
      </c>
      <c r="CH10295" s="356">
        <v>19000</v>
      </c>
      <c r="CI10295" s="357">
        <v>45717</v>
      </c>
    </row>
    <row r="10296" spans="79:87">
      <c r="CA10296" s="351">
        <v>10293</v>
      </c>
      <c r="CB10296" s="358"/>
      <c r="CC10296" s="360" t="s">
        <v>14667</v>
      </c>
      <c r="CD10296" s="353" t="s">
        <v>14668</v>
      </c>
      <c r="CE10296" s="360" t="s">
        <v>14669</v>
      </c>
      <c r="CF10296" s="354" t="s">
        <v>2732</v>
      </c>
      <c r="CG10296" s="355" t="s">
        <v>802</v>
      </c>
      <c r="CH10296" s="356">
        <v>29000</v>
      </c>
      <c r="CI10296" s="357">
        <v>45717</v>
      </c>
    </row>
    <row r="10297" spans="79:87">
      <c r="CA10297" s="351">
        <v>10294</v>
      </c>
      <c r="CB10297" s="358"/>
      <c r="CC10297" s="360" t="s">
        <v>14667</v>
      </c>
      <c r="CD10297" s="353" t="s">
        <v>14668</v>
      </c>
      <c r="CE10297" s="360" t="s">
        <v>14669</v>
      </c>
      <c r="CF10297" s="354" t="s">
        <v>2732</v>
      </c>
      <c r="CG10297" s="355" t="s">
        <v>802</v>
      </c>
      <c r="CH10297" s="356">
        <v>58000</v>
      </c>
      <c r="CI10297" s="357">
        <v>45717</v>
      </c>
    </row>
    <row r="10298" spans="79:87">
      <c r="CA10298" s="351">
        <v>10295</v>
      </c>
      <c r="CB10298" s="358"/>
      <c r="CC10298" s="360" t="s">
        <v>14670</v>
      </c>
      <c r="CD10298" s="353" t="s">
        <v>1726</v>
      </c>
      <c r="CE10298" s="360" t="s">
        <v>14671</v>
      </c>
      <c r="CF10298" s="354" t="s">
        <v>2222</v>
      </c>
      <c r="CG10298" s="355" t="s">
        <v>806</v>
      </c>
      <c r="CH10298" s="356">
        <v>11160</v>
      </c>
      <c r="CI10298" s="357">
        <v>45717</v>
      </c>
    </row>
    <row r="10299" spans="79:87">
      <c r="CA10299" s="351">
        <v>10296</v>
      </c>
      <c r="CB10299" s="358"/>
      <c r="CC10299" s="360" t="s">
        <v>14670</v>
      </c>
      <c r="CD10299" s="353" t="s">
        <v>1726</v>
      </c>
      <c r="CE10299" s="360" t="s">
        <v>14671</v>
      </c>
      <c r="CF10299" s="354" t="s">
        <v>2137</v>
      </c>
      <c r="CG10299" s="355" t="s">
        <v>810</v>
      </c>
      <c r="CH10299" s="356">
        <v>12000</v>
      </c>
      <c r="CI10299" s="357">
        <v>45717</v>
      </c>
    </row>
    <row r="10300" spans="79:87">
      <c r="CA10300" s="351">
        <v>10297</v>
      </c>
      <c r="CB10300" s="358"/>
      <c r="CC10300" s="360" t="s">
        <v>14670</v>
      </c>
      <c r="CD10300" s="353" t="s">
        <v>1726</v>
      </c>
      <c r="CE10300" s="360" t="s">
        <v>14671</v>
      </c>
      <c r="CF10300" s="354" t="s">
        <v>2127</v>
      </c>
      <c r="CG10300" s="355" t="s">
        <v>751</v>
      </c>
      <c r="CH10300" s="356">
        <v>18960</v>
      </c>
      <c r="CI10300" s="357">
        <v>45717</v>
      </c>
    </row>
    <row r="10301" spans="79:87">
      <c r="CA10301" s="351">
        <v>10298</v>
      </c>
      <c r="CB10301" s="358"/>
      <c r="CC10301" s="360" t="s">
        <v>14670</v>
      </c>
      <c r="CD10301" s="353" t="s">
        <v>1726</v>
      </c>
      <c r="CE10301" s="360" t="s">
        <v>14671</v>
      </c>
      <c r="CF10301" s="354" t="s">
        <v>2254</v>
      </c>
      <c r="CG10301" s="355" t="s">
        <v>760</v>
      </c>
      <c r="CH10301" s="356">
        <v>41160</v>
      </c>
      <c r="CI10301" s="357">
        <v>45689</v>
      </c>
    </row>
    <row r="10302" spans="79:87">
      <c r="CA10302" s="351">
        <v>10299</v>
      </c>
      <c r="CB10302" s="358"/>
      <c r="CC10302" s="360" t="s">
        <v>14670</v>
      </c>
      <c r="CD10302" s="353" t="s">
        <v>1726</v>
      </c>
      <c r="CE10302" s="360" t="s">
        <v>14671</v>
      </c>
      <c r="CF10302" s="354" t="s">
        <v>7555</v>
      </c>
      <c r="CG10302" s="355" t="s">
        <v>662</v>
      </c>
      <c r="CH10302" s="356">
        <v>64440</v>
      </c>
      <c r="CI10302" s="357">
        <v>45658</v>
      </c>
    </row>
    <row r="10303" spans="79:87">
      <c r="CA10303" s="351">
        <v>10300</v>
      </c>
      <c r="CB10303" s="358"/>
      <c r="CC10303" s="360" t="s">
        <v>14672</v>
      </c>
      <c r="CD10303" s="353" t="s">
        <v>1726</v>
      </c>
      <c r="CE10303" s="360" t="s">
        <v>14673</v>
      </c>
      <c r="CF10303" s="354" t="s">
        <v>2222</v>
      </c>
      <c r="CG10303" s="355" t="s">
        <v>806</v>
      </c>
      <c r="CH10303" s="356">
        <v>11160</v>
      </c>
      <c r="CI10303" s="357">
        <v>45717</v>
      </c>
    </row>
    <row r="10304" spans="79:87">
      <c r="CA10304" s="351">
        <v>10301</v>
      </c>
      <c r="CB10304" s="358"/>
      <c r="CC10304" s="360" t="s">
        <v>14672</v>
      </c>
      <c r="CD10304" s="353" t="s">
        <v>1726</v>
      </c>
      <c r="CE10304" s="360" t="s">
        <v>14673</v>
      </c>
      <c r="CF10304" s="354" t="s">
        <v>2222</v>
      </c>
      <c r="CG10304" s="355" t="s">
        <v>806</v>
      </c>
      <c r="CH10304" s="356">
        <v>11160</v>
      </c>
      <c r="CI10304" s="357">
        <v>45717</v>
      </c>
    </row>
    <row r="10305" spans="79:87">
      <c r="CA10305" s="351">
        <v>10302</v>
      </c>
      <c r="CB10305" s="358"/>
      <c r="CC10305" s="360" t="s">
        <v>14672</v>
      </c>
      <c r="CD10305" s="353" t="s">
        <v>1726</v>
      </c>
      <c r="CE10305" s="360" t="s">
        <v>14673</v>
      </c>
      <c r="CF10305" s="354" t="s">
        <v>7996</v>
      </c>
      <c r="CG10305" s="355" t="s">
        <v>758</v>
      </c>
      <c r="CH10305" s="356">
        <v>49410</v>
      </c>
      <c r="CI10305" s="357">
        <v>45717</v>
      </c>
    </row>
    <row r="10306" spans="79:87">
      <c r="CA10306" s="351">
        <v>10303</v>
      </c>
      <c r="CB10306" s="358"/>
      <c r="CC10306" s="360" t="s">
        <v>14672</v>
      </c>
      <c r="CD10306" s="353" t="s">
        <v>1726</v>
      </c>
      <c r="CE10306" s="360" t="s">
        <v>14673</v>
      </c>
      <c r="CF10306" s="354" t="s">
        <v>7555</v>
      </c>
      <c r="CG10306" s="355" t="s">
        <v>662</v>
      </c>
      <c r="CH10306" s="356">
        <v>32220</v>
      </c>
      <c r="CI10306" s="357">
        <v>45717</v>
      </c>
    </row>
    <row r="10307" spans="79:87">
      <c r="CA10307" s="351">
        <v>10304</v>
      </c>
      <c r="CB10307" s="358"/>
      <c r="CC10307" s="360" t="s">
        <v>14672</v>
      </c>
      <c r="CD10307" s="353" t="s">
        <v>1726</v>
      </c>
      <c r="CE10307" s="360" t="s">
        <v>14673</v>
      </c>
      <c r="CF10307" s="354" t="s">
        <v>2738</v>
      </c>
      <c r="CG10307" s="355" t="s">
        <v>677</v>
      </c>
      <c r="CH10307" s="356">
        <v>35000</v>
      </c>
      <c r="CI10307" s="357">
        <v>45717</v>
      </c>
    </row>
    <row r="10308" spans="79:87">
      <c r="CA10308" s="351">
        <v>10305</v>
      </c>
      <c r="CB10308" s="358"/>
      <c r="CC10308" s="360" t="s">
        <v>14672</v>
      </c>
      <c r="CD10308" s="353" t="s">
        <v>1726</v>
      </c>
      <c r="CE10308" s="360" t="s">
        <v>14673</v>
      </c>
      <c r="CF10308" s="354" t="s">
        <v>2261</v>
      </c>
      <c r="CG10308" s="355" t="s">
        <v>682</v>
      </c>
      <c r="CH10308" s="356">
        <v>38250</v>
      </c>
      <c r="CI10308" s="357">
        <v>45717</v>
      </c>
    </row>
    <row r="10309" spans="79:87">
      <c r="CA10309" s="351">
        <v>10306</v>
      </c>
      <c r="CB10309" s="358"/>
      <c r="CC10309" s="360" t="s">
        <v>14672</v>
      </c>
      <c r="CD10309" s="353" t="s">
        <v>1726</v>
      </c>
      <c r="CE10309" s="360" t="s">
        <v>14673</v>
      </c>
      <c r="CF10309" s="354" t="s">
        <v>2388</v>
      </c>
      <c r="CG10309" s="355" t="s">
        <v>804</v>
      </c>
      <c r="CH10309" s="356">
        <v>7200</v>
      </c>
      <c r="CI10309" s="357">
        <v>45717</v>
      </c>
    </row>
    <row r="10310" spans="79:87">
      <c r="CA10310" s="351">
        <v>10307</v>
      </c>
      <c r="CB10310" s="358"/>
      <c r="CC10310" s="360" t="s">
        <v>14672</v>
      </c>
      <c r="CD10310" s="353" t="s">
        <v>1726</v>
      </c>
      <c r="CE10310" s="360" t="s">
        <v>14673</v>
      </c>
      <c r="CF10310" s="354" t="s">
        <v>2347</v>
      </c>
      <c r="CG10310" s="355" t="s">
        <v>737</v>
      </c>
      <c r="CH10310" s="356">
        <v>199500</v>
      </c>
      <c r="CI10310" s="357">
        <v>45689</v>
      </c>
    </row>
    <row r="10311" spans="79:87">
      <c r="CA10311" s="351">
        <v>10308</v>
      </c>
      <c r="CB10311" s="358"/>
      <c r="CC10311" s="360" t="s">
        <v>14672</v>
      </c>
      <c r="CD10311" s="353" t="s">
        <v>1726</v>
      </c>
      <c r="CE10311" s="360" t="s">
        <v>14673</v>
      </c>
      <c r="CF10311" s="354" t="s">
        <v>7753</v>
      </c>
      <c r="CG10311" s="355" t="s">
        <v>747</v>
      </c>
      <c r="CH10311" s="356">
        <v>28380</v>
      </c>
      <c r="CI10311" s="357">
        <v>45658</v>
      </c>
    </row>
    <row r="10312" spans="79:87">
      <c r="CA10312" s="351">
        <v>10309</v>
      </c>
      <c r="CB10312" s="358"/>
      <c r="CC10312" s="360" t="s">
        <v>14672</v>
      </c>
      <c r="CD10312" s="353" t="s">
        <v>1726</v>
      </c>
      <c r="CE10312" s="360" t="s">
        <v>14673</v>
      </c>
      <c r="CF10312" s="354" t="s">
        <v>7753</v>
      </c>
      <c r="CG10312" s="355" t="s">
        <v>747</v>
      </c>
      <c r="CH10312" s="356">
        <v>42570</v>
      </c>
      <c r="CI10312" s="357">
        <v>45717</v>
      </c>
    </row>
    <row r="10313" spans="79:87">
      <c r="CA10313" s="351">
        <v>10310</v>
      </c>
      <c r="CB10313" s="358"/>
      <c r="CC10313" s="360" t="s">
        <v>14672</v>
      </c>
      <c r="CD10313" s="353" t="s">
        <v>1726</v>
      </c>
      <c r="CE10313" s="360" t="s">
        <v>14673</v>
      </c>
      <c r="CF10313" s="354" t="s">
        <v>7753</v>
      </c>
      <c r="CG10313" s="355" t="s">
        <v>747</v>
      </c>
      <c r="CH10313" s="356">
        <v>42570</v>
      </c>
      <c r="CI10313" s="357">
        <v>45717</v>
      </c>
    </row>
    <row r="10314" spans="79:87">
      <c r="CA10314" s="351">
        <v>10311</v>
      </c>
      <c r="CB10314" s="358"/>
      <c r="CC10314" s="360" t="s">
        <v>14672</v>
      </c>
      <c r="CD10314" s="353" t="s">
        <v>1726</v>
      </c>
      <c r="CE10314" s="360" t="s">
        <v>14673</v>
      </c>
      <c r="CF10314" s="354" t="s">
        <v>7753</v>
      </c>
      <c r="CG10314" s="355" t="s">
        <v>747</v>
      </c>
      <c r="CH10314" s="356">
        <v>28380</v>
      </c>
      <c r="CI10314" s="357">
        <v>45717</v>
      </c>
    </row>
    <row r="10315" spans="79:87">
      <c r="CA10315" s="351">
        <v>10312</v>
      </c>
      <c r="CB10315" s="358"/>
      <c r="CC10315" s="360" t="s">
        <v>14672</v>
      </c>
      <c r="CD10315" s="353" t="s">
        <v>1726</v>
      </c>
      <c r="CE10315" s="360" t="s">
        <v>14673</v>
      </c>
      <c r="CF10315" s="354" t="s">
        <v>7753</v>
      </c>
      <c r="CG10315" s="355" t="s">
        <v>747</v>
      </c>
      <c r="CH10315" s="356">
        <v>28380</v>
      </c>
      <c r="CI10315" s="357">
        <v>45717</v>
      </c>
    </row>
    <row r="10316" spans="79:87">
      <c r="CA10316" s="351">
        <v>10313</v>
      </c>
      <c r="CB10316" s="358"/>
      <c r="CC10316" s="360" t="s">
        <v>14672</v>
      </c>
      <c r="CD10316" s="353" t="s">
        <v>1726</v>
      </c>
      <c r="CE10316" s="360" t="s">
        <v>14673</v>
      </c>
      <c r="CF10316" s="354" t="s">
        <v>14674</v>
      </c>
      <c r="CG10316" s="355" t="s">
        <v>787</v>
      </c>
      <c r="CH10316" s="356">
        <v>-8760</v>
      </c>
      <c r="CI10316" s="357">
        <v>45717</v>
      </c>
    </row>
    <row r="10317" spans="79:87">
      <c r="CA10317" s="351">
        <v>10314</v>
      </c>
      <c r="CB10317" s="358"/>
      <c r="CC10317" s="360" t="s">
        <v>14675</v>
      </c>
      <c r="CD10317" s="353" t="s">
        <v>14676</v>
      </c>
      <c r="CE10317" s="360" t="s">
        <v>14677</v>
      </c>
      <c r="CF10317" s="354" t="s">
        <v>2072</v>
      </c>
      <c r="CG10317" s="355" t="s">
        <v>800</v>
      </c>
      <c r="CH10317" s="356">
        <v>19000</v>
      </c>
      <c r="CI10317" s="357">
        <v>45717</v>
      </c>
    </row>
    <row r="10318" spans="79:87">
      <c r="CA10318" s="351">
        <v>10315</v>
      </c>
      <c r="CB10318" s="358"/>
      <c r="CC10318" s="360" t="s">
        <v>14678</v>
      </c>
      <c r="CD10318" s="353" t="s">
        <v>7688</v>
      </c>
      <c r="CE10318" s="360" t="s">
        <v>14679</v>
      </c>
      <c r="CF10318" s="354" t="s">
        <v>2732</v>
      </c>
      <c r="CG10318" s="355" t="s">
        <v>802</v>
      </c>
      <c r="CH10318" s="356">
        <v>58000</v>
      </c>
      <c r="CI10318" s="357">
        <v>45717</v>
      </c>
    </row>
    <row r="10319" spans="79:87">
      <c r="CA10319" s="351">
        <v>10316</v>
      </c>
      <c r="CB10319" s="358"/>
      <c r="CC10319" s="360" t="s">
        <v>14680</v>
      </c>
      <c r="CD10319" s="353" t="s">
        <v>2786</v>
      </c>
      <c r="CE10319" s="360" t="s">
        <v>14681</v>
      </c>
      <c r="CF10319" s="354" t="s">
        <v>4023</v>
      </c>
      <c r="CG10319" s="355" t="s">
        <v>670</v>
      </c>
      <c r="CH10319" s="356">
        <v>72720</v>
      </c>
      <c r="CI10319" s="357">
        <v>45689</v>
      </c>
    </row>
    <row r="10320" spans="79:87">
      <c r="CA10320" s="351">
        <v>10317</v>
      </c>
      <c r="CB10320" s="358"/>
      <c r="CC10320" s="360" t="s">
        <v>14682</v>
      </c>
      <c r="CD10320" s="353" t="s">
        <v>14683</v>
      </c>
      <c r="CE10320" s="360" t="s">
        <v>14684</v>
      </c>
      <c r="CF10320" s="354" t="s">
        <v>2557</v>
      </c>
      <c r="CG10320" s="355" t="s">
        <v>824</v>
      </c>
      <c r="CH10320" s="356">
        <v>2850</v>
      </c>
      <c r="CI10320" s="357">
        <v>45658</v>
      </c>
    </row>
    <row r="10321" spans="79:87">
      <c r="CA10321" s="351">
        <v>10318</v>
      </c>
      <c r="CB10321" s="358"/>
      <c r="CC10321" s="360" t="s">
        <v>14685</v>
      </c>
      <c r="CD10321" s="353" t="s">
        <v>14686</v>
      </c>
      <c r="CE10321" s="360" t="s">
        <v>14687</v>
      </c>
      <c r="CF10321" s="354" t="s">
        <v>2732</v>
      </c>
      <c r="CG10321" s="355" t="s">
        <v>802</v>
      </c>
      <c r="CH10321" s="356">
        <v>58000</v>
      </c>
      <c r="CI10321" s="357">
        <v>45717</v>
      </c>
    </row>
    <row r="10322" spans="79:87">
      <c r="CA10322" s="351">
        <v>10319</v>
      </c>
      <c r="CB10322" s="358"/>
      <c r="CC10322" s="360" t="s">
        <v>14688</v>
      </c>
      <c r="CD10322" s="353" t="s">
        <v>14689</v>
      </c>
      <c r="CE10322" s="360" t="s">
        <v>14690</v>
      </c>
      <c r="CF10322" s="354" t="s">
        <v>2065</v>
      </c>
      <c r="CG10322" s="355" t="s">
        <v>811</v>
      </c>
      <c r="CH10322" s="356">
        <v>15000</v>
      </c>
      <c r="CI10322" s="357">
        <v>45717</v>
      </c>
    </row>
    <row r="10323" spans="79:87">
      <c r="CA10323" s="351">
        <v>10320</v>
      </c>
      <c r="CB10323" s="358"/>
      <c r="CC10323" s="360" t="s">
        <v>14688</v>
      </c>
      <c r="CD10323" s="353" t="s">
        <v>14689</v>
      </c>
      <c r="CE10323" s="360" t="s">
        <v>14690</v>
      </c>
      <c r="CF10323" s="354" t="s">
        <v>2147</v>
      </c>
      <c r="CG10323" s="355" t="s">
        <v>752</v>
      </c>
      <c r="CH10323" s="356">
        <v>16500</v>
      </c>
      <c r="CI10323" s="357">
        <v>45717</v>
      </c>
    </row>
    <row r="10324" spans="79:87">
      <c r="CA10324" s="351">
        <v>10321</v>
      </c>
      <c r="CB10324" s="358"/>
      <c r="CC10324" s="360" t="s">
        <v>14688</v>
      </c>
      <c r="CD10324" s="353" t="s">
        <v>14689</v>
      </c>
      <c r="CE10324" s="360" t="s">
        <v>14690</v>
      </c>
      <c r="CF10324" s="354" t="s">
        <v>2147</v>
      </c>
      <c r="CG10324" s="355" t="s">
        <v>752</v>
      </c>
      <c r="CH10324" s="356">
        <v>11000</v>
      </c>
      <c r="CI10324" s="357">
        <v>45717</v>
      </c>
    </row>
    <row r="10325" spans="79:87">
      <c r="CA10325" s="351">
        <v>10322</v>
      </c>
      <c r="CB10325" s="358"/>
      <c r="CC10325" s="360" t="s">
        <v>14688</v>
      </c>
      <c r="CD10325" s="353" t="s">
        <v>14689</v>
      </c>
      <c r="CE10325" s="360" t="s">
        <v>14690</v>
      </c>
      <c r="CF10325" s="354" t="s">
        <v>2147</v>
      </c>
      <c r="CG10325" s="355" t="s">
        <v>752</v>
      </c>
      <c r="CH10325" s="356">
        <v>55000</v>
      </c>
      <c r="CI10325" s="357">
        <v>45717</v>
      </c>
    </row>
    <row r="10326" spans="79:87">
      <c r="CA10326" s="351">
        <v>10323</v>
      </c>
      <c r="CB10326" s="358"/>
      <c r="CC10326" s="360" t="s">
        <v>14688</v>
      </c>
      <c r="CD10326" s="353" t="s">
        <v>14689</v>
      </c>
      <c r="CE10326" s="360" t="s">
        <v>14690</v>
      </c>
      <c r="CF10326" s="354" t="s">
        <v>2147</v>
      </c>
      <c r="CG10326" s="355" t="s">
        <v>752</v>
      </c>
      <c r="CH10326" s="356">
        <v>27500</v>
      </c>
      <c r="CI10326" s="357">
        <v>45717</v>
      </c>
    </row>
    <row r="10327" spans="79:87">
      <c r="CA10327" s="351">
        <v>10324</v>
      </c>
      <c r="CB10327" s="358"/>
      <c r="CC10327" s="360" t="s">
        <v>14688</v>
      </c>
      <c r="CD10327" s="353" t="s">
        <v>14689</v>
      </c>
      <c r="CE10327" s="360" t="s">
        <v>14690</v>
      </c>
      <c r="CF10327" s="354" t="s">
        <v>2147</v>
      </c>
      <c r="CG10327" s="355" t="s">
        <v>752</v>
      </c>
      <c r="CH10327" s="356">
        <v>33000</v>
      </c>
      <c r="CI10327" s="357">
        <v>45717</v>
      </c>
    </row>
    <row r="10328" spans="79:87">
      <c r="CA10328" s="351">
        <v>10325</v>
      </c>
      <c r="CB10328" s="358"/>
      <c r="CC10328" s="360" t="s">
        <v>14688</v>
      </c>
      <c r="CD10328" s="353" t="s">
        <v>14689</v>
      </c>
      <c r="CE10328" s="360" t="s">
        <v>14690</v>
      </c>
      <c r="CF10328" s="354" t="s">
        <v>2147</v>
      </c>
      <c r="CG10328" s="355" t="s">
        <v>752</v>
      </c>
      <c r="CH10328" s="356">
        <v>22000</v>
      </c>
      <c r="CI10328" s="357">
        <v>45689</v>
      </c>
    </row>
    <row r="10329" spans="79:87">
      <c r="CA10329" s="351">
        <v>10326</v>
      </c>
      <c r="CB10329" s="358"/>
      <c r="CC10329" s="360" t="s">
        <v>14688</v>
      </c>
      <c r="CD10329" s="353" t="s">
        <v>14689</v>
      </c>
      <c r="CE10329" s="360" t="s">
        <v>14690</v>
      </c>
      <c r="CF10329" s="354" t="s">
        <v>2147</v>
      </c>
      <c r="CG10329" s="355" t="s">
        <v>752</v>
      </c>
      <c r="CH10329" s="356">
        <v>5500</v>
      </c>
      <c r="CI10329" s="357">
        <v>45658</v>
      </c>
    </row>
    <row r="10330" spans="79:87">
      <c r="CA10330" s="351">
        <v>10327</v>
      </c>
      <c r="CB10330" s="358"/>
      <c r="CC10330" s="360" t="s">
        <v>14688</v>
      </c>
      <c r="CD10330" s="353" t="s">
        <v>14689</v>
      </c>
      <c r="CE10330" s="360" t="s">
        <v>14690</v>
      </c>
      <c r="CF10330" s="354" t="s">
        <v>2147</v>
      </c>
      <c r="CG10330" s="355" t="s">
        <v>752</v>
      </c>
      <c r="CH10330" s="356">
        <v>16500</v>
      </c>
      <c r="CI10330" s="357">
        <v>45717</v>
      </c>
    </row>
    <row r="10331" spans="79:87">
      <c r="CA10331" s="351">
        <v>10328</v>
      </c>
      <c r="CB10331" s="358"/>
      <c r="CC10331" s="360" t="s">
        <v>14688</v>
      </c>
      <c r="CD10331" s="353" t="s">
        <v>14689</v>
      </c>
      <c r="CE10331" s="360" t="s">
        <v>14690</v>
      </c>
      <c r="CF10331" s="354" t="s">
        <v>2147</v>
      </c>
      <c r="CG10331" s="355" t="s">
        <v>752</v>
      </c>
      <c r="CH10331" s="356">
        <v>148500</v>
      </c>
      <c r="CI10331" s="357">
        <v>45717</v>
      </c>
    </row>
    <row r="10332" spans="79:87">
      <c r="CA10332" s="351">
        <v>10329</v>
      </c>
      <c r="CB10332" s="358"/>
      <c r="CC10332" s="360" t="s">
        <v>14688</v>
      </c>
      <c r="CD10332" s="353" t="s">
        <v>14689</v>
      </c>
      <c r="CE10332" s="360" t="s">
        <v>14690</v>
      </c>
      <c r="CF10332" s="354" t="s">
        <v>2147</v>
      </c>
      <c r="CG10332" s="355" t="s">
        <v>752</v>
      </c>
      <c r="CH10332" s="356">
        <v>27500</v>
      </c>
      <c r="CI10332" s="357">
        <v>45717</v>
      </c>
    </row>
    <row r="10333" spans="79:87">
      <c r="CA10333" s="351">
        <v>10330</v>
      </c>
      <c r="CB10333" s="358"/>
      <c r="CC10333" s="360" t="s">
        <v>14688</v>
      </c>
      <c r="CD10333" s="353" t="s">
        <v>14689</v>
      </c>
      <c r="CE10333" s="360" t="s">
        <v>14690</v>
      </c>
      <c r="CF10333" s="354" t="s">
        <v>2147</v>
      </c>
      <c r="CG10333" s="355" t="s">
        <v>752</v>
      </c>
      <c r="CH10333" s="356">
        <v>33000</v>
      </c>
      <c r="CI10333" s="357">
        <v>45717</v>
      </c>
    </row>
    <row r="10334" spans="79:87">
      <c r="CA10334" s="351">
        <v>10331</v>
      </c>
      <c r="CB10334" s="358"/>
      <c r="CC10334" s="360" t="s">
        <v>14688</v>
      </c>
      <c r="CD10334" s="353" t="s">
        <v>14689</v>
      </c>
      <c r="CE10334" s="360" t="s">
        <v>14690</v>
      </c>
      <c r="CF10334" s="354" t="s">
        <v>2147</v>
      </c>
      <c r="CG10334" s="355" t="s">
        <v>752</v>
      </c>
      <c r="CH10334" s="356">
        <v>33000</v>
      </c>
      <c r="CI10334" s="357">
        <v>45717</v>
      </c>
    </row>
    <row r="10335" spans="79:87">
      <c r="CA10335" s="351">
        <v>10332</v>
      </c>
      <c r="CB10335" s="358"/>
      <c r="CC10335" s="360" t="s">
        <v>14688</v>
      </c>
      <c r="CD10335" s="353" t="s">
        <v>14689</v>
      </c>
      <c r="CE10335" s="360" t="s">
        <v>14690</v>
      </c>
      <c r="CF10335" s="354" t="s">
        <v>2147</v>
      </c>
      <c r="CG10335" s="355" t="s">
        <v>752</v>
      </c>
      <c r="CH10335" s="356">
        <v>16500</v>
      </c>
      <c r="CI10335" s="357">
        <v>45717</v>
      </c>
    </row>
    <row r="10336" spans="79:87">
      <c r="CA10336" s="351">
        <v>10333</v>
      </c>
      <c r="CB10336" s="358"/>
      <c r="CC10336" s="360" t="s">
        <v>14688</v>
      </c>
      <c r="CD10336" s="353" t="s">
        <v>14689</v>
      </c>
      <c r="CE10336" s="360" t="s">
        <v>14690</v>
      </c>
      <c r="CF10336" s="354" t="s">
        <v>2147</v>
      </c>
      <c r="CG10336" s="355" t="s">
        <v>752</v>
      </c>
      <c r="CH10336" s="356">
        <v>44000</v>
      </c>
      <c r="CI10336" s="357">
        <v>45717</v>
      </c>
    </row>
    <row r="10337" spans="79:87">
      <c r="CA10337" s="351">
        <v>10334</v>
      </c>
      <c r="CB10337" s="358"/>
      <c r="CC10337" s="360" t="s">
        <v>14688</v>
      </c>
      <c r="CD10337" s="353" t="s">
        <v>14689</v>
      </c>
      <c r="CE10337" s="360" t="s">
        <v>14690</v>
      </c>
      <c r="CF10337" s="354" t="s">
        <v>2147</v>
      </c>
      <c r="CG10337" s="355" t="s">
        <v>752</v>
      </c>
      <c r="CH10337" s="356">
        <v>11000</v>
      </c>
      <c r="CI10337" s="357">
        <v>45689</v>
      </c>
    </row>
    <row r="10338" spans="79:87">
      <c r="CA10338" s="351">
        <v>10335</v>
      </c>
      <c r="CB10338" s="358"/>
      <c r="CC10338" s="360" t="s">
        <v>14691</v>
      </c>
      <c r="CD10338" s="353" t="s">
        <v>14692</v>
      </c>
      <c r="CE10338" s="360" t="s">
        <v>14693</v>
      </c>
      <c r="CF10338" s="354" t="s">
        <v>2092</v>
      </c>
      <c r="CG10338" s="355" t="s">
        <v>812</v>
      </c>
      <c r="CH10338" s="356">
        <v>11500</v>
      </c>
      <c r="CI10338" s="357">
        <v>45658</v>
      </c>
    </row>
    <row r="10339" spans="79:87">
      <c r="CA10339" s="351">
        <v>10336</v>
      </c>
      <c r="CB10339" s="358"/>
      <c r="CC10339" s="360" t="s">
        <v>14694</v>
      </c>
      <c r="CD10339" s="353" t="s">
        <v>14695</v>
      </c>
      <c r="CE10339" s="360" t="s">
        <v>14696</v>
      </c>
      <c r="CF10339" s="354" t="s">
        <v>2065</v>
      </c>
      <c r="CG10339" s="355" t="s">
        <v>811</v>
      </c>
      <c r="CH10339" s="356">
        <v>15000</v>
      </c>
      <c r="CI10339" s="357">
        <v>45717</v>
      </c>
    </row>
    <row r="10340" spans="79:87">
      <c r="CA10340" s="351">
        <v>10337</v>
      </c>
      <c r="CB10340" s="358"/>
      <c r="CC10340" s="360" t="s">
        <v>14697</v>
      </c>
      <c r="CD10340" s="353" t="s">
        <v>6415</v>
      </c>
      <c r="CE10340" s="360" t="s">
        <v>14698</v>
      </c>
      <c r="CF10340" s="354" t="s">
        <v>8094</v>
      </c>
      <c r="CG10340" s="355" t="s">
        <v>679</v>
      </c>
      <c r="CH10340" s="356">
        <v>7560</v>
      </c>
      <c r="CI10340" s="357">
        <v>45717</v>
      </c>
    </row>
    <row r="10341" spans="79:87">
      <c r="CA10341" s="351">
        <v>10338</v>
      </c>
      <c r="CB10341" s="358"/>
      <c r="CC10341" s="360" t="s">
        <v>14697</v>
      </c>
      <c r="CD10341" s="353" t="s">
        <v>6415</v>
      </c>
      <c r="CE10341" s="360" t="s">
        <v>14698</v>
      </c>
      <c r="CF10341" s="354" t="s">
        <v>2054</v>
      </c>
      <c r="CG10341" s="355" t="s">
        <v>759</v>
      </c>
      <c r="CH10341" s="356">
        <v>18360</v>
      </c>
      <c r="CI10341" s="357">
        <v>45717</v>
      </c>
    </row>
    <row r="10342" spans="79:87">
      <c r="CA10342" s="351">
        <v>10339</v>
      </c>
      <c r="CB10342" s="358"/>
      <c r="CC10342" s="360" t="s">
        <v>14697</v>
      </c>
      <c r="CD10342" s="353" t="s">
        <v>6415</v>
      </c>
      <c r="CE10342" s="360" t="s">
        <v>14698</v>
      </c>
      <c r="CF10342" s="354" t="s">
        <v>2054</v>
      </c>
      <c r="CG10342" s="355" t="s">
        <v>759</v>
      </c>
      <c r="CH10342" s="356">
        <v>18360</v>
      </c>
      <c r="CI10342" s="357">
        <v>45717</v>
      </c>
    </row>
    <row r="10343" spans="79:87">
      <c r="CA10343" s="351">
        <v>10340</v>
      </c>
      <c r="CB10343" s="358"/>
      <c r="CC10343" s="360" t="s">
        <v>14697</v>
      </c>
      <c r="CD10343" s="353" t="s">
        <v>6415</v>
      </c>
      <c r="CE10343" s="360" t="s">
        <v>14698</v>
      </c>
      <c r="CF10343" s="354" t="s">
        <v>2054</v>
      </c>
      <c r="CG10343" s="355" t="s">
        <v>759</v>
      </c>
      <c r="CH10343" s="356">
        <v>36720</v>
      </c>
      <c r="CI10343" s="357">
        <v>45717</v>
      </c>
    </row>
    <row r="10344" spans="79:87">
      <c r="CA10344" s="351">
        <v>10341</v>
      </c>
      <c r="CB10344" s="358"/>
      <c r="CC10344" s="360" t="s">
        <v>14697</v>
      </c>
      <c r="CD10344" s="353" t="s">
        <v>6415</v>
      </c>
      <c r="CE10344" s="360" t="s">
        <v>14698</v>
      </c>
      <c r="CF10344" s="354" t="s">
        <v>2679</v>
      </c>
      <c r="CG10344" s="355" t="s">
        <v>627</v>
      </c>
      <c r="CH10344" s="356">
        <v>103000</v>
      </c>
      <c r="CI10344" s="357">
        <v>45717</v>
      </c>
    </row>
    <row r="10345" spans="79:87">
      <c r="CA10345" s="351">
        <v>10342</v>
      </c>
      <c r="CB10345" s="358"/>
      <c r="CC10345" s="360" t="s">
        <v>14699</v>
      </c>
      <c r="CD10345" s="353" t="s">
        <v>2207</v>
      </c>
      <c r="CE10345" s="360" t="s">
        <v>14700</v>
      </c>
      <c r="CF10345" s="354" t="s">
        <v>2324</v>
      </c>
      <c r="CG10345" s="355" t="s">
        <v>642</v>
      </c>
      <c r="CH10345" s="356">
        <v>74880</v>
      </c>
      <c r="CI10345" s="357">
        <v>45717</v>
      </c>
    </row>
    <row r="10346" spans="79:87">
      <c r="CA10346" s="351">
        <v>10343</v>
      </c>
      <c r="CB10346" s="358"/>
      <c r="CC10346" s="360" t="s">
        <v>14699</v>
      </c>
      <c r="CD10346" s="353" t="s">
        <v>2207</v>
      </c>
      <c r="CE10346" s="360" t="s">
        <v>14700</v>
      </c>
      <c r="CF10346" s="354" t="s">
        <v>2831</v>
      </c>
      <c r="CG10346" s="355" t="s">
        <v>671</v>
      </c>
      <c r="CH10346" s="356">
        <v>198900</v>
      </c>
      <c r="CI10346" s="357">
        <v>45689</v>
      </c>
    </row>
    <row r="10347" spans="79:87">
      <c r="CA10347" s="351">
        <v>10344</v>
      </c>
      <c r="CB10347" s="358"/>
      <c r="CC10347" s="360" t="s">
        <v>14699</v>
      </c>
      <c r="CD10347" s="353" t="s">
        <v>2207</v>
      </c>
      <c r="CE10347" s="360" t="s">
        <v>14700</v>
      </c>
      <c r="CF10347" s="354" t="s">
        <v>14086</v>
      </c>
      <c r="CG10347" s="355" t="s">
        <v>678</v>
      </c>
      <c r="CH10347" s="353">
        <v>33300</v>
      </c>
      <c r="CI10347" s="357">
        <v>45658</v>
      </c>
    </row>
    <row r="10348" spans="79:87">
      <c r="CA10348" s="351">
        <v>10345</v>
      </c>
      <c r="CB10348" s="358"/>
      <c r="CC10348" s="360" t="s">
        <v>14699</v>
      </c>
      <c r="CD10348" s="353" t="s">
        <v>2207</v>
      </c>
      <c r="CE10348" s="360" t="s">
        <v>14700</v>
      </c>
      <c r="CF10348" s="354" t="s">
        <v>2134</v>
      </c>
      <c r="CG10348" s="355" t="s">
        <v>807</v>
      </c>
      <c r="CH10348" s="356">
        <v>22000</v>
      </c>
      <c r="CI10348" s="357">
        <v>45717</v>
      </c>
    </row>
    <row r="10349" spans="79:87">
      <c r="CA10349" s="351">
        <v>10346</v>
      </c>
      <c r="CB10349" s="358"/>
      <c r="CC10349" s="360" t="s">
        <v>14699</v>
      </c>
      <c r="CD10349" s="353" t="s">
        <v>2207</v>
      </c>
      <c r="CE10349" s="360" t="s">
        <v>14700</v>
      </c>
      <c r="CF10349" s="354" t="s">
        <v>7861</v>
      </c>
      <c r="CG10349" s="355" t="s">
        <v>713</v>
      </c>
      <c r="CH10349" s="356">
        <v>3450</v>
      </c>
      <c r="CI10349" s="357">
        <v>45717</v>
      </c>
    </row>
    <row r="10350" spans="79:87">
      <c r="CA10350" s="351">
        <v>10347</v>
      </c>
      <c r="CB10350" s="358"/>
      <c r="CC10350" s="360" t="s">
        <v>14699</v>
      </c>
      <c r="CD10350" s="353" t="s">
        <v>2207</v>
      </c>
      <c r="CE10350" s="360" t="s">
        <v>14700</v>
      </c>
      <c r="CF10350" s="354" t="s">
        <v>2127</v>
      </c>
      <c r="CG10350" s="355" t="s">
        <v>751</v>
      </c>
      <c r="CH10350" s="356">
        <v>37920</v>
      </c>
      <c r="CI10350" s="357">
        <v>45717</v>
      </c>
    </row>
    <row r="10351" spans="79:87">
      <c r="CA10351" s="351">
        <v>10348</v>
      </c>
      <c r="CB10351" s="358"/>
      <c r="CC10351" s="360" t="s">
        <v>14699</v>
      </c>
      <c r="CD10351" s="353" t="s">
        <v>2207</v>
      </c>
      <c r="CE10351" s="360" t="s">
        <v>14700</v>
      </c>
      <c r="CF10351" s="354" t="s">
        <v>2770</v>
      </c>
      <c r="CG10351" s="355" t="s">
        <v>636</v>
      </c>
      <c r="CH10351" s="356">
        <v>58320</v>
      </c>
      <c r="CI10351" s="357">
        <v>45717</v>
      </c>
    </row>
    <row r="10352" spans="79:87">
      <c r="CA10352" s="351">
        <v>10349</v>
      </c>
      <c r="CB10352" s="358"/>
      <c r="CC10352" s="360" t="s">
        <v>14699</v>
      </c>
      <c r="CD10352" s="353" t="s">
        <v>2207</v>
      </c>
      <c r="CE10352" s="360" t="s">
        <v>14700</v>
      </c>
      <c r="CF10352" s="354" t="s">
        <v>2305</v>
      </c>
      <c r="CG10352" s="355" t="s">
        <v>639</v>
      </c>
      <c r="CH10352" s="356">
        <v>108750</v>
      </c>
      <c r="CI10352" s="357">
        <v>45717</v>
      </c>
    </row>
    <row r="10353" spans="79:87">
      <c r="CA10353" s="351">
        <v>10350</v>
      </c>
      <c r="CB10353" s="358"/>
      <c r="CC10353" s="360" t="s">
        <v>14699</v>
      </c>
      <c r="CD10353" s="353" t="s">
        <v>2207</v>
      </c>
      <c r="CE10353" s="360" t="s">
        <v>14700</v>
      </c>
      <c r="CF10353" s="354" t="s">
        <v>2305</v>
      </c>
      <c r="CG10353" s="355" t="s">
        <v>639</v>
      </c>
      <c r="CH10353" s="353">
        <v>217500</v>
      </c>
      <c r="CI10353" s="357">
        <v>45717</v>
      </c>
    </row>
    <row r="10354" spans="79:87">
      <c r="CA10354" s="351">
        <v>10351</v>
      </c>
      <c r="CB10354" s="358"/>
      <c r="CC10354" s="360" t="s">
        <v>14699</v>
      </c>
      <c r="CD10354" s="353" t="s">
        <v>2207</v>
      </c>
      <c r="CE10354" s="360" t="s">
        <v>14700</v>
      </c>
      <c r="CF10354" s="354" t="s">
        <v>2305</v>
      </c>
      <c r="CG10354" s="355" t="s">
        <v>639</v>
      </c>
      <c r="CH10354" s="356">
        <v>108750</v>
      </c>
      <c r="CI10354" s="357">
        <v>45717</v>
      </c>
    </row>
    <row r="10355" spans="79:87">
      <c r="CA10355" s="351">
        <v>10352</v>
      </c>
      <c r="CB10355" s="358"/>
      <c r="CC10355" s="360" t="s">
        <v>14699</v>
      </c>
      <c r="CD10355" s="353" t="s">
        <v>2207</v>
      </c>
      <c r="CE10355" s="360" t="s">
        <v>14700</v>
      </c>
      <c r="CF10355" s="354" t="s">
        <v>3855</v>
      </c>
      <c r="CG10355" s="355" t="s">
        <v>642</v>
      </c>
      <c r="CH10355" s="356">
        <v>83200</v>
      </c>
      <c r="CI10355" s="357">
        <v>45689</v>
      </c>
    </row>
    <row r="10356" spans="79:87">
      <c r="CA10356" s="351">
        <v>10353</v>
      </c>
      <c r="CB10356" s="358"/>
      <c r="CC10356" s="360" t="s">
        <v>14699</v>
      </c>
      <c r="CD10356" s="353" t="s">
        <v>2207</v>
      </c>
      <c r="CE10356" s="360" t="s">
        <v>14700</v>
      </c>
      <c r="CF10356" s="354" t="s">
        <v>3855</v>
      </c>
      <c r="CG10356" s="355" t="s">
        <v>642</v>
      </c>
      <c r="CH10356" s="356">
        <v>249600</v>
      </c>
      <c r="CI10356" s="357">
        <v>45658</v>
      </c>
    </row>
    <row r="10357" spans="79:87">
      <c r="CA10357" s="351">
        <v>10354</v>
      </c>
      <c r="CB10357" s="358"/>
      <c r="CC10357" s="360" t="s">
        <v>14699</v>
      </c>
      <c r="CD10357" s="353" t="s">
        <v>2207</v>
      </c>
      <c r="CE10357" s="360" t="s">
        <v>14700</v>
      </c>
      <c r="CF10357" s="354" t="s">
        <v>3855</v>
      </c>
      <c r="CG10357" s="355" t="s">
        <v>642</v>
      </c>
      <c r="CH10357" s="356">
        <v>249600</v>
      </c>
      <c r="CI10357" s="357">
        <v>45717</v>
      </c>
    </row>
    <row r="10358" spans="79:87">
      <c r="CA10358" s="351">
        <v>10355</v>
      </c>
      <c r="CB10358" s="358"/>
      <c r="CC10358" s="360" t="s">
        <v>14699</v>
      </c>
      <c r="CD10358" s="353" t="s">
        <v>2207</v>
      </c>
      <c r="CE10358" s="360" t="s">
        <v>14700</v>
      </c>
      <c r="CF10358" s="354" t="s">
        <v>3855</v>
      </c>
      <c r="CG10358" s="355" t="s">
        <v>642</v>
      </c>
      <c r="CH10358" s="356">
        <v>249600</v>
      </c>
      <c r="CI10358" s="357">
        <v>45717</v>
      </c>
    </row>
    <row r="10359" spans="79:87">
      <c r="CA10359" s="351">
        <v>10356</v>
      </c>
      <c r="CB10359" s="358"/>
      <c r="CC10359" s="360" t="s">
        <v>14699</v>
      </c>
      <c r="CD10359" s="353" t="s">
        <v>2207</v>
      </c>
      <c r="CE10359" s="360" t="s">
        <v>14700</v>
      </c>
      <c r="CF10359" s="354" t="s">
        <v>3855</v>
      </c>
      <c r="CG10359" s="355" t="s">
        <v>642</v>
      </c>
      <c r="CH10359" s="356">
        <v>166400</v>
      </c>
      <c r="CI10359" s="357">
        <v>45717</v>
      </c>
    </row>
    <row r="10360" spans="79:87">
      <c r="CA10360" s="351">
        <v>10357</v>
      </c>
      <c r="CB10360" s="358"/>
      <c r="CC10360" s="360" t="s">
        <v>14699</v>
      </c>
      <c r="CD10360" s="353" t="s">
        <v>2207</v>
      </c>
      <c r="CE10360" s="360" t="s">
        <v>14700</v>
      </c>
      <c r="CF10360" s="354" t="s">
        <v>4128</v>
      </c>
      <c r="CG10360" s="355" t="s">
        <v>665</v>
      </c>
      <c r="CH10360" s="356">
        <v>26200</v>
      </c>
      <c r="CI10360" s="357">
        <v>45717</v>
      </c>
    </row>
    <row r="10361" spans="79:87">
      <c r="CA10361" s="351">
        <v>10358</v>
      </c>
      <c r="CB10361" s="358"/>
      <c r="CC10361" s="360" t="s">
        <v>14699</v>
      </c>
      <c r="CD10361" s="353" t="s">
        <v>2207</v>
      </c>
      <c r="CE10361" s="360" t="s">
        <v>14700</v>
      </c>
      <c r="CF10361" s="354" t="s">
        <v>4128</v>
      </c>
      <c r="CG10361" s="355" t="s">
        <v>665</v>
      </c>
      <c r="CH10361" s="353">
        <v>52400</v>
      </c>
      <c r="CI10361" s="357">
        <v>45717</v>
      </c>
    </row>
    <row r="10362" spans="79:87">
      <c r="CA10362" s="351">
        <v>10359</v>
      </c>
      <c r="CB10362" s="358"/>
      <c r="CC10362" s="360" t="s">
        <v>14699</v>
      </c>
      <c r="CD10362" s="353" t="s">
        <v>2207</v>
      </c>
      <c r="CE10362" s="360" t="s">
        <v>14700</v>
      </c>
      <c r="CF10362" s="354" t="s">
        <v>4128</v>
      </c>
      <c r="CG10362" s="355" t="s">
        <v>665</v>
      </c>
      <c r="CH10362" s="356">
        <v>52400</v>
      </c>
      <c r="CI10362" s="357">
        <v>45717</v>
      </c>
    </row>
    <row r="10363" spans="79:87">
      <c r="CA10363" s="351">
        <v>10360</v>
      </c>
      <c r="CB10363" s="358"/>
      <c r="CC10363" s="360" t="s">
        <v>14699</v>
      </c>
      <c r="CD10363" s="353" t="s">
        <v>2207</v>
      </c>
      <c r="CE10363" s="360" t="s">
        <v>14700</v>
      </c>
      <c r="CF10363" s="354" t="s">
        <v>4128</v>
      </c>
      <c r="CG10363" s="355" t="s">
        <v>665</v>
      </c>
      <c r="CH10363" s="356">
        <v>78600</v>
      </c>
      <c r="CI10363" s="357">
        <v>45717</v>
      </c>
    </row>
    <row r="10364" spans="79:87">
      <c r="CA10364" s="351">
        <v>10361</v>
      </c>
      <c r="CB10364" s="358"/>
      <c r="CC10364" s="360" t="s">
        <v>14699</v>
      </c>
      <c r="CD10364" s="353" t="s">
        <v>2207</v>
      </c>
      <c r="CE10364" s="360" t="s">
        <v>14700</v>
      </c>
      <c r="CF10364" s="354" t="s">
        <v>2049</v>
      </c>
      <c r="CG10364" s="355" t="s">
        <v>675</v>
      </c>
      <c r="CH10364" s="356">
        <v>85440</v>
      </c>
      <c r="CI10364" s="357">
        <v>45689</v>
      </c>
    </row>
    <row r="10365" spans="79:87">
      <c r="CA10365" s="351">
        <v>10362</v>
      </c>
      <c r="CB10365" s="358"/>
      <c r="CC10365" s="360" t="s">
        <v>14699</v>
      </c>
      <c r="CD10365" s="353" t="s">
        <v>2207</v>
      </c>
      <c r="CE10365" s="360" t="s">
        <v>14700</v>
      </c>
      <c r="CF10365" s="354" t="s">
        <v>2049</v>
      </c>
      <c r="CG10365" s="355" t="s">
        <v>675</v>
      </c>
      <c r="CH10365" s="356">
        <v>85440</v>
      </c>
      <c r="CI10365" s="357">
        <v>45658</v>
      </c>
    </row>
    <row r="10366" spans="79:87">
      <c r="CA10366" s="351">
        <v>10363</v>
      </c>
      <c r="CB10366" s="358"/>
      <c r="CC10366" s="360" t="s">
        <v>14699</v>
      </c>
      <c r="CD10366" s="353" t="s">
        <v>2207</v>
      </c>
      <c r="CE10366" s="360" t="s">
        <v>14700</v>
      </c>
      <c r="CF10366" s="354" t="s">
        <v>2209</v>
      </c>
      <c r="CG10366" s="355" t="s">
        <v>678</v>
      </c>
      <c r="CH10366" s="356">
        <v>55500</v>
      </c>
      <c r="CI10366" s="357">
        <v>45717</v>
      </c>
    </row>
    <row r="10367" spans="79:87">
      <c r="CA10367" s="351">
        <v>10364</v>
      </c>
      <c r="CB10367" s="358"/>
      <c r="CC10367" s="360" t="s">
        <v>14699</v>
      </c>
      <c r="CD10367" s="353" t="s">
        <v>2207</v>
      </c>
      <c r="CE10367" s="360" t="s">
        <v>14700</v>
      </c>
      <c r="CF10367" s="354" t="s">
        <v>2209</v>
      </c>
      <c r="CG10367" s="355" t="s">
        <v>678</v>
      </c>
      <c r="CH10367" s="356">
        <v>185000</v>
      </c>
      <c r="CI10367" s="357">
        <v>45717</v>
      </c>
    </row>
    <row r="10368" spans="79:87">
      <c r="CA10368" s="351">
        <v>10365</v>
      </c>
      <c r="CB10368" s="358"/>
      <c r="CC10368" s="360" t="s">
        <v>14699</v>
      </c>
      <c r="CD10368" s="353" t="s">
        <v>2207</v>
      </c>
      <c r="CE10368" s="360" t="s">
        <v>14700</v>
      </c>
      <c r="CF10368" s="354" t="s">
        <v>2209</v>
      </c>
      <c r="CG10368" s="355" t="s">
        <v>678</v>
      </c>
      <c r="CH10368" s="356">
        <v>55500</v>
      </c>
      <c r="CI10368" s="357">
        <v>45717</v>
      </c>
    </row>
    <row r="10369" spans="79:87">
      <c r="CA10369" s="351">
        <v>10366</v>
      </c>
      <c r="CB10369" s="358"/>
      <c r="CC10369" s="360" t="s">
        <v>14699</v>
      </c>
      <c r="CD10369" s="353" t="s">
        <v>2207</v>
      </c>
      <c r="CE10369" s="360" t="s">
        <v>14700</v>
      </c>
      <c r="CF10369" s="354" t="s">
        <v>2209</v>
      </c>
      <c r="CG10369" s="355" t="s">
        <v>678</v>
      </c>
      <c r="CH10369" s="356">
        <v>92500</v>
      </c>
      <c r="CI10369" s="357">
        <v>45717</v>
      </c>
    </row>
    <row r="10370" spans="79:87">
      <c r="CA10370" s="351">
        <v>10367</v>
      </c>
      <c r="CB10370" s="358"/>
      <c r="CC10370" s="360" t="s">
        <v>14699</v>
      </c>
      <c r="CD10370" s="353" t="s">
        <v>2207</v>
      </c>
      <c r="CE10370" s="360" t="s">
        <v>14700</v>
      </c>
      <c r="CF10370" s="354" t="s">
        <v>2122</v>
      </c>
      <c r="CG10370" s="355" t="s">
        <v>713</v>
      </c>
      <c r="CH10370" s="356">
        <v>57500</v>
      </c>
      <c r="CI10370" s="357">
        <v>45717</v>
      </c>
    </row>
    <row r="10371" spans="79:87">
      <c r="CA10371" s="351">
        <v>10368</v>
      </c>
      <c r="CB10371" s="358"/>
      <c r="CC10371" s="360" t="s">
        <v>14701</v>
      </c>
      <c r="CD10371" s="353" t="s">
        <v>14702</v>
      </c>
      <c r="CE10371" s="360" t="s">
        <v>14703</v>
      </c>
      <c r="CF10371" s="354" t="s">
        <v>2855</v>
      </c>
      <c r="CG10371" s="355" t="s">
        <v>707</v>
      </c>
      <c r="CH10371" s="356">
        <v>-30270</v>
      </c>
      <c r="CI10371" s="357">
        <v>45717</v>
      </c>
    </row>
    <row r="10372" spans="79:87">
      <c r="CA10372" s="351">
        <v>10369</v>
      </c>
      <c r="CB10372" s="358"/>
      <c r="CC10372" s="360" t="s">
        <v>14704</v>
      </c>
      <c r="CD10372" s="353" t="s">
        <v>5854</v>
      </c>
      <c r="CE10372" s="360" t="s">
        <v>14705</v>
      </c>
      <c r="CF10372" s="354" t="s">
        <v>2054</v>
      </c>
      <c r="CG10372" s="355" t="s">
        <v>759</v>
      </c>
      <c r="CH10372" s="356">
        <v>91800</v>
      </c>
      <c r="CI10372" s="357">
        <v>45717</v>
      </c>
    </row>
    <row r="10373" spans="79:87">
      <c r="CA10373" s="351">
        <v>10370</v>
      </c>
      <c r="CB10373" s="358"/>
      <c r="CC10373" s="360" t="s">
        <v>14704</v>
      </c>
      <c r="CD10373" s="353" t="s">
        <v>5854</v>
      </c>
      <c r="CE10373" s="360" t="s">
        <v>14705</v>
      </c>
      <c r="CF10373" s="354" t="s">
        <v>2054</v>
      </c>
      <c r="CG10373" s="355" t="s">
        <v>759</v>
      </c>
      <c r="CH10373" s="356">
        <v>183600</v>
      </c>
      <c r="CI10373" s="357">
        <v>45689</v>
      </c>
    </row>
    <row r="10374" spans="79:87">
      <c r="CA10374" s="351">
        <v>10371</v>
      </c>
      <c r="CB10374" s="358"/>
      <c r="CC10374" s="360" t="s">
        <v>14704</v>
      </c>
      <c r="CD10374" s="353" t="s">
        <v>5854</v>
      </c>
      <c r="CE10374" s="360" t="s">
        <v>14705</v>
      </c>
      <c r="CF10374" s="354" t="s">
        <v>2054</v>
      </c>
      <c r="CG10374" s="355" t="s">
        <v>759</v>
      </c>
      <c r="CH10374" s="356">
        <v>91800</v>
      </c>
      <c r="CI10374" s="357">
        <v>45658</v>
      </c>
    </row>
    <row r="10375" spans="79:87">
      <c r="CA10375" s="351">
        <v>10372</v>
      </c>
      <c r="CB10375" s="358"/>
      <c r="CC10375" s="360" t="s">
        <v>14704</v>
      </c>
      <c r="CD10375" s="353" t="s">
        <v>5854</v>
      </c>
      <c r="CE10375" s="360" t="s">
        <v>14705</v>
      </c>
      <c r="CF10375" s="354" t="s">
        <v>2209</v>
      </c>
      <c r="CG10375" s="355" t="s">
        <v>678</v>
      </c>
      <c r="CH10375" s="356">
        <v>55500</v>
      </c>
      <c r="CI10375" s="357">
        <v>45717</v>
      </c>
    </row>
    <row r="10376" spans="79:87">
      <c r="CA10376" s="351">
        <v>10373</v>
      </c>
      <c r="CB10376" s="358"/>
      <c r="CC10376" s="360" t="s">
        <v>14704</v>
      </c>
      <c r="CD10376" s="353" t="s">
        <v>5854</v>
      </c>
      <c r="CE10376" s="360" t="s">
        <v>14705</v>
      </c>
      <c r="CF10376" s="354" t="s">
        <v>2209</v>
      </c>
      <c r="CG10376" s="355" t="s">
        <v>678</v>
      </c>
      <c r="CH10376" s="356">
        <v>55500</v>
      </c>
      <c r="CI10376" s="357">
        <v>45717</v>
      </c>
    </row>
    <row r="10377" spans="79:87">
      <c r="CA10377" s="351">
        <v>10374</v>
      </c>
      <c r="CB10377" s="358"/>
      <c r="CC10377" s="360" t="s">
        <v>14704</v>
      </c>
      <c r="CD10377" s="353" t="s">
        <v>5854</v>
      </c>
      <c r="CE10377" s="360" t="s">
        <v>14705</v>
      </c>
      <c r="CF10377" s="354" t="s">
        <v>2209</v>
      </c>
      <c r="CG10377" s="355" t="s">
        <v>678</v>
      </c>
      <c r="CH10377" s="356">
        <v>55500</v>
      </c>
      <c r="CI10377" s="357">
        <v>45717</v>
      </c>
    </row>
    <row r="10378" spans="79:87">
      <c r="CA10378" s="351">
        <v>10375</v>
      </c>
      <c r="CB10378" s="358"/>
      <c r="CC10378" s="360" t="s">
        <v>14704</v>
      </c>
      <c r="CD10378" s="353" t="s">
        <v>5854</v>
      </c>
      <c r="CE10378" s="360" t="s">
        <v>14705</v>
      </c>
      <c r="CF10378" s="354" t="s">
        <v>2209</v>
      </c>
      <c r="CG10378" s="355" t="s">
        <v>678</v>
      </c>
      <c r="CH10378" s="356">
        <v>92500</v>
      </c>
      <c r="CI10378" s="357">
        <v>45717</v>
      </c>
    </row>
    <row r="10379" spans="79:87">
      <c r="CA10379" s="351">
        <v>10376</v>
      </c>
      <c r="CB10379" s="358"/>
      <c r="CC10379" s="360" t="s">
        <v>14706</v>
      </c>
      <c r="CD10379" s="353" t="s">
        <v>10878</v>
      </c>
      <c r="CE10379" s="360" t="s">
        <v>14707</v>
      </c>
      <c r="CF10379" s="354" t="s">
        <v>2827</v>
      </c>
      <c r="CG10379" s="355" t="s">
        <v>627</v>
      </c>
      <c r="CH10379" s="356">
        <v>3090</v>
      </c>
      <c r="CI10379" s="357">
        <v>45717</v>
      </c>
    </row>
    <row r="10380" spans="79:87">
      <c r="CA10380" s="351">
        <v>10377</v>
      </c>
      <c r="CB10380" s="358"/>
      <c r="CC10380" s="360" t="s">
        <v>14706</v>
      </c>
      <c r="CD10380" s="353" t="s">
        <v>10878</v>
      </c>
      <c r="CE10380" s="360" t="s">
        <v>14707</v>
      </c>
      <c r="CF10380" s="354" t="s">
        <v>2121</v>
      </c>
      <c r="CG10380" s="355" t="s">
        <v>708</v>
      </c>
      <c r="CH10380" s="356">
        <v>16920</v>
      </c>
      <c r="CI10380" s="357">
        <v>45717</v>
      </c>
    </row>
    <row r="10381" spans="79:87">
      <c r="CA10381" s="351">
        <v>10378</v>
      </c>
      <c r="CB10381" s="358"/>
      <c r="CC10381" s="360" t="s">
        <v>14708</v>
      </c>
      <c r="CD10381" s="353" t="s">
        <v>8186</v>
      </c>
      <c r="CE10381" s="360" t="s">
        <v>14709</v>
      </c>
      <c r="CF10381" s="354" t="s">
        <v>2707</v>
      </c>
      <c r="CG10381" s="355" t="s">
        <v>631</v>
      </c>
      <c r="CH10381" s="356">
        <v>6900</v>
      </c>
      <c r="CI10381" s="357">
        <v>45717</v>
      </c>
    </row>
    <row r="10382" spans="79:87">
      <c r="CA10382" s="351">
        <v>10379</v>
      </c>
      <c r="CB10382" s="358"/>
      <c r="CC10382" s="360" t="s">
        <v>14708</v>
      </c>
      <c r="CD10382" s="353" t="s">
        <v>8186</v>
      </c>
      <c r="CE10382" s="360" t="s">
        <v>14709</v>
      </c>
      <c r="CF10382" s="354" t="s">
        <v>2092</v>
      </c>
      <c r="CG10382" s="355" t="s">
        <v>812</v>
      </c>
      <c r="CH10382" s="356">
        <v>11500</v>
      </c>
      <c r="CI10382" s="357">
        <v>45689</v>
      </c>
    </row>
    <row r="10383" spans="79:87">
      <c r="CA10383" s="351">
        <v>10380</v>
      </c>
      <c r="CB10383" s="358"/>
      <c r="CC10383" s="360" t="s">
        <v>14710</v>
      </c>
      <c r="CD10383" s="353" t="s">
        <v>14711</v>
      </c>
      <c r="CE10383" s="360" t="s">
        <v>14712</v>
      </c>
      <c r="CF10383" s="354" t="s">
        <v>2065</v>
      </c>
      <c r="CG10383" s="355" t="s">
        <v>811</v>
      </c>
      <c r="CH10383" s="356">
        <v>15000</v>
      </c>
      <c r="CI10383" s="357">
        <v>45658</v>
      </c>
    </row>
    <row r="10384" spans="79:87">
      <c r="CA10384" s="351">
        <v>10381</v>
      </c>
      <c r="CB10384" s="358"/>
      <c r="CC10384" s="360" t="s">
        <v>14713</v>
      </c>
      <c r="CD10384" s="353" t="s">
        <v>14714</v>
      </c>
      <c r="CE10384" s="360" t="s">
        <v>14715</v>
      </c>
      <c r="CF10384" s="354" t="s">
        <v>2109</v>
      </c>
      <c r="CG10384" s="355" t="s">
        <v>631</v>
      </c>
      <c r="CH10384" s="356">
        <v>57500</v>
      </c>
      <c r="CI10384" s="357">
        <v>45717</v>
      </c>
    </row>
    <row r="10385" spans="79:87">
      <c r="CA10385" s="351">
        <v>10382</v>
      </c>
      <c r="CB10385" s="358"/>
      <c r="CC10385" s="360" t="s">
        <v>14716</v>
      </c>
      <c r="CD10385" s="353" t="s">
        <v>14717</v>
      </c>
      <c r="CE10385" s="360" t="s">
        <v>14718</v>
      </c>
      <c r="CF10385" s="354" t="s">
        <v>2065</v>
      </c>
      <c r="CG10385" s="355" t="s">
        <v>811</v>
      </c>
      <c r="CH10385" s="356">
        <v>15000</v>
      </c>
      <c r="CI10385" s="357">
        <v>45717</v>
      </c>
    </row>
    <row r="10386" spans="79:87">
      <c r="CA10386" s="351">
        <v>10383</v>
      </c>
      <c r="CB10386" s="358"/>
      <c r="CC10386" s="360" t="s">
        <v>14719</v>
      </c>
      <c r="CD10386" s="353" t="s">
        <v>5957</v>
      </c>
      <c r="CE10386" s="360" t="s">
        <v>14720</v>
      </c>
      <c r="CF10386" s="354" t="s">
        <v>2305</v>
      </c>
      <c r="CG10386" s="355" t="s">
        <v>639</v>
      </c>
      <c r="CH10386" s="356">
        <v>217500</v>
      </c>
      <c r="CI10386" s="357">
        <v>45717</v>
      </c>
    </row>
    <row r="10387" spans="79:87">
      <c r="CA10387" s="351">
        <v>10384</v>
      </c>
      <c r="CB10387" s="358"/>
      <c r="CC10387" s="360" t="s">
        <v>14721</v>
      </c>
      <c r="CD10387" s="353" t="s">
        <v>14722</v>
      </c>
      <c r="CE10387" s="360" t="s">
        <v>14723</v>
      </c>
      <c r="CF10387" s="354" t="s">
        <v>2732</v>
      </c>
      <c r="CG10387" s="355" t="s">
        <v>802</v>
      </c>
      <c r="CH10387" s="356">
        <v>116000</v>
      </c>
      <c r="CI10387" s="357">
        <v>45717</v>
      </c>
    </row>
    <row r="10388" spans="79:87">
      <c r="CA10388" s="351">
        <v>10385</v>
      </c>
      <c r="CB10388" s="358"/>
      <c r="CC10388" s="360" t="s">
        <v>14724</v>
      </c>
      <c r="CD10388" s="353" t="s">
        <v>4379</v>
      </c>
      <c r="CE10388" s="360" t="s">
        <v>14725</v>
      </c>
      <c r="CF10388" s="354" t="s">
        <v>2198</v>
      </c>
      <c r="CG10388" s="355" t="s">
        <v>2199</v>
      </c>
      <c r="CH10388" s="356">
        <v>50000</v>
      </c>
      <c r="CI10388" s="357">
        <v>45717</v>
      </c>
    </row>
    <row r="10389" spans="79:87">
      <c r="CA10389" s="351">
        <v>10386</v>
      </c>
      <c r="CB10389" s="358"/>
      <c r="CC10389" s="360" t="s">
        <v>14726</v>
      </c>
      <c r="CD10389" s="353" t="s">
        <v>14727</v>
      </c>
      <c r="CE10389" s="360" t="s">
        <v>14728</v>
      </c>
      <c r="CF10389" s="354" t="s">
        <v>2732</v>
      </c>
      <c r="CG10389" s="355" t="s">
        <v>802</v>
      </c>
      <c r="CH10389" s="356">
        <v>29000</v>
      </c>
      <c r="CI10389" s="357">
        <v>45717</v>
      </c>
    </row>
    <row r="10390" spans="79:87">
      <c r="CA10390" s="351">
        <v>10387</v>
      </c>
      <c r="CB10390" s="358"/>
      <c r="CC10390" s="360" t="s">
        <v>14729</v>
      </c>
      <c r="CD10390" s="353" t="s">
        <v>14730</v>
      </c>
      <c r="CE10390" s="360" t="s">
        <v>14731</v>
      </c>
      <c r="CF10390" s="354" t="s">
        <v>2092</v>
      </c>
      <c r="CG10390" s="355" t="s">
        <v>812</v>
      </c>
      <c r="CH10390" s="356">
        <v>11500</v>
      </c>
      <c r="CI10390" s="357">
        <v>45717</v>
      </c>
    </row>
    <row r="10391" spans="79:87">
      <c r="CA10391" s="351">
        <v>10388</v>
      </c>
      <c r="CB10391" s="358"/>
      <c r="CC10391" s="360" t="s">
        <v>14732</v>
      </c>
      <c r="CD10391" s="353" t="s">
        <v>14733</v>
      </c>
      <c r="CE10391" s="360" t="s">
        <v>14734</v>
      </c>
      <c r="CF10391" s="354" t="s">
        <v>2065</v>
      </c>
      <c r="CG10391" s="355" t="s">
        <v>811</v>
      </c>
      <c r="CH10391" s="356">
        <v>15000</v>
      </c>
      <c r="CI10391" s="357">
        <v>45689</v>
      </c>
    </row>
    <row r="10392" spans="79:87">
      <c r="CA10392" s="351">
        <v>10389</v>
      </c>
      <c r="CB10392" s="358"/>
      <c r="CC10392" s="360" t="s">
        <v>14735</v>
      </c>
      <c r="CD10392" s="353" t="s">
        <v>14736</v>
      </c>
      <c r="CE10392" s="360" t="s">
        <v>14737</v>
      </c>
      <c r="CF10392" s="354" t="s">
        <v>3774</v>
      </c>
      <c r="CG10392" s="355" t="s">
        <v>809</v>
      </c>
      <c r="CH10392" s="356">
        <v>64000</v>
      </c>
      <c r="CI10392" s="357">
        <v>45658</v>
      </c>
    </row>
    <row r="10393" spans="79:87">
      <c r="CA10393" s="351">
        <v>10390</v>
      </c>
      <c r="CB10393" s="358"/>
      <c r="CC10393" s="360" t="s">
        <v>14738</v>
      </c>
      <c r="CD10393" s="353" t="s">
        <v>14739</v>
      </c>
      <c r="CE10393" s="360" t="s">
        <v>14740</v>
      </c>
      <c r="CF10393" s="354" t="s">
        <v>4446</v>
      </c>
      <c r="CG10393" s="355" t="s">
        <v>720</v>
      </c>
      <c r="CH10393" s="356">
        <v>117000</v>
      </c>
      <c r="CI10393" s="357">
        <v>45717</v>
      </c>
    </row>
    <row r="10394" spans="79:87">
      <c r="CA10394" s="351">
        <v>10391</v>
      </c>
      <c r="CB10394" s="358"/>
      <c r="CC10394" s="360" t="s">
        <v>14741</v>
      </c>
      <c r="CD10394" s="353" t="s">
        <v>7245</v>
      </c>
      <c r="CE10394" s="360" t="s">
        <v>14742</v>
      </c>
      <c r="CF10394" s="354" t="s">
        <v>2732</v>
      </c>
      <c r="CG10394" s="355" t="s">
        <v>802</v>
      </c>
      <c r="CH10394" s="356">
        <v>87000</v>
      </c>
      <c r="CI10394" s="357">
        <v>45717</v>
      </c>
    </row>
    <row r="10395" spans="79:87">
      <c r="CA10395" s="351">
        <v>10392</v>
      </c>
      <c r="CB10395" s="358"/>
      <c r="CC10395" s="360" t="s">
        <v>14743</v>
      </c>
      <c r="CD10395" s="353" t="s">
        <v>14744</v>
      </c>
      <c r="CE10395" s="360" t="s">
        <v>14745</v>
      </c>
      <c r="CF10395" s="354" t="s">
        <v>2065</v>
      </c>
      <c r="CG10395" s="355" t="s">
        <v>811</v>
      </c>
      <c r="CH10395" s="356">
        <v>15000</v>
      </c>
      <c r="CI10395" s="357">
        <v>45717</v>
      </c>
    </row>
    <row r="10396" spans="79:87">
      <c r="CA10396" s="351">
        <v>10393</v>
      </c>
      <c r="CB10396" s="358"/>
      <c r="CC10396" s="360" t="s">
        <v>14746</v>
      </c>
      <c r="CD10396" s="353" t="s">
        <v>1623</v>
      </c>
      <c r="CE10396" s="360" t="s">
        <v>14747</v>
      </c>
      <c r="CF10396" s="354" t="s">
        <v>3561</v>
      </c>
      <c r="CG10396" s="355" t="s">
        <v>3562</v>
      </c>
      <c r="CH10396" s="356">
        <v>27000</v>
      </c>
      <c r="CI10396" s="357">
        <v>45717</v>
      </c>
    </row>
    <row r="10397" spans="79:87">
      <c r="CA10397" s="351">
        <v>10394</v>
      </c>
      <c r="CB10397" s="358"/>
      <c r="CC10397" s="360" t="s">
        <v>14748</v>
      </c>
      <c r="CD10397" s="353" t="s">
        <v>14749</v>
      </c>
      <c r="CE10397" s="360" t="s">
        <v>14750</v>
      </c>
      <c r="CF10397" s="354" t="s">
        <v>2241</v>
      </c>
      <c r="CG10397" s="355" t="s">
        <v>824</v>
      </c>
      <c r="CH10397" s="356">
        <v>47500</v>
      </c>
      <c r="CI10397" s="357">
        <v>45717</v>
      </c>
    </row>
    <row r="10398" spans="79:87">
      <c r="CA10398" s="351">
        <v>10395</v>
      </c>
      <c r="CB10398" s="358"/>
      <c r="CC10398" s="360" t="s">
        <v>14751</v>
      </c>
      <c r="CD10398" s="353" t="s">
        <v>14752</v>
      </c>
      <c r="CE10398" s="360" t="s">
        <v>14753</v>
      </c>
      <c r="CF10398" s="354" t="s">
        <v>2732</v>
      </c>
      <c r="CG10398" s="355" t="s">
        <v>802</v>
      </c>
      <c r="CH10398" s="356">
        <v>116000</v>
      </c>
      <c r="CI10398" s="357">
        <v>45717</v>
      </c>
    </row>
    <row r="10399" spans="79:87">
      <c r="CA10399" s="351">
        <v>10396</v>
      </c>
      <c r="CB10399" s="358"/>
      <c r="CC10399" s="360" t="s">
        <v>14754</v>
      </c>
      <c r="CD10399" s="353" t="s">
        <v>8906</v>
      </c>
      <c r="CE10399" s="360" t="s">
        <v>14755</v>
      </c>
      <c r="CF10399" s="354" t="s">
        <v>2732</v>
      </c>
      <c r="CG10399" s="355" t="s">
        <v>802</v>
      </c>
      <c r="CH10399" s="356">
        <v>58000</v>
      </c>
      <c r="CI10399" s="357">
        <v>45717</v>
      </c>
    </row>
    <row r="10400" spans="79:87">
      <c r="CA10400" s="351">
        <v>10397</v>
      </c>
      <c r="CB10400" s="358"/>
      <c r="CC10400" s="360" t="s">
        <v>14756</v>
      </c>
      <c r="CD10400" s="353" t="s">
        <v>14757</v>
      </c>
      <c r="CE10400" s="360" t="s">
        <v>14758</v>
      </c>
      <c r="CF10400" s="354" t="s">
        <v>2580</v>
      </c>
      <c r="CG10400" s="355" t="s">
        <v>823</v>
      </c>
      <c r="CH10400" s="356">
        <v>20500</v>
      </c>
      <c r="CI10400" s="357">
        <v>45689</v>
      </c>
    </row>
    <row r="10401" spans="79:87">
      <c r="CA10401" s="351">
        <v>10398</v>
      </c>
      <c r="CB10401" s="358"/>
      <c r="CC10401" s="360" t="s">
        <v>14759</v>
      </c>
      <c r="CD10401" s="353" t="s">
        <v>14760</v>
      </c>
      <c r="CE10401" s="360" t="s">
        <v>14761</v>
      </c>
      <c r="CF10401" s="354" t="s">
        <v>2137</v>
      </c>
      <c r="CG10401" s="355" t="s">
        <v>810</v>
      </c>
      <c r="CH10401" s="356">
        <v>12000</v>
      </c>
      <c r="CI10401" s="357">
        <v>45658</v>
      </c>
    </row>
    <row r="10402" spans="79:87">
      <c r="CA10402" s="351">
        <v>10399</v>
      </c>
      <c r="CB10402" s="358"/>
      <c r="CC10402" s="360" t="s">
        <v>14762</v>
      </c>
      <c r="CD10402" s="353" t="s">
        <v>1697</v>
      </c>
      <c r="CE10402" s="360" t="s">
        <v>14763</v>
      </c>
      <c r="CF10402" s="354" t="s">
        <v>2300</v>
      </c>
      <c r="CG10402" s="355" t="s">
        <v>641</v>
      </c>
      <c r="CH10402" s="356">
        <v>43830</v>
      </c>
      <c r="CI10402" s="357">
        <v>45717</v>
      </c>
    </row>
    <row r="10403" spans="79:87">
      <c r="CA10403" s="351">
        <v>10400</v>
      </c>
      <c r="CB10403" s="358"/>
      <c r="CC10403" s="360" t="s">
        <v>14762</v>
      </c>
      <c r="CD10403" s="353" t="s">
        <v>1697</v>
      </c>
      <c r="CE10403" s="360" t="s">
        <v>14763</v>
      </c>
      <c r="CF10403" s="354" t="s">
        <v>2234</v>
      </c>
      <c r="CG10403" s="355" t="s">
        <v>675</v>
      </c>
      <c r="CH10403" s="356">
        <v>42720</v>
      </c>
      <c r="CI10403" s="357">
        <v>45717</v>
      </c>
    </row>
    <row r="10404" spans="79:87">
      <c r="CA10404" s="351">
        <v>10401</v>
      </c>
      <c r="CB10404" s="358"/>
      <c r="CC10404" s="360" t="s">
        <v>14762</v>
      </c>
      <c r="CD10404" s="353" t="s">
        <v>1697</v>
      </c>
      <c r="CE10404" s="360" t="s">
        <v>14763</v>
      </c>
      <c r="CF10404" s="354" t="s">
        <v>2850</v>
      </c>
      <c r="CG10404" s="355" t="s">
        <v>716</v>
      </c>
      <c r="CH10404" s="356">
        <v>9720</v>
      </c>
      <c r="CI10404" s="357">
        <v>45717</v>
      </c>
    </row>
    <row r="10405" spans="79:87">
      <c r="CA10405" s="351">
        <v>10402</v>
      </c>
      <c r="CB10405" s="358"/>
      <c r="CC10405" s="360" t="s">
        <v>14762</v>
      </c>
      <c r="CD10405" s="353" t="s">
        <v>1697</v>
      </c>
      <c r="CE10405" s="360" t="s">
        <v>14763</v>
      </c>
      <c r="CF10405" s="354" t="s">
        <v>2850</v>
      </c>
      <c r="CG10405" s="355" t="s">
        <v>716</v>
      </c>
      <c r="CH10405" s="356">
        <v>4860</v>
      </c>
      <c r="CI10405" s="357">
        <v>45717</v>
      </c>
    </row>
    <row r="10406" spans="79:87">
      <c r="CA10406" s="351">
        <v>10403</v>
      </c>
      <c r="CB10406" s="358"/>
      <c r="CC10406" s="360" t="s">
        <v>14762</v>
      </c>
      <c r="CD10406" s="353" t="s">
        <v>1697</v>
      </c>
      <c r="CE10406" s="360" t="s">
        <v>14763</v>
      </c>
      <c r="CF10406" s="354" t="s">
        <v>3773</v>
      </c>
      <c r="CG10406" s="355" t="s">
        <v>734</v>
      </c>
      <c r="CH10406" s="356">
        <v>81000</v>
      </c>
      <c r="CI10406" s="357">
        <v>45717</v>
      </c>
    </row>
    <row r="10407" spans="79:87">
      <c r="CA10407" s="351">
        <v>10404</v>
      </c>
      <c r="CB10407" s="358"/>
      <c r="CC10407" s="360" t="s">
        <v>14762</v>
      </c>
      <c r="CD10407" s="353" t="s">
        <v>1697</v>
      </c>
      <c r="CE10407" s="360" t="s">
        <v>14763</v>
      </c>
      <c r="CF10407" s="354" t="s">
        <v>2092</v>
      </c>
      <c r="CG10407" s="355" t="s">
        <v>812</v>
      </c>
      <c r="CH10407" s="356">
        <v>11500</v>
      </c>
      <c r="CI10407" s="357">
        <v>45717</v>
      </c>
    </row>
    <row r="10408" spans="79:87">
      <c r="CA10408" s="351">
        <v>10405</v>
      </c>
      <c r="CB10408" s="358"/>
      <c r="CC10408" s="360" t="s">
        <v>14762</v>
      </c>
      <c r="CD10408" s="353" t="s">
        <v>1697</v>
      </c>
      <c r="CE10408" s="360" t="s">
        <v>14763</v>
      </c>
      <c r="CF10408" s="354" t="s">
        <v>2325</v>
      </c>
      <c r="CG10408" s="355" t="s">
        <v>661</v>
      </c>
      <c r="CH10408" s="356">
        <v>63780</v>
      </c>
      <c r="CI10408" s="357">
        <v>45717</v>
      </c>
    </row>
    <row r="10409" spans="79:87">
      <c r="CA10409" s="351">
        <v>10406</v>
      </c>
      <c r="CB10409" s="358"/>
      <c r="CC10409" s="360" t="s">
        <v>14762</v>
      </c>
      <c r="CD10409" s="353" t="s">
        <v>1697</v>
      </c>
      <c r="CE10409" s="360" t="s">
        <v>14763</v>
      </c>
      <c r="CF10409" s="354" t="s">
        <v>2325</v>
      </c>
      <c r="CG10409" s="355" t="s">
        <v>661</v>
      </c>
      <c r="CH10409" s="356">
        <v>63780</v>
      </c>
      <c r="CI10409" s="357">
        <v>45689</v>
      </c>
    </row>
    <row r="10410" spans="79:87">
      <c r="CA10410" s="351">
        <v>10407</v>
      </c>
      <c r="CB10410" s="358"/>
      <c r="CC10410" s="360" t="s">
        <v>14762</v>
      </c>
      <c r="CD10410" s="353" t="s">
        <v>1697</v>
      </c>
      <c r="CE10410" s="360" t="s">
        <v>14763</v>
      </c>
      <c r="CF10410" s="354" t="s">
        <v>2325</v>
      </c>
      <c r="CG10410" s="355" t="s">
        <v>661</v>
      </c>
      <c r="CH10410" s="353">
        <v>31890</v>
      </c>
      <c r="CI10410" s="357">
        <v>45658</v>
      </c>
    </row>
    <row r="10411" spans="79:87">
      <c r="CA10411" s="351">
        <v>10408</v>
      </c>
      <c r="CB10411" s="358"/>
      <c r="CC10411" s="360" t="s">
        <v>14762</v>
      </c>
      <c r="CD10411" s="353" t="s">
        <v>1697</v>
      </c>
      <c r="CE10411" s="360" t="s">
        <v>14763</v>
      </c>
      <c r="CF10411" s="354" t="s">
        <v>2290</v>
      </c>
      <c r="CG10411" s="355" t="s">
        <v>712</v>
      </c>
      <c r="CH10411" s="356">
        <v>14400</v>
      </c>
      <c r="CI10411" s="357">
        <v>45717</v>
      </c>
    </row>
    <row r="10412" spans="79:87">
      <c r="CA10412" s="351">
        <v>10409</v>
      </c>
      <c r="CB10412" s="358"/>
      <c r="CC10412" s="360" t="s">
        <v>14762</v>
      </c>
      <c r="CD10412" s="353" t="s">
        <v>1697</v>
      </c>
      <c r="CE10412" s="360" t="s">
        <v>14763</v>
      </c>
      <c r="CF10412" s="354" t="s">
        <v>2347</v>
      </c>
      <c r="CG10412" s="355" t="s">
        <v>737</v>
      </c>
      <c r="CH10412" s="356">
        <v>59850</v>
      </c>
      <c r="CI10412" s="357">
        <v>45717</v>
      </c>
    </row>
    <row r="10413" spans="79:87">
      <c r="CA10413" s="351">
        <v>10410</v>
      </c>
      <c r="CB10413" s="358"/>
      <c r="CC10413" s="360" t="s">
        <v>14762</v>
      </c>
      <c r="CD10413" s="353" t="s">
        <v>1697</v>
      </c>
      <c r="CE10413" s="360" t="s">
        <v>14763</v>
      </c>
      <c r="CF10413" s="354" t="s">
        <v>4008</v>
      </c>
      <c r="CG10413" s="355" t="s">
        <v>746</v>
      </c>
      <c r="CH10413" s="356">
        <v>30720</v>
      </c>
      <c r="CI10413" s="357">
        <v>45717</v>
      </c>
    </row>
    <row r="10414" spans="79:87">
      <c r="CA10414" s="351">
        <v>10411</v>
      </c>
      <c r="CB10414" s="358"/>
      <c r="CC10414" s="360" t="s">
        <v>14764</v>
      </c>
      <c r="CD10414" s="353" t="s">
        <v>7834</v>
      </c>
      <c r="CE10414" s="360" t="s">
        <v>14765</v>
      </c>
      <c r="CF10414" s="354" t="s">
        <v>2855</v>
      </c>
      <c r="CG10414" s="355" t="s">
        <v>707</v>
      </c>
      <c r="CH10414" s="356">
        <v>60540</v>
      </c>
      <c r="CI10414" s="357">
        <v>45717</v>
      </c>
    </row>
    <row r="10415" spans="79:87">
      <c r="CA10415" s="351">
        <v>10412</v>
      </c>
      <c r="CB10415" s="358"/>
      <c r="CC10415" s="360" t="s">
        <v>14766</v>
      </c>
      <c r="CD10415" s="353" t="s">
        <v>8048</v>
      </c>
      <c r="CE10415" s="360" t="s">
        <v>14767</v>
      </c>
      <c r="CF10415" s="354" t="s">
        <v>3680</v>
      </c>
      <c r="CG10415" s="355" t="s">
        <v>654</v>
      </c>
      <c r="CH10415" s="356">
        <v>18540</v>
      </c>
      <c r="CI10415" s="357">
        <v>45717</v>
      </c>
    </row>
    <row r="10416" spans="79:87">
      <c r="CA10416" s="351">
        <v>10413</v>
      </c>
      <c r="CB10416" s="358"/>
      <c r="CC10416" s="360" t="s">
        <v>14766</v>
      </c>
      <c r="CD10416" s="353" t="s">
        <v>8048</v>
      </c>
      <c r="CE10416" s="360" t="s">
        <v>14767</v>
      </c>
      <c r="CF10416" s="354" t="s">
        <v>2831</v>
      </c>
      <c r="CG10416" s="355" t="s">
        <v>671</v>
      </c>
      <c r="CH10416" s="356">
        <v>59670</v>
      </c>
      <c r="CI10416" s="357">
        <v>45717</v>
      </c>
    </row>
    <row r="10417" spans="79:87">
      <c r="CA10417" s="351">
        <v>10414</v>
      </c>
      <c r="CB10417" s="358"/>
      <c r="CC10417" s="360" t="s">
        <v>14766</v>
      </c>
      <c r="CD10417" s="353" t="s">
        <v>8048</v>
      </c>
      <c r="CE10417" s="360" t="s">
        <v>14767</v>
      </c>
      <c r="CF10417" s="354" t="s">
        <v>2215</v>
      </c>
      <c r="CG10417" s="355" t="s">
        <v>683</v>
      </c>
      <c r="CH10417" s="356">
        <v>21300</v>
      </c>
      <c r="CI10417" s="357">
        <v>45717</v>
      </c>
    </row>
    <row r="10418" spans="79:87">
      <c r="CA10418" s="351">
        <v>10415</v>
      </c>
      <c r="CB10418" s="358"/>
      <c r="CC10418" s="360" t="s">
        <v>14766</v>
      </c>
      <c r="CD10418" s="353" t="s">
        <v>8048</v>
      </c>
      <c r="CE10418" s="360" t="s">
        <v>14767</v>
      </c>
      <c r="CF10418" s="354" t="s">
        <v>2054</v>
      </c>
      <c r="CG10418" s="355" t="s">
        <v>759</v>
      </c>
      <c r="CH10418" s="356">
        <v>55080</v>
      </c>
      <c r="CI10418" s="357">
        <v>45689</v>
      </c>
    </row>
    <row r="10419" spans="79:87">
      <c r="CA10419" s="351">
        <v>10416</v>
      </c>
      <c r="CB10419" s="358"/>
      <c r="CC10419" s="360" t="s">
        <v>14766</v>
      </c>
      <c r="CD10419" s="353" t="s">
        <v>8048</v>
      </c>
      <c r="CE10419" s="360" t="s">
        <v>14767</v>
      </c>
      <c r="CF10419" s="354" t="s">
        <v>2312</v>
      </c>
      <c r="CG10419" s="355" t="s">
        <v>638</v>
      </c>
      <c r="CH10419" s="356">
        <v>36000</v>
      </c>
      <c r="CI10419" s="357">
        <v>45658</v>
      </c>
    </row>
    <row r="10420" spans="79:87">
      <c r="CA10420" s="351">
        <v>10417</v>
      </c>
      <c r="CB10420" s="358"/>
      <c r="CC10420" s="360" t="s">
        <v>14766</v>
      </c>
      <c r="CD10420" s="353" t="s">
        <v>8048</v>
      </c>
      <c r="CE10420" s="360" t="s">
        <v>14767</v>
      </c>
      <c r="CF10420" s="354" t="s">
        <v>13509</v>
      </c>
      <c r="CG10420" s="355" t="s">
        <v>683</v>
      </c>
      <c r="CH10420" s="353">
        <v>106500</v>
      </c>
      <c r="CI10420" s="357">
        <v>45717</v>
      </c>
    </row>
    <row r="10421" spans="79:87">
      <c r="CA10421" s="351">
        <v>10418</v>
      </c>
      <c r="CB10421" s="358"/>
      <c r="CC10421" s="360" t="s">
        <v>14768</v>
      </c>
      <c r="CD10421" s="353" t="s">
        <v>8108</v>
      </c>
      <c r="CE10421" s="360" t="s">
        <v>14769</v>
      </c>
      <c r="CF10421" s="354" t="s">
        <v>2137</v>
      </c>
      <c r="CG10421" s="355" t="s">
        <v>810</v>
      </c>
      <c r="CH10421" s="353">
        <v>12000</v>
      </c>
      <c r="CI10421" s="357">
        <v>45717</v>
      </c>
    </row>
    <row r="10422" spans="79:87">
      <c r="CA10422" s="351">
        <v>10419</v>
      </c>
      <c r="CB10422" s="358"/>
      <c r="CC10422" s="360" t="s">
        <v>14768</v>
      </c>
      <c r="CD10422" s="353" t="s">
        <v>8108</v>
      </c>
      <c r="CE10422" s="360" t="s">
        <v>14769</v>
      </c>
      <c r="CF10422" s="354" t="s">
        <v>2092</v>
      </c>
      <c r="CG10422" s="355" t="s">
        <v>812</v>
      </c>
      <c r="CH10422" s="356">
        <v>11500</v>
      </c>
      <c r="CI10422" s="357">
        <v>45717</v>
      </c>
    </row>
    <row r="10423" spans="79:87">
      <c r="CA10423" s="351">
        <v>10420</v>
      </c>
      <c r="CB10423" s="358"/>
      <c r="CC10423" s="360" t="s">
        <v>14770</v>
      </c>
      <c r="CD10423" s="353" t="s">
        <v>1959</v>
      </c>
      <c r="CE10423" s="360" t="s">
        <v>14771</v>
      </c>
      <c r="CF10423" s="354" t="s">
        <v>2277</v>
      </c>
      <c r="CG10423" s="355" t="s">
        <v>684</v>
      </c>
      <c r="CH10423" s="356">
        <v>68760</v>
      </c>
      <c r="CI10423" s="357">
        <v>45717</v>
      </c>
    </row>
    <row r="10424" spans="79:87">
      <c r="CA10424" s="351">
        <v>10421</v>
      </c>
      <c r="CB10424" s="358"/>
      <c r="CC10424" s="360" t="s">
        <v>14772</v>
      </c>
      <c r="CD10424" s="353" t="s">
        <v>14773</v>
      </c>
      <c r="CE10424" s="360" t="s">
        <v>14774</v>
      </c>
      <c r="CF10424" s="354" t="s">
        <v>2732</v>
      </c>
      <c r="CG10424" s="355" t="s">
        <v>802</v>
      </c>
      <c r="CH10424" s="356">
        <v>58000</v>
      </c>
      <c r="CI10424" s="357">
        <v>45717</v>
      </c>
    </row>
    <row r="10425" spans="79:87">
      <c r="CA10425" s="351">
        <v>10422</v>
      </c>
      <c r="CB10425" s="358"/>
      <c r="CC10425" s="360" t="s">
        <v>14775</v>
      </c>
      <c r="CD10425" s="353" t="s">
        <v>14776</v>
      </c>
      <c r="CE10425" s="360" t="s">
        <v>14777</v>
      </c>
      <c r="CF10425" s="354" t="s">
        <v>2065</v>
      </c>
      <c r="CG10425" s="355" t="s">
        <v>811</v>
      </c>
      <c r="CH10425" s="356">
        <v>60000</v>
      </c>
      <c r="CI10425" s="357">
        <v>45717</v>
      </c>
    </row>
    <row r="10426" spans="79:87">
      <c r="CA10426" s="351">
        <v>10423</v>
      </c>
      <c r="CB10426" s="358"/>
      <c r="CC10426" s="360" t="s">
        <v>14778</v>
      </c>
      <c r="CD10426" s="353" t="s">
        <v>6786</v>
      </c>
      <c r="CE10426" s="360" t="s">
        <v>14779</v>
      </c>
      <c r="CF10426" s="354" t="s">
        <v>2072</v>
      </c>
      <c r="CG10426" s="355" t="s">
        <v>800</v>
      </c>
      <c r="CH10426" s="356">
        <v>190000</v>
      </c>
      <c r="CI10426" s="357">
        <v>45717</v>
      </c>
    </row>
    <row r="10427" spans="79:87">
      <c r="CA10427" s="351">
        <v>10424</v>
      </c>
      <c r="CB10427" s="358"/>
      <c r="CC10427" s="360" t="s">
        <v>14778</v>
      </c>
      <c r="CD10427" s="353" t="s">
        <v>6786</v>
      </c>
      <c r="CE10427" s="360" t="s">
        <v>14779</v>
      </c>
      <c r="CF10427" s="354" t="s">
        <v>2072</v>
      </c>
      <c r="CG10427" s="355" t="s">
        <v>800</v>
      </c>
      <c r="CH10427" s="356">
        <v>380000</v>
      </c>
      <c r="CI10427" s="357">
        <v>45689</v>
      </c>
    </row>
    <row r="10428" spans="79:87">
      <c r="CA10428" s="351">
        <v>10425</v>
      </c>
      <c r="CB10428" s="358"/>
      <c r="CC10428" s="360" t="s">
        <v>14780</v>
      </c>
      <c r="CD10428" s="353" t="s">
        <v>14781</v>
      </c>
      <c r="CE10428" s="360" t="s">
        <v>14782</v>
      </c>
      <c r="CF10428" s="354" t="s">
        <v>7861</v>
      </c>
      <c r="CG10428" s="355" t="s">
        <v>713</v>
      </c>
      <c r="CH10428" s="356">
        <v>10350</v>
      </c>
      <c r="CI10428" s="357">
        <v>45658</v>
      </c>
    </row>
    <row r="10429" spans="79:87">
      <c r="CA10429" s="351">
        <v>10426</v>
      </c>
      <c r="CB10429" s="358"/>
      <c r="CC10429" s="360" t="s">
        <v>14783</v>
      </c>
      <c r="CD10429" s="353" t="s">
        <v>14784</v>
      </c>
      <c r="CE10429" s="360" t="s">
        <v>14785</v>
      </c>
      <c r="CF10429" s="354" t="s">
        <v>2092</v>
      </c>
      <c r="CG10429" s="355" t="s">
        <v>812</v>
      </c>
      <c r="CH10429" s="356">
        <v>11500</v>
      </c>
      <c r="CI10429" s="357">
        <v>45717</v>
      </c>
    </row>
    <row r="10430" spans="79:87">
      <c r="CA10430" s="351">
        <v>10427</v>
      </c>
      <c r="CB10430" s="358"/>
      <c r="CC10430" s="360" t="s">
        <v>14786</v>
      </c>
      <c r="CD10430" s="353" t="s">
        <v>14787</v>
      </c>
      <c r="CE10430" s="360" t="s">
        <v>14788</v>
      </c>
      <c r="CF10430" s="354" t="s">
        <v>4446</v>
      </c>
      <c r="CG10430" s="355" t="s">
        <v>720</v>
      </c>
      <c r="CH10430" s="356">
        <v>117000</v>
      </c>
      <c r="CI10430" s="357">
        <v>45717</v>
      </c>
    </row>
    <row r="10431" spans="79:87">
      <c r="CA10431" s="351">
        <v>10428</v>
      </c>
      <c r="CB10431" s="358"/>
      <c r="CC10431" s="360" t="s">
        <v>14789</v>
      </c>
      <c r="CD10431" s="353" t="s">
        <v>14790</v>
      </c>
      <c r="CE10431" s="360" t="s">
        <v>14791</v>
      </c>
      <c r="CF10431" s="354" t="s">
        <v>3772</v>
      </c>
      <c r="CG10431" s="355" t="s">
        <v>664</v>
      </c>
      <c r="CH10431" s="356">
        <v>28620</v>
      </c>
      <c r="CI10431" s="357">
        <v>45717</v>
      </c>
    </row>
    <row r="10432" spans="79:87">
      <c r="CA10432" s="351">
        <v>10429</v>
      </c>
      <c r="CB10432" s="358"/>
      <c r="CC10432" s="360" t="s">
        <v>14792</v>
      </c>
      <c r="CD10432" s="353" t="s">
        <v>12547</v>
      </c>
      <c r="CE10432" s="360" t="s">
        <v>14793</v>
      </c>
      <c r="CF10432" s="354" t="s">
        <v>2137</v>
      </c>
      <c r="CG10432" s="355" t="s">
        <v>810</v>
      </c>
      <c r="CH10432" s="356">
        <v>12000</v>
      </c>
      <c r="CI10432" s="357">
        <v>45717</v>
      </c>
    </row>
    <row r="10433" spans="79:87">
      <c r="CA10433" s="351">
        <v>10430</v>
      </c>
      <c r="CB10433" s="358"/>
      <c r="CC10433" s="360" t="s">
        <v>14792</v>
      </c>
      <c r="CD10433" s="353" t="s">
        <v>12547</v>
      </c>
      <c r="CE10433" s="360" t="s">
        <v>14793</v>
      </c>
      <c r="CF10433" s="354" t="s">
        <v>2198</v>
      </c>
      <c r="CG10433" s="355" t="s">
        <v>2199</v>
      </c>
      <c r="CH10433" s="356">
        <v>25000</v>
      </c>
      <c r="CI10433" s="357">
        <v>45717</v>
      </c>
    </row>
    <row r="10434" spans="79:87">
      <c r="CA10434" s="351">
        <v>10431</v>
      </c>
      <c r="CB10434" s="358"/>
      <c r="CC10434" s="360" t="s">
        <v>14792</v>
      </c>
      <c r="CD10434" s="353" t="s">
        <v>12547</v>
      </c>
      <c r="CE10434" s="360" t="s">
        <v>14793</v>
      </c>
      <c r="CF10434" s="354" t="s">
        <v>2198</v>
      </c>
      <c r="CG10434" s="355" t="s">
        <v>2199</v>
      </c>
      <c r="CH10434" s="356">
        <v>50000</v>
      </c>
      <c r="CI10434" s="357">
        <v>45717</v>
      </c>
    </row>
    <row r="10435" spans="79:87">
      <c r="CA10435" s="351">
        <v>10432</v>
      </c>
      <c r="CB10435" s="358"/>
      <c r="CC10435" s="360" t="s">
        <v>14794</v>
      </c>
      <c r="CD10435" s="353" t="s">
        <v>14795</v>
      </c>
      <c r="CE10435" s="360" t="s">
        <v>14796</v>
      </c>
      <c r="CF10435" s="354" t="s">
        <v>2065</v>
      </c>
      <c r="CG10435" s="355" t="s">
        <v>811</v>
      </c>
      <c r="CH10435" s="356">
        <v>15000</v>
      </c>
      <c r="CI10435" s="357">
        <v>45717</v>
      </c>
    </row>
    <row r="10436" spans="79:87">
      <c r="CA10436" s="351">
        <v>10433</v>
      </c>
      <c r="CB10436" s="358"/>
      <c r="CC10436" s="360" t="s">
        <v>14797</v>
      </c>
      <c r="CD10436" s="353" t="s">
        <v>12963</v>
      </c>
      <c r="CE10436" s="360" t="s">
        <v>14798</v>
      </c>
      <c r="CF10436" s="354" t="s">
        <v>2127</v>
      </c>
      <c r="CG10436" s="355" t="s">
        <v>751</v>
      </c>
      <c r="CH10436" s="356">
        <v>18960</v>
      </c>
      <c r="CI10436" s="357">
        <v>45689</v>
      </c>
    </row>
    <row r="10437" spans="79:87">
      <c r="CA10437" s="351">
        <v>10434</v>
      </c>
      <c r="CB10437" s="358"/>
      <c r="CC10437" s="360" t="s">
        <v>14799</v>
      </c>
      <c r="CD10437" s="353" t="s">
        <v>9727</v>
      </c>
      <c r="CE10437" s="360" t="s">
        <v>14800</v>
      </c>
      <c r="CF10437" s="354" t="s">
        <v>2300</v>
      </c>
      <c r="CG10437" s="355" t="s">
        <v>641</v>
      </c>
      <c r="CH10437" s="356">
        <v>43830</v>
      </c>
      <c r="CI10437" s="357">
        <v>45658</v>
      </c>
    </row>
    <row r="10438" spans="79:87">
      <c r="CA10438" s="351">
        <v>10435</v>
      </c>
      <c r="CB10438" s="358"/>
      <c r="CC10438" s="360" t="s">
        <v>14799</v>
      </c>
      <c r="CD10438" s="353" t="s">
        <v>9727</v>
      </c>
      <c r="CE10438" s="360" t="s">
        <v>14800</v>
      </c>
      <c r="CF10438" s="354" t="s">
        <v>4441</v>
      </c>
      <c r="CG10438" s="355" t="s">
        <v>649</v>
      </c>
      <c r="CH10438" s="356">
        <v>39120</v>
      </c>
      <c r="CI10438" s="357">
        <v>45717</v>
      </c>
    </row>
    <row r="10439" spans="79:87">
      <c r="CA10439" s="351">
        <v>10436</v>
      </c>
      <c r="CB10439" s="358"/>
      <c r="CC10439" s="360" t="s">
        <v>14799</v>
      </c>
      <c r="CD10439" s="353" t="s">
        <v>9727</v>
      </c>
      <c r="CE10439" s="360" t="s">
        <v>14800</v>
      </c>
      <c r="CF10439" s="354" t="s">
        <v>2831</v>
      </c>
      <c r="CG10439" s="355" t="s">
        <v>671</v>
      </c>
      <c r="CH10439" s="356">
        <v>19890</v>
      </c>
      <c r="CI10439" s="357">
        <v>45717</v>
      </c>
    </row>
    <row r="10440" spans="79:87">
      <c r="CA10440" s="351">
        <v>10437</v>
      </c>
      <c r="CB10440" s="358"/>
      <c r="CC10440" s="360" t="s">
        <v>14799</v>
      </c>
      <c r="CD10440" s="353" t="s">
        <v>9727</v>
      </c>
      <c r="CE10440" s="360" t="s">
        <v>14800</v>
      </c>
      <c r="CF10440" s="354" t="s">
        <v>2234</v>
      </c>
      <c r="CG10440" s="355" t="s">
        <v>675</v>
      </c>
      <c r="CH10440" s="356">
        <v>42720</v>
      </c>
      <c r="CI10440" s="357">
        <v>45717</v>
      </c>
    </row>
    <row r="10441" spans="79:87">
      <c r="CA10441" s="351">
        <v>10438</v>
      </c>
      <c r="CB10441" s="358"/>
      <c r="CC10441" s="360" t="s">
        <v>14799</v>
      </c>
      <c r="CD10441" s="353" t="s">
        <v>9727</v>
      </c>
      <c r="CE10441" s="360" t="s">
        <v>14800</v>
      </c>
      <c r="CF10441" s="354" t="s">
        <v>2703</v>
      </c>
      <c r="CG10441" s="355" t="s">
        <v>689</v>
      </c>
      <c r="CH10441" s="356">
        <v>26280</v>
      </c>
      <c r="CI10441" s="357">
        <v>45717</v>
      </c>
    </row>
    <row r="10442" spans="79:87">
      <c r="CA10442" s="351">
        <v>10439</v>
      </c>
      <c r="CB10442" s="358"/>
      <c r="CC10442" s="360" t="s">
        <v>14799</v>
      </c>
      <c r="CD10442" s="353" t="s">
        <v>9727</v>
      </c>
      <c r="CE10442" s="360" t="s">
        <v>14800</v>
      </c>
      <c r="CF10442" s="354" t="s">
        <v>2277</v>
      </c>
      <c r="CG10442" s="355" t="s">
        <v>684</v>
      </c>
      <c r="CH10442" s="353">
        <v>22920</v>
      </c>
      <c r="CI10442" s="357">
        <v>45717</v>
      </c>
    </row>
    <row r="10443" spans="79:87">
      <c r="CA10443" s="351">
        <v>10440</v>
      </c>
      <c r="CB10443" s="358"/>
      <c r="CC10443" s="360" t="s">
        <v>14799</v>
      </c>
      <c r="CD10443" s="353" t="s">
        <v>9727</v>
      </c>
      <c r="CE10443" s="360" t="s">
        <v>14800</v>
      </c>
      <c r="CF10443" s="354" t="s">
        <v>2851</v>
      </c>
      <c r="CG10443" s="355" t="s">
        <v>714</v>
      </c>
      <c r="CH10443" s="356">
        <v>16050</v>
      </c>
      <c r="CI10443" s="357">
        <v>45717</v>
      </c>
    </row>
    <row r="10444" spans="79:87">
      <c r="CA10444" s="351">
        <v>10441</v>
      </c>
      <c r="CB10444" s="358"/>
      <c r="CC10444" s="360" t="s">
        <v>14799</v>
      </c>
      <c r="CD10444" s="353" t="s">
        <v>9727</v>
      </c>
      <c r="CE10444" s="360" t="s">
        <v>14800</v>
      </c>
      <c r="CF10444" s="354" t="s">
        <v>2127</v>
      </c>
      <c r="CG10444" s="355" t="s">
        <v>751</v>
      </c>
      <c r="CH10444" s="356">
        <v>56880</v>
      </c>
      <c r="CI10444" s="357">
        <v>45717</v>
      </c>
    </row>
    <row r="10445" spans="79:87">
      <c r="CA10445" s="351">
        <v>10442</v>
      </c>
      <c r="CB10445" s="358"/>
      <c r="CC10445" s="360" t="s">
        <v>14799</v>
      </c>
      <c r="CD10445" s="353" t="s">
        <v>9727</v>
      </c>
      <c r="CE10445" s="360" t="s">
        <v>14800</v>
      </c>
      <c r="CF10445" s="354" t="s">
        <v>3493</v>
      </c>
      <c r="CG10445" s="355" t="s">
        <v>748</v>
      </c>
      <c r="CH10445" s="356">
        <v>22008</v>
      </c>
      <c r="CI10445" s="357">
        <v>45689</v>
      </c>
    </row>
    <row r="10446" spans="79:87">
      <c r="CA10446" s="351">
        <v>10443</v>
      </c>
      <c r="CB10446" s="358"/>
      <c r="CC10446" s="360" t="s">
        <v>14801</v>
      </c>
      <c r="CD10446" s="353" t="s">
        <v>14802</v>
      </c>
      <c r="CE10446" s="360" t="s">
        <v>14803</v>
      </c>
      <c r="CF10446" s="354" t="s">
        <v>2732</v>
      </c>
      <c r="CG10446" s="355" t="s">
        <v>802</v>
      </c>
      <c r="CH10446" s="356">
        <v>29000</v>
      </c>
      <c r="CI10446" s="357">
        <v>45658</v>
      </c>
    </row>
    <row r="10447" spans="79:87">
      <c r="CA10447" s="351">
        <v>10444</v>
      </c>
      <c r="CB10447" s="358"/>
      <c r="CC10447" s="360" t="s">
        <v>14804</v>
      </c>
      <c r="CD10447" s="353" t="s">
        <v>14805</v>
      </c>
      <c r="CE10447" s="360" t="s">
        <v>14806</v>
      </c>
      <c r="CF10447" s="354" t="s">
        <v>2065</v>
      </c>
      <c r="CG10447" s="355" t="s">
        <v>811</v>
      </c>
      <c r="CH10447" s="356">
        <v>15000</v>
      </c>
      <c r="CI10447" s="357">
        <v>45717</v>
      </c>
    </row>
    <row r="10448" spans="79:87">
      <c r="CA10448" s="351">
        <v>10445</v>
      </c>
      <c r="CB10448" s="358"/>
      <c r="CC10448" s="360" t="s">
        <v>14804</v>
      </c>
      <c r="CD10448" s="353" t="s">
        <v>14805</v>
      </c>
      <c r="CE10448" s="360" t="s">
        <v>14806</v>
      </c>
      <c r="CF10448" s="354" t="s">
        <v>2054</v>
      </c>
      <c r="CG10448" s="355" t="s">
        <v>759</v>
      </c>
      <c r="CH10448" s="356">
        <v>36720</v>
      </c>
      <c r="CI10448" s="357">
        <v>45717</v>
      </c>
    </row>
    <row r="10449" spans="79:87">
      <c r="CA10449" s="351">
        <v>10446</v>
      </c>
      <c r="CB10449" s="358"/>
      <c r="CC10449" s="360" t="s">
        <v>14804</v>
      </c>
      <c r="CD10449" s="353" t="s">
        <v>14805</v>
      </c>
      <c r="CE10449" s="360" t="s">
        <v>14806</v>
      </c>
      <c r="CF10449" s="354" t="s">
        <v>2305</v>
      </c>
      <c r="CG10449" s="355" t="s">
        <v>639</v>
      </c>
      <c r="CH10449" s="362">
        <v>43500</v>
      </c>
      <c r="CI10449" s="357">
        <v>45717</v>
      </c>
    </row>
    <row r="10450" spans="79:87">
      <c r="CA10450" s="351">
        <v>10447</v>
      </c>
      <c r="CB10450" s="358"/>
      <c r="CC10450" s="360" t="s">
        <v>14807</v>
      </c>
      <c r="CD10450" s="353" t="s">
        <v>14808</v>
      </c>
      <c r="CE10450" s="360" t="s">
        <v>14809</v>
      </c>
      <c r="CF10450" s="354" t="s">
        <v>2222</v>
      </c>
      <c r="CG10450" s="355" t="s">
        <v>806</v>
      </c>
      <c r="CH10450" s="353">
        <v>16740</v>
      </c>
      <c r="CI10450" s="357">
        <v>45717</v>
      </c>
    </row>
    <row r="10451" spans="79:87">
      <c r="CA10451" s="351">
        <v>10448</v>
      </c>
      <c r="CB10451" s="358"/>
      <c r="CC10451" s="360" t="s">
        <v>14810</v>
      </c>
      <c r="CD10451" s="353" t="s">
        <v>14811</v>
      </c>
      <c r="CE10451" s="360" t="s">
        <v>14812</v>
      </c>
      <c r="CF10451" s="354" t="s">
        <v>2732</v>
      </c>
      <c r="CG10451" s="355" t="s">
        <v>802</v>
      </c>
      <c r="CH10451" s="353">
        <v>58000</v>
      </c>
      <c r="CI10451" s="357">
        <v>45717</v>
      </c>
    </row>
    <row r="10452" spans="79:87">
      <c r="CA10452" s="351">
        <v>10449</v>
      </c>
      <c r="CB10452" s="358"/>
      <c r="CC10452" s="360" t="s">
        <v>14813</v>
      </c>
      <c r="CD10452" s="353" t="s">
        <v>14814</v>
      </c>
      <c r="CE10452" s="360" t="s">
        <v>14815</v>
      </c>
      <c r="CF10452" s="354" t="s">
        <v>3531</v>
      </c>
      <c r="CG10452" s="355" t="s">
        <v>659</v>
      </c>
      <c r="CH10452" s="356">
        <v>21840</v>
      </c>
      <c r="CI10452" s="357">
        <v>45717</v>
      </c>
    </row>
    <row r="10453" spans="79:87">
      <c r="CA10453" s="351">
        <v>10450</v>
      </c>
      <c r="CB10453" s="358"/>
      <c r="CC10453" s="360" t="s">
        <v>14813</v>
      </c>
      <c r="CD10453" s="353" t="s">
        <v>14814</v>
      </c>
      <c r="CE10453" s="360" t="s">
        <v>14815</v>
      </c>
      <c r="CF10453" s="354" t="s">
        <v>2312</v>
      </c>
      <c r="CG10453" s="355" t="s">
        <v>638</v>
      </c>
      <c r="CH10453" s="356">
        <v>108000</v>
      </c>
      <c r="CI10453" s="357">
        <v>45717</v>
      </c>
    </row>
    <row r="10454" spans="79:87">
      <c r="CA10454" s="351">
        <v>10451</v>
      </c>
      <c r="CB10454" s="358"/>
      <c r="CC10454" s="360" t="s">
        <v>14813</v>
      </c>
      <c r="CD10454" s="353" t="s">
        <v>14814</v>
      </c>
      <c r="CE10454" s="360" t="s">
        <v>14815</v>
      </c>
      <c r="CF10454" s="354" t="s">
        <v>2329</v>
      </c>
      <c r="CG10454" s="355" t="s">
        <v>663</v>
      </c>
      <c r="CH10454" s="356">
        <v>45660</v>
      </c>
      <c r="CI10454" s="357">
        <v>45689</v>
      </c>
    </row>
    <row r="10455" spans="79:87">
      <c r="CA10455" s="351">
        <v>10452</v>
      </c>
      <c r="CB10455" s="358"/>
      <c r="CC10455" s="360" t="s">
        <v>14816</v>
      </c>
      <c r="CD10455" s="353" t="s">
        <v>14817</v>
      </c>
      <c r="CE10455" s="360" t="s">
        <v>14818</v>
      </c>
      <c r="CF10455" s="354" t="s">
        <v>2072</v>
      </c>
      <c r="CG10455" s="355" t="s">
        <v>800</v>
      </c>
      <c r="CH10455" s="356">
        <v>19000</v>
      </c>
      <c r="CI10455" s="357">
        <v>45658</v>
      </c>
    </row>
    <row r="10456" spans="79:87">
      <c r="CA10456" s="351">
        <v>10453</v>
      </c>
      <c r="CB10456" s="358"/>
      <c r="CC10456" s="360" t="s">
        <v>14819</v>
      </c>
      <c r="CD10456" s="353" t="s">
        <v>14820</v>
      </c>
      <c r="CE10456" s="360" t="s">
        <v>14821</v>
      </c>
      <c r="CF10456" s="354" t="s">
        <v>2277</v>
      </c>
      <c r="CG10456" s="355" t="s">
        <v>684</v>
      </c>
      <c r="CH10456" s="356">
        <v>91680</v>
      </c>
      <c r="CI10456" s="357">
        <v>45717</v>
      </c>
    </row>
    <row r="10457" spans="79:87">
      <c r="CA10457" s="351">
        <v>10454</v>
      </c>
      <c r="CB10457" s="358"/>
      <c r="CC10457" s="360" t="s">
        <v>14822</v>
      </c>
      <c r="CD10457" s="353" t="s">
        <v>11486</v>
      </c>
      <c r="CE10457" s="360" t="s">
        <v>14823</v>
      </c>
      <c r="CF10457" s="354" t="s">
        <v>2134</v>
      </c>
      <c r="CG10457" s="355" t="s">
        <v>807</v>
      </c>
      <c r="CH10457" s="356">
        <v>110000</v>
      </c>
      <c r="CI10457" s="357">
        <v>45717</v>
      </c>
    </row>
    <row r="10458" spans="79:87">
      <c r="CA10458" s="351">
        <v>10455</v>
      </c>
      <c r="CB10458" s="358"/>
      <c r="CC10458" s="360" t="s">
        <v>14822</v>
      </c>
      <c r="CD10458" s="353" t="s">
        <v>11486</v>
      </c>
      <c r="CE10458" s="360" t="s">
        <v>14823</v>
      </c>
      <c r="CF10458" s="354" t="s">
        <v>2137</v>
      </c>
      <c r="CG10458" s="355" t="s">
        <v>810</v>
      </c>
      <c r="CH10458" s="356">
        <v>12000</v>
      </c>
      <c r="CI10458" s="357">
        <v>45717</v>
      </c>
    </row>
    <row r="10459" spans="79:87">
      <c r="CA10459" s="351">
        <v>10456</v>
      </c>
      <c r="CB10459" s="358"/>
      <c r="CC10459" s="360" t="s">
        <v>14824</v>
      </c>
      <c r="CD10459" s="353" t="s">
        <v>14825</v>
      </c>
      <c r="CE10459" s="360" t="s">
        <v>14826</v>
      </c>
      <c r="CF10459" s="354" t="s">
        <v>2329</v>
      </c>
      <c r="CG10459" s="355" t="s">
        <v>663</v>
      </c>
      <c r="CH10459" s="356">
        <v>91320</v>
      </c>
      <c r="CI10459" s="357">
        <v>45717</v>
      </c>
    </row>
    <row r="10460" spans="79:87">
      <c r="CA10460" s="351">
        <v>10457</v>
      </c>
      <c r="CB10460" s="358"/>
      <c r="CC10460" s="360" t="s">
        <v>14827</v>
      </c>
      <c r="CD10460" s="353" t="s">
        <v>14828</v>
      </c>
      <c r="CE10460" s="360" t="s">
        <v>14829</v>
      </c>
      <c r="CF10460" s="354" t="s">
        <v>2131</v>
      </c>
      <c r="CG10460" s="355" t="s">
        <v>808</v>
      </c>
      <c r="CH10460" s="356">
        <v>210000</v>
      </c>
      <c r="CI10460" s="357">
        <v>45717</v>
      </c>
    </row>
    <row r="10461" spans="79:87">
      <c r="CA10461" s="351">
        <v>10458</v>
      </c>
      <c r="CB10461" s="358"/>
      <c r="CC10461" s="360" t="s">
        <v>14830</v>
      </c>
      <c r="CD10461" s="353" t="s">
        <v>2594</v>
      </c>
      <c r="CE10461" s="360" t="s">
        <v>14831</v>
      </c>
      <c r="CF10461" s="354" t="s">
        <v>7958</v>
      </c>
      <c r="CG10461" s="355" t="s">
        <v>679</v>
      </c>
      <c r="CH10461" s="356">
        <v>50400</v>
      </c>
      <c r="CI10461" s="357">
        <v>45717</v>
      </c>
    </row>
    <row r="10462" spans="79:87">
      <c r="CA10462" s="351">
        <v>10459</v>
      </c>
      <c r="CB10462" s="358"/>
      <c r="CC10462" s="360" t="s">
        <v>14832</v>
      </c>
      <c r="CD10462" s="353" t="s">
        <v>14833</v>
      </c>
      <c r="CE10462" s="360" t="s">
        <v>14834</v>
      </c>
      <c r="CF10462" s="354" t="s">
        <v>2732</v>
      </c>
      <c r="CG10462" s="355" t="s">
        <v>802</v>
      </c>
      <c r="CH10462" s="353">
        <v>29000</v>
      </c>
      <c r="CI10462" s="357">
        <v>45717</v>
      </c>
    </row>
    <row r="10463" spans="79:87">
      <c r="CA10463" s="351">
        <v>10460</v>
      </c>
      <c r="CB10463" s="358"/>
      <c r="CC10463" s="360" t="s">
        <v>14835</v>
      </c>
      <c r="CD10463" s="353" t="s">
        <v>14836</v>
      </c>
      <c r="CE10463" s="360" t="s">
        <v>14837</v>
      </c>
      <c r="CF10463" s="354" t="s">
        <v>2277</v>
      </c>
      <c r="CG10463" s="355" t="s">
        <v>684</v>
      </c>
      <c r="CH10463" s="353">
        <v>22920</v>
      </c>
      <c r="CI10463" s="357">
        <v>45689</v>
      </c>
    </row>
    <row r="10464" spans="79:87">
      <c r="CA10464" s="351">
        <v>10461</v>
      </c>
      <c r="CB10464" s="358"/>
      <c r="CC10464" s="360" t="s">
        <v>14838</v>
      </c>
      <c r="CD10464" s="353" t="s">
        <v>14836</v>
      </c>
      <c r="CE10464" s="360" t="s">
        <v>14839</v>
      </c>
      <c r="CF10464" s="354" t="s">
        <v>2072</v>
      </c>
      <c r="CG10464" s="355" t="s">
        <v>800</v>
      </c>
      <c r="CH10464" s="356">
        <v>19000</v>
      </c>
      <c r="CI10464" s="357">
        <v>45658</v>
      </c>
    </row>
    <row r="10465" spans="79:87">
      <c r="CA10465" s="351">
        <v>10462</v>
      </c>
      <c r="CB10465" s="358"/>
      <c r="CC10465" s="360" t="s">
        <v>14840</v>
      </c>
      <c r="CD10465" s="353" t="s">
        <v>1621</v>
      </c>
      <c r="CE10465" s="360" t="s">
        <v>14841</v>
      </c>
      <c r="CF10465" s="354" t="s">
        <v>2864</v>
      </c>
      <c r="CG10465" s="355" t="s">
        <v>640</v>
      </c>
      <c r="CH10465" s="356">
        <v>54300</v>
      </c>
      <c r="CI10465" s="357">
        <v>45717</v>
      </c>
    </row>
    <row r="10466" spans="79:87">
      <c r="CA10466" s="351">
        <v>10463</v>
      </c>
      <c r="CB10466" s="358"/>
      <c r="CC10466" s="360" t="s">
        <v>14840</v>
      </c>
      <c r="CD10466" s="353" t="s">
        <v>1621</v>
      </c>
      <c r="CE10466" s="360" t="s">
        <v>14841</v>
      </c>
      <c r="CF10466" s="354" t="s">
        <v>2277</v>
      </c>
      <c r="CG10466" s="355" t="s">
        <v>684</v>
      </c>
      <c r="CH10466" s="356">
        <v>22920</v>
      </c>
      <c r="CI10466" s="357">
        <v>45717</v>
      </c>
    </row>
    <row r="10467" spans="79:87">
      <c r="CA10467" s="351">
        <v>10464</v>
      </c>
      <c r="CB10467" s="358"/>
      <c r="CC10467" s="360" t="s">
        <v>14840</v>
      </c>
      <c r="CD10467" s="353" t="s">
        <v>1621</v>
      </c>
      <c r="CE10467" s="360" t="s">
        <v>14841</v>
      </c>
      <c r="CF10467" s="354" t="s">
        <v>2278</v>
      </c>
      <c r="CG10467" s="355" t="s">
        <v>685</v>
      </c>
      <c r="CH10467" s="356">
        <v>64680</v>
      </c>
      <c r="CI10467" s="357">
        <v>45717</v>
      </c>
    </row>
    <row r="10468" spans="79:87">
      <c r="CA10468" s="351">
        <v>10465</v>
      </c>
      <c r="CB10468" s="358"/>
      <c r="CC10468" s="360" t="s">
        <v>14840</v>
      </c>
      <c r="CD10468" s="353" t="s">
        <v>1621</v>
      </c>
      <c r="CE10468" s="360" t="s">
        <v>14841</v>
      </c>
      <c r="CF10468" s="354" t="s">
        <v>2850</v>
      </c>
      <c r="CG10468" s="355" t="s">
        <v>716</v>
      </c>
      <c r="CH10468" s="356">
        <v>9720</v>
      </c>
      <c r="CI10468" s="357">
        <v>45717</v>
      </c>
    </row>
    <row r="10469" spans="79:87">
      <c r="CA10469" s="351">
        <v>10466</v>
      </c>
      <c r="CB10469" s="358"/>
      <c r="CC10469" s="360" t="s">
        <v>14840</v>
      </c>
      <c r="CD10469" s="353" t="s">
        <v>1621</v>
      </c>
      <c r="CE10469" s="360" t="s">
        <v>14841</v>
      </c>
      <c r="CF10469" s="354" t="s">
        <v>8372</v>
      </c>
      <c r="CG10469" s="355" t="s">
        <v>756</v>
      </c>
      <c r="CH10469" s="356">
        <v>84000</v>
      </c>
      <c r="CI10469" s="357">
        <v>45717</v>
      </c>
    </row>
    <row r="10470" spans="79:87">
      <c r="CA10470" s="351">
        <v>10467</v>
      </c>
      <c r="CB10470" s="358"/>
      <c r="CC10470" s="360" t="s">
        <v>14840</v>
      </c>
      <c r="CD10470" s="353" t="s">
        <v>1621</v>
      </c>
      <c r="CE10470" s="360" t="s">
        <v>14841</v>
      </c>
      <c r="CF10470" s="354" t="s">
        <v>2312</v>
      </c>
      <c r="CG10470" s="355" t="s">
        <v>638</v>
      </c>
      <c r="CH10470" s="356">
        <v>18000</v>
      </c>
      <c r="CI10470" s="357">
        <v>45717</v>
      </c>
    </row>
    <row r="10471" spans="79:87">
      <c r="CA10471" s="351">
        <v>10468</v>
      </c>
      <c r="CB10471" s="358"/>
      <c r="CC10471" s="360" t="s">
        <v>14840</v>
      </c>
      <c r="CD10471" s="353" t="s">
        <v>1621</v>
      </c>
      <c r="CE10471" s="360" t="s">
        <v>14841</v>
      </c>
      <c r="CF10471" s="354" t="s">
        <v>3493</v>
      </c>
      <c r="CG10471" s="355" t="s">
        <v>748</v>
      </c>
      <c r="CH10471" s="356">
        <v>11004</v>
      </c>
      <c r="CI10471" s="357">
        <v>45717</v>
      </c>
    </row>
    <row r="10472" spans="79:87">
      <c r="CA10472" s="351">
        <v>10469</v>
      </c>
      <c r="CB10472" s="358"/>
      <c r="CC10472" s="360" t="s">
        <v>14842</v>
      </c>
      <c r="CD10472" s="353" t="s">
        <v>14843</v>
      </c>
      <c r="CE10472" s="360" t="s">
        <v>14844</v>
      </c>
      <c r="CF10472" s="354" t="s">
        <v>2065</v>
      </c>
      <c r="CG10472" s="355" t="s">
        <v>811</v>
      </c>
      <c r="CH10472" s="356">
        <v>15000</v>
      </c>
      <c r="CI10472" s="357">
        <v>45689</v>
      </c>
    </row>
    <row r="10473" spans="79:87">
      <c r="CA10473" s="351">
        <v>10470</v>
      </c>
      <c r="CB10473" s="358"/>
      <c r="CC10473" s="360" t="s">
        <v>14845</v>
      </c>
      <c r="CD10473" s="353" t="s">
        <v>8800</v>
      </c>
      <c r="CE10473" s="360" t="s">
        <v>14846</v>
      </c>
      <c r="CF10473" s="354" t="s">
        <v>2703</v>
      </c>
      <c r="CG10473" s="355" t="s">
        <v>689</v>
      </c>
      <c r="CH10473" s="356">
        <v>13140</v>
      </c>
      <c r="CI10473" s="357">
        <v>45658</v>
      </c>
    </row>
    <row r="10474" spans="79:87">
      <c r="CA10474" s="351">
        <v>10471</v>
      </c>
      <c r="CB10474" s="358"/>
      <c r="CC10474" s="360" t="s">
        <v>14847</v>
      </c>
      <c r="CD10474" s="353" t="s">
        <v>14848</v>
      </c>
      <c r="CE10474" s="360" t="s">
        <v>14849</v>
      </c>
      <c r="CF10474" s="354" t="s">
        <v>2065</v>
      </c>
      <c r="CG10474" s="355" t="s">
        <v>811</v>
      </c>
      <c r="CH10474" s="356">
        <v>15000</v>
      </c>
      <c r="CI10474" s="357">
        <v>45717</v>
      </c>
    </row>
    <row r="10475" spans="79:87">
      <c r="CA10475" s="351">
        <v>10472</v>
      </c>
      <c r="CB10475" s="358"/>
      <c r="CC10475" s="360" t="s">
        <v>14850</v>
      </c>
      <c r="CD10475" s="353" t="s">
        <v>14851</v>
      </c>
      <c r="CE10475" s="360" t="s">
        <v>14852</v>
      </c>
      <c r="CF10475" s="354" t="s">
        <v>2215</v>
      </c>
      <c r="CG10475" s="355" t="s">
        <v>683</v>
      </c>
      <c r="CH10475" s="356">
        <v>31950</v>
      </c>
      <c r="CI10475" s="357">
        <v>45717</v>
      </c>
    </row>
    <row r="10476" spans="79:87">
      <c r="CA10476" s="351">
        <v>10473</v>
      </c>
      <c r="CB10476" s="358"/>
      <c r="CC10476" s="360" t="s">
        <v>14850</v>
      </c>
      <c r="CD10476" s="353" t="s">
        <v>14851</v>
      </c>
      <c r="CE10476" s="360" t="s">
        <v>14852</v>
      </c>
      <c r="CF10476" s="354" t="s">
        <v>2127</v>
      </c>
      <c r="CG10476" s="355" t="s">
        <v>751</v>
      </c>
      <c r="CH10476" s="356">
        <v>56880</v>
      </c>
      <c r="CI10476" s="357">
        <v>45717</v>
      </c>
    </row>
    <row r="10477" spans="79:87">
      <c r="CA10477" s="351">
        <v>10474</v>
      </c>
      <c r="CB10477" s="358"/>
      <c r="CC10477" s="360" t="s">
        <v>14850</v>
      </c>
      <c r="CD10477" s="353" t="s">
        <v>14851</v>
      </c>
      <c r="CE10477" s="360" t="s">
        <v>14852</v>
      </c>
      <c r="CF10477" s="354" t="s">
        <v>2187</v>
      </c>
      <c r="CG10477" s="355" t="s">
        <v>659</v>
      </c>
      <c r="CH10477" s="356">
        <v>54600</v>
      </c>
      <c r="CI10477" s="357">
        <v>45717</v>
      </c>
    </row>
    <row r="10478" spans="79:87">
      <c r="CA10478" s="351">
        <v>10475</v>
      </c>
      <c r="CB10478" s="358"/>
      <c r="CC10478" s="360" t="s">
        <v>14853</v>
      </c>
      <c r="CD10478" s="353" t="s">
        <v>14851</v>
      </c>
      <c r="CE10478" s="360" t="s">
        <v>14854</v>
      </c>
      <c r="CF10478" s="354" t="s">
        <v>3531</v>
      </c>
      <c r="CG10478" s="355" t="s">
        <v>659</v>
      </c>
      <c r="CH10478" s="356">
        <v>16380</v>
      </c>
      <c r="CI10478" s="357">
        <v>45717</v>
      </c>
    </row>
    <row r="10479" spans="79:87">
      <c r="CA10479" s="351">
        <v>10476</v>
      </c>
      <c r="CB10479" s="358"/>
      <c r="CC10479" s="360" t="s">
        <v>14853</v>
      </c>
      <c r="CD10479" s="353" t="s">
        <v>14851</v>
      </c>
      <c r="CE10479" s="360" t="s">
        <v>14854</v>
      </c>
      <c r="CF10479" s="354" t="s">
        <v>2341</v>
      </c>
      <c r="CG10479" s="355" t="s">
        <v>738</v>
      </c>
      <c r="CH10479" s="356">
        <v>59850</v>
      </c>
      <c r="CI10479" s="357">
        <v>45717</v>
      </c>
    </row>
    <row r="10480" spans="79:87">
      <c r="CA10480" s="351">
        <v>10477</v>
      </c>
      <c r="CB10480" s="358"/>
      <c r="CC10480" s="360" t="s">
        <v>14855</v>
      </c>
      <c r="CD10480" s="353" t="s">
        <v>14856</v>
      </c>
      <c r="CE10480" s="360" t="s">
        <v>14857</v>
      </c>
      <c r="CF10480" s="354" t="s">
        <v>2707</v>
      </c>
      <c r="CG10480" s="355" t="s">
        <v>631</v>
      </c>
      <c r="CH10480" s="356">
        <v>3450</v>
      </c>
      <c r="CI10480" s="357">
        <v>45717</v>
      </c>
    </row>
    <row r="10481" spans="79:87">
      <c r="CA10481" s="351">
        <v>10478</v>
      </c>
      <c r="CB10481" s="358"/>
      <c r="CC10481" s="360" t="s">
        <v>14855</v>
      </c>
      <c r="CD10481" s="353" t="s">
        <v>14856</v>
      </c>
      <c r="CE10481" s="360" t="s">
        <v>14857</v>
      </c>
      <c r="CF10481" s="354" t="s">
        <v>2147</v>
      </c>
      <c r="CG10481" s="355" t="s">
        <v>752</v>
      </c>
      <c r="CH10481" s="356">
        <v>22000</v>
      </c>
      <c r="CI10481" s="357">
        <v>45689</v>
      </c>
    </row>
    <row r="10482" spans="79:87">
      <c r="CA10482" s="351">
        <v>10479</v>
      </c>
      <c r="CB10482" s="358"/>
      <c r="CC10482" s="360" t="s">
        <v>14855</v>
      </c>
      <c r="CD10482" s="353" t="s">
        <v>14856</v>
      </c>
      <c r="CE10482" s="360" t="s">
        <v>14857</v>
      </c>
      <c r="CF10482" s="354" t="s">
        <v>2869</v>
      </c>
      <c r="CG10482" s="355" t="s">
        <v>668</v>
      </c>
      <c r="CH10482" s="356">
        <v>38220</v>
      </c>
      <c r="CI10482" s="357">
        <v>45658</v>
      </c>
    </row>
    <row r="10483" spans="79:87">
      <c r="CA10483" s="351">
        <v>10480</v>
      </c>
      <c r="CB10483" s="358"/>
      <c r="CC10483" s="360" t="s">
        <v>14858</v>
      </c>
      <c r="CD10483" s="353" t="s">
        <v>8568</v>
      </c>
      <c r="CE10483" s="360" t="s">
        <v>14859</v>
      </c>
      <c r="CF10483" s="354" t="s">
        <v>3131</v>
      </c>
      <c r="CG10483" s="355" t="s">
        <v>648</v>
      </c>
      <c r="CH10483" s="353">
        <v>109260</v>
      </c>
      <c r="CI10483" s="357">
        <v>45717</v>
      </c>
    </row>
    <row r="10484" spans="79:87">
      <c r="CA10484" s="351">
        <v>10481</v>
      </c>
      <c r="CB10484" s="358"/>
      <c r="CC10484" s="360" t="s">
        <v>14860</v>
      </c>
      <c r="CD10484" s="353" t="s">
        <v>8568</v>
      </c>
      <c r="CE10484" s="360" t="s">
        <v>14861</v>
      </c>
      <c r="CF10484" s="354" t="s">
        <v>3131</v>
      </c>
      <c r="CG10484" s="355" t="s">
        <v>648</v>
      </c>
      <c r="CH10484" s="356">
        <v>54630</v>
      </c>
      <c r="CI10484" s="357">
        <v>45717</v>
      </c>
    </row>
    <row r="10485" spans="79:87">
      <c r="CA10485" s="351">
        <v>10482</v>
      </c>
      <c r="CB10485" s="358"/>
      <c r="CC10485" s="360" t="s">
        <v>14862</v>
      </c>
      <c r="CD10485" s="353" t="s">
        <v>5920</v>
      </c>
      <c r="CE10485" s="360" t="s">
        <v>14863</v>
      </c>
      <c r="CF10485" s="354" t="s">
        <v>6578</v>
      </c>
      <c r="CG10485" s="355" t="s">
        <v>741</v>
      </c>
      <c r="CH10485" s="356">
        <v>30960</v>
      </c>
      <c r="CI10485" s="357">
        <v>45717</v>
      </c>
    </row>
    <row r="10486" spans="79:87">
      <c r="CA10486" s="351">
        <v>10483</v>
      </c>
      <c r="CB10486" s="358"/>
      <c r="CC10486" s="360" t="s">
        <v>14862</v>
      </c>
      <c r="CD10486" s="353" t="s">
        <v>5920</v>
      </c>
      <c r="CE10486" s="360" t="s">
        <v>14863</v>
      </c>
      <c r="CF10486" s="354" t="s">
        <v>4447</v>
      </c>
      <c r="CG10486" s="355" t="s">
        <v>742</v>
      </c>
      <c r="CH10486" s="356">
        <v>60840</v>
      </c>
      <c r="CI10486" s="357">
        <v>45717</v>
      </c>
    </row>
    <row r="10487" spans="79:87">
      <c r="CA10487" s="351">
        <v>10484</v>
      </c>
      <c r="CB10487" s="358"/>
      <c r="CC10487" s="360" t="s">
        <v>14862</v>
      </c>
      <c r="CD10487" s="353" t="s">
        <v>5920</v>
      </c>
      <c r="CE10487" s="360" t="s">
        <v>14863</v>
      </c>
      <c r="CF10487" s="354" t="s">
        <v>2254</v>
      </c>
      <c r="CG10487" s="355" t="s">
        <v>760</v>
      </c>
      <c r="CH10487" s="356">
        <v>61740</v>
      </c>
      <c r="CI10487" s="357">
        <v>45717</v>
      </c>
    </row>
    <row r="10488" spans="79:87">
      <c r="CA10488" s="351">
        <v>10485</v>
      </c>
      <c r="CB10488" s="358"/>
      <c r="CC10488" s="360" t="s">
        <v>14862</v>
      </c>
      <c r="CD10488" s="353" t="s">
        <v>5920</v>
      </c>
      <c r="CE10488" s="360" t="s">
        <v>14863</v>
      </c>
      <c r="CF10488" s="354" t="s">
        <v>7555</v>
      </c>
      <c r="CG10488" s="355" t="s">
        <v>662</v>
      </c>
      <c r="CH10488" s="356">
        <v>161100</v>
      </c>
      <c r="CI10488" s="357">
        <v>45717</v>
      </c>
    </row>
    <row r="10489" spans="79:87">
      <c r="CA10489" s="351">
        <v>10486</v>
      </c>
      <c r="CB10489" s="358"/>
      <c r="CC10489" s="360" t="s">
        <v>14862</v>
      </c>
      <c r="CD10489" s="353" t="s">
        <v>5920</v>
      </c>
      <c r="CE10489" s="360" t="s">
        <v>14863</v>
      </c>
      <c r="CF10489" s="354" t="s">
        <v>2329</v>
      </c>
      <c r="CG10489" s="355" t="s">
        <v>663</v>
      </c>
      <c r="CH10489" s="356">
        <v>114150</v>
      </c>
      <c r="CI10489" s="357">
        <v>45717</v>
      </c>
    </row>
    <row r="10490" spans="79:87">
      <c r="CA10490" s="351">
        <v>10487</v>
      </c>
      <c r="CB10490" s="358"/>
      <c r="CC10490" s="360" t="s">
        <v>14864</v>
      </c>
      <c r="CD10490" s="353" t="s">
        <v>5920</v>
      </c>
      <c r="CE10490" s="360" t="s">
        <v>12608</v>
      </c>
      <c r="CF10490" s="354" t="s">
        <v>4447</v>
      </c>
      <c r="CG10490" s="355" t="s">
        <v>742</v>
      </c>
      <c r="CH10490" s="356">
        <v>30420</v>
      </c>
      <c r="CI10490" s="357">
        <v>45689</v>
      </c>
    </row>
    <row r="10491" spans="79:87">
      <c r="CA10491" s="351">
        <v>10488</v>
      </c>
      <c r="CB10491" s="358"/>
      <c r="CC10491" s="360" t="s">
        <v>14865</v>
      </c>
      <c r="CD10491" s="353" t="s">
        <v>14866</v>
      </c>
      <c r="CE10491" s="360" t="s">
        <v>14867</v>
      </c>
      <c r="CF10491" s="354" t="s">
        <v>2092</v>
      </c>
      <c r="CG10491" s="355" t="s">
        <v>812</v>
      </c>
      <c r="CH10491" s="356">
        <v>11500</v>
      </c>
      <c r="CI10491" s="357">
        <v>45658</v>
      </c>
    </row>
    <row r="10492" spans="79:87">
      <c r="CA10492" s="351">
        <v>10489</v>
      </c>
      <c r="CB10492" s="358"/>
      <c r="CC10492" s="360" t="s">
        <v>14865</v>
      </c>
      <c r="CD10492" s="353" t="s">
        <v>14866</v>
      </c>
      <c r="CE10492" s="360" t="s">
        <v>14867</v>
      </c>
      <c r="CF10492" s="354" t="s">
        <v>2198</v>
      </c>
      <c r="CG10492" s="355" t="s">
        <v>2199</v>
      </c>
      <c r="CH10492" s="356">
        <v>25000</v>
      </c>
      <c r="CI10492" s="357">
        <v>45717</v>
      </c>
    </row>
    <row r="10493" spans="79:87">
      <c r="CA10493" s="351">
        <v>10490</v>
      </c>
      <c r="CB10493" s="358"/>
      <c r="CC10493" s="360" t="s">
        <v>14868</v>
      </c>
      <c r="CD10493" s="353" t="s">
        <v>1706</v>
      </c>
      <c r="CE10493" s="360" t="s">
        <v>14869</v>
      </c>
      <c r="CF10493" s="354" t="s">
        <v>2147</v>
      </c>
      <c r="CG10493" s="355" t="s">
        <v>752</v>
      </c>
      <c r="CH10493" s="353">
        <v>27500</v>
      </c>
      <c r="CI10493" s="357">
        <v>45717</v>
      </c>
    </row>
    <row r="10494" spans="79:87">
      <c r="CA10494" s="351">
        <v>10491</v>
      </c>
      <c r="CB10494" s="358"/>
      <c r="CC10494" s="360" t="s">
        <v>14868</v>
      </c>
      <c r="CD10494" s="353" t="s">
        <v>1706</v>
      </c>
      <c r="CE10494" s="360" t="s">
        <v>14869</v>
      </c>
      <c r="CF10494" s="354" t="s">
        <v>2147</v>
      </c>
      <c r="CG10494" s="355" t="s">
        <v>752</v>
      </c>
      <c r="CH10494" s="356">
        <v>27500</v>
      </c>
      <c r="CI10494" s="357">
        <v>45717</v>
      </c>
    </row>
    <row r="10495" spans="79:87">
      <c r="CA10495" s="351">
        <v>10492</v>
      </c>
      <c r="CB10495" s="358"/>
      <c r="CC10495" s="360" t="s">
        <v>14870</v>
      </c>
      <c r="CD10495" s="353" t="s">
        <v>14871</v>
      </c>
      <c r="CE10495" s="360" t="s">
        <v>14872</v>
      </c>
      <c r="CF10495" s="354" t="s">
        <v>2215</v>
      </c>
      <c r="CG10495" s="355" t="s">
        <v>683</v>
      </c>
      <c r="CH10495" s="356">
        <v>21300</v>
      </c>
      <c r="CI10495" s="357">
        <v>45717</v>
      </c>
    </row>
    <row r="10496" spans="79:87">
      <c r="CA10496" s="351">
        <v>10493</v>
      </c>
      <c r="CB10496" s="358"/>
      <c r="CC10496" s="360" t="s">
        <v>14873</v>
      </c>
      <c r="CD10496" s="353" t="s">
        <v>14874</v>
      </c>
      <c r="CE10496" s="360" t="s">
        <v>14875</v>
      </c>
      <c r="CF10496" s="354" t="s">
        <v>2732</v>
      </c>
      <c r="CG10496" s="355" t="s">
        <v>802</v>
      </c>
      <c r="CH10496" s="356">
        <v>58000</v>
      </c>
      <c r="CI10496" s="357">
        <v>45717</v>
      </c>
    </row>
    <row r="10497" spans="79:87">
      <c r="CA10497" s="351">
        <v>10494</v>
      </c>
      <c r="CB10497" s="358"/>
      <c r="CC10497" s="360" t="s">
        <v>14876</v>
      </c>
      <c r="CD10497" s="353" t="s">
        <v>14877</v>
      </c>
      <c r="CE10497" s="360" t="s">
        <v>14878</v>
      </c>
      <c r="CF10497" s="354" t="s">
        <v>2134</v>
      </c>
      <c r="CG10497" s="355" t="s">
        <v>807</v>
      </c>
      <c r="CH10497" s="356">
        <v>44000</v>
      </c>
      <c r="CI10497" s="357">
        <v>45717</v>
      </c>
    </row>
    <row r="10498" spans="79:87">
      <c r="CA10498" s="351">
        <v>10495</v>
      </c>
      <c r="CB10498" s="358"/>
      <c r="CC10498" s="360" t="s">
        <v>14879</v>
      </c>
      <c r="CD10498" s="353" t="s">
        <v>14880</v>
      </c>
      <c r="CE10498" s="360" t="s">
        <v>14881</v>
      </c>
      <c r="CF10498" s="354" t="s">
        <v>2137</v>
      </c>
      <c r="CG10498" s="355" t="s">
        <v>810</v>
      </c>
      <c r="CH10498" s="356">
        <v>12000</v>
      </c>
      <c r="CI10498" s="357">
        <v>45717</v>
      </c>
    </row>
    <row r="10499" spans="79:87">
      <c r="CA10499" s="351">
        <v>10496</v>
      </c>
      <c r="CB10499" s="358"/>
      <c r="CC10499" s="360" t="s">
        <v>14882</v>
      </c>
      <c r="CD10499" s="353" t="s">
        <v>3813</v>
      </c>
      <c r="CE10499" s="360" t="s">
        <v>3814</v>
      </c>
      <c r="CF10499" s="354" t="s">
        <v>3773</v>
      </c>
      <c r="CG10499" s="355" t="s">
        <v>734</v>
      </c>
      <c r="CH10499" s="356">
        <v>202500</v>
      </c>
      <c r="CI10499" s="357">
        <v>45689</v>
      </c>
    </row>
    <row r="10500" spans="79:87">
      <c r="CA10500" s="351">
        <v>10497</v>
      </c>
      <c r="CB10500" s="358"/>
      <c r="CC10500" s="360" t="s">
        <v>14883</v>
      </c>
      <c r="CD10500" s="353" t="s">
        <v>14884</v>
      </c>
      <c r="CE10500" s="360" t="s">
        <v>14885</v>
      </c>
      <c r="CF10500" s="354" t="s">
        <v>2065</v>
      </c>
      <c r="CG10500" s="355" t="s">
        <v>811</v>
      </c>
      <c r="CH10500" s="356">
        <v>15000</v>
      </c>
      <c r="CI10500" s="357">
        <v>45658</v>
      </c>
    </row>
    <row r="10501" spans="79:87">
      <c r="CA10501" s="351">
        <v>10498</v>
      </c>
      <c r="CB10501" s="358"/>
      <c r="CC10501" s="360" t="s">
        <v>14886</v>
      </c>
      <c r="CD10501" s="353" t="s">
        <v>14887</v>
      </c>
      <c r="CE10501" s="360" t="s">
        <v>14888</v>
      </c>
      <c r="CF10501" s="354" t="s">
        <v>2831</v>
      </c>
      <c r="CG10501" s="355" t="s">
        <v>671</v>
      </c>
      <c r="CH10501" s="356">
        <v>39780</v>
      </c>
      <c r="CI10501" s="357">
        <v>45717</v>
      </c>
    </row>
    <row r="10502" spans="79:87">
      <c r="CA10502" s="351">
        <v>10499</v>
      </c>
      <c r="CB10502" s="358"/>
      <c r="CC10502" s="360" t="s">
        <v>14889</v>
      </c>
      <c r="CD10502" s="353" t="s">
        <v>8274</v>
      </c>
      <c r="CE10502" s="360" t="s">
        <v>14890</v>
      </c>
      <c r="CF10502" s="354" t="s">
        <v>2198</v>
      </c>
      <c r="CG10502" s="355" t="s">
        <v>2199</v>
      </c>
      <c r="CH10502" s="356">
        <v>50000</v>
      </c>
      <c r="CI10502" s="357">
        <v>45717</v>
      </c>
    </row>
    <row r="10503" spans="79:87">
      <c r="CA10503" s="351">
        <v>10500</v>
      </c>
      <c r="CB10503" s="358"/>
      <c r="CC10503" s="360" t="s">
        <v>14891</v>
      </c>
      <c r="CD10503" s="353" t="s">
        <v>1824</v>
      </c>
      <c r="CE10503" s="360" t="s">
        <v>14892</v>
      </c>
      <c r="CF10503" s="354" t="s">
        <v>2827</v>
      </c>
      <c r="CG10503" s="355" t="s">
        <v>627</v>
      </c>
      <c r="CH10503" s="356">
        <v>30900</v>
      </c>
      <c r="CI10503" s="357">
        <v>45717</v>
      </c>
    </row>
    <row r="10504" spans="79:87">
      <c r="CA10504" s="351">
        <v>10501</v>
      </c>
      <c r="CB10504" s="358"/>
      <c r="CC10504" s="360" t="s">
        <v>14891</v>
      </c>
      <c r="CD10504" s="353" t="s">
        <v>1824</v>
      </c>
      <c r="CE10504" s="360" t="s">
        <v>14892</v>
      </c>
      <c r="CF10504" s="354" t="s">
        <v>4447</v>
      </c>
      <c r="CG10504" s="355" t="s">
        <v>742</v>
      </c>
      <c r="CH10504" s="356">
        <v>101400</v>
      </c>
      <c r="CI10504" s="357">
        <v>45717</v>
      </c>
    </row>
    <row r="10505" spans="79:87">
      <c r="CA10505" s="351">
        <v>10502</v>
      </c>
      <c r="CB10505" s="358"/>
      <c r="CC10505" s="360" t="s">
        <v>14891</v>
      </c>
      <c r="CD10505" s="353" t="s">
        <v>1824</v>
      </c>
      <c r="CE10505" s="360" t="s">
        <v>14892</v>
      </c>
      <c r="CF10505" s="354" t="s">
        <v>4447</v>
      </c>
      <c r="CG10505" s="355" t="s">
        <v>742</v>
      </c>
      <c r="CH10505" s="356">
        <v>50700</v>
      </c>
      <c r="CI10505" s="357">
        <v>45717</v>
      </c>
    </row>
    <row r="10506" spans="79:87">
      <c r="CA10506" s="351">
        <v>10503</v>
      </c>
      <c r="CB10506" s="358"/>
      <c r="CC10506" s="360" t="s">
        <v>14891</v>
      </c>
      <c r="CD10506" s="353" t="s">
        <v>1824</v>
      </c>
      <c r="CE10506" s="360" t="s">
        <v>14892</v>
      </c>
      <c r="CF10506" s="354" t="s">
        <v>2054</v>
      </c>
      <c r="CG10506" s="355" t="s">
        <v>759</v>
      </c>
      <c r="CH10506" s="356">
        <v>36720</v>
      </c>
      <c r="CI10506" s="357">
        <v>45717</v>
      </c>
    </row>
    <row r="10507" spans="79:87">
      <c r="CA10507" s="351">
        <v>10504</v>
      </c>
      <c r="CB10507" s="358"/>
      <c r="CC10507" s="360" t="s">
        <v>14891</v>
      </c>
      <c r="CD10507" s="353" t="s">
        <v>1824</v>
      </c>
      <c r="CE10507" s="360" t="s">
        <v>14892</v>
      </c>
      <c r="CF10507" s="354" t="s">
        <v>2254</v>
      </c>
      <c r="CG10507" s="355" t="s">
        <v>760</v>
      </c>
      <c r="CH10507" s="356">
        <v>20580</v>
      </c>
      <c r="CI10507" s="357">
        <v>45717</v>
      </c>
    </row>
    <row r="10508" spans="79:87">
      <c r="CA10508" s="351">
        <v>10505</v>
      </c>
      <c r="CB10508" s="358"/>
      <c r="CC10508" s="360" t="s">
        <v>14891</v>
      </c>
      <c r="CD10508" s="353" t="s">
        <v>1824</v>
      </c>
      <c r="CE10508" s="360" t="s">
        <v>14892</v>
      </c>
      <c r="CF10508" s="354" t="s">
        <v>2060</v>
      </c>
      <c r="CG10508" s="355" t="s">
        <v>761</v>
      </c>
      <c r="CH10508" s="356">
        <v>103800</v>
      </c>
      <c r="CI10508" s="357">
        <v>45689</v>
      </c>
    </row>
    <row r="10509" spans="79:87">
      <c r="CA10509" s="351">
        <v>10506</v>
      </c>
      <c r="CB10509" s="358"/>
      <c r="CC10509" s="360" t="s">
        <v>14891</v>
      </c>
      <c r="CD10509" s="353" t="s">
        <v>1824</v>
      </c>
      <c r="CE10509" s="360" t="s">
        <v>14892</v>
      </c>
      <c r="CF10509" s="354" t="s">
        <v>2060</v>
      </c>
      <c r="CG10509" s="355" t="s">
        <v>761</v>
      </c>
      <c r="CH10509" s="356">
        <v>103800</v>
      </c>
      <c r="CI10509" s="357">
        <v>45658</v>
      </c>
    </row>
    <row r="10510" spans="79:87">
      <c r="CA10510" s="351">
        <v>10507</v>
      </c>
      <c r="CB10510" s="358"/>
      <c r="CC10510" s="360" t="s">
        <v>14891</v>
      </c>
      <c r="CD10510" s="353" t="s">
        <v>1824</v>
      </c>
      <c r="CE10510" s="360" t="s">
        <v>14892</v>
      </c>
      <c r="CF10510" s="354" t="s">
        <v>2060</v>
      </c>
      <c r="CG10510" s="355" t="s">
        <v>761</v>
      </c>
      <c r="CH10510" s="356">
        <v>207600</v>
      </c>
      <c r="CI10510" s="357">
        <v>45717</v>
      </c>
    </row>
    <row r="10511" spans="79:87">
      <c r="CA10511" s="351">
        <v>10508</v>
      </c>
      <c r="CB10511" s="358"/>
      <c r="CC10511" s="360" t="s">
        <v>14891</v>
      </c>
      <c r="CD10511" s="353" t="s">
        <v>1824</v>
      </c>
      <c r="CE10511" s="360" t="s">
        <v>14892</v>
      </c>
      <c r="CF10511" s="354" t="s">
        <v>2679</v>
      </c>
      <c r="CG10511" s="355" t="s">
        <v>627</v>
      </c>
      <c r="CH10511" s="356">
        <v>257500</v>
      </c>
      <c r="CI10511" s="357">
        <v>45717</v>
      </c>
    </row>
    <row r="10512" spans="79:87">
      <c r="CA10512" s="351">
        <v>10509</v>
      </c>
      <c r="CB10512" s="358"/>
      <c r="CC10512" s="360" t="s">
        <v>14893</v>
      </c>
      <c r="CD10512" s="353" t="s">
        <v>14894</v>
      </c>
      <c r="CE10512" s="360" t="s">
        <v>14895</v>
      </c>
      <c r="CF10512" s="354" t="s">
        <v>2137</v>
      </c>
      <c r="CG10512" s="355" t="s">
        <v>810</v>
      </c>
      <c r="CH10512" s="356">
        <v>12000</v>
      </c>
      <c r="CI10512" s="357">
        <v>45717</v>
      </c>
    </row>
    <row r="10513" spans="79:87">
      <c r="CA10513" s="351">
        <v>10510</v>
      </c>
      <c r="CB10513" s="358"/>
      <c r="CC10513" s="360" t="s">
        <v>14896</v>
      </c>
      <c r="CD10513" s="353" t="s">
        <v>14897</v>
      </c>
      <c r="CE10513" s="360" t="s">
        <v>14898</v>
      </c>
      <c r="CF10513" s="354" t="s">
        <v>2198</v>
      </c>
      <c r="CG10513" s="355" t="s">
        <v>2199</v>
      </c>
      <c r="CH10513" s="356">
        <v>25000</v>
      </c>
      <c r="CI10513" s="357">
        <v>45717</v>
      </c>
    </row>
    <row r="10514" spans="79:87">
      <c r="CA10514" s="351">
        <v>10511</v>
      </c>
      <c r="CB10514" s="358"/>
      <c r="CC10514" s="360" t="s">
        <v>14899</v>
      </c>
      <c r="CD10514" s="353" t="s">
        <v>14897</v>
      </c>
      <c r="CE10514" s="360" t="s">
        <v>14900</v>
      </c>
      <c r="CF10514" s="354" t="s">
        <v>2198</v>
      </c>
      <c r="CG10514" s="355" t="s">
        <v>2199</v>
      </c>
      <c r="CH10514" s="356">
        <v>75000</v>
      </c>
      <c r="CI10514" s="357">
        <v>45717</v>
      </c>
    </row>
    <row r="10515" spans="79:87">
      <c r="CA10515" s="351">
        <v>10512</v>
      </c>
      <c r="CB10515" s="358"/>
      <c r="CC10515" s="360" t="s">
        <v>14901</v>
      </c>
      <c r="CD10515" s="353" t="s">
        <v>14902</v>
      </c>
      <c r="CE10515" s="360" t="s">
        <v>14903</v>
      </c>
      <c r="CF10515" s="354" t="s">
        <v>2092</v>
      </c>
      <c r="CG10515" s="355" t="s">
        <v>812</v>
      </c>
      <c r="CH10515" s="356">
        <v>11500</v>
      </c>
      <c r="CI10515" s="357">
        <v>45717</v>
      </c>
    </row>
    <row r="10516" spans="79:87">
      <c r="CA10516" s="351">
        <v>10513</v>
      </c>
      <c r="CB10516" s="358"/>
      <c r="CC10516" s="360" t="s">
        <v>14904</v>
      </c>
      <c r="CD10516" s="353" t="s">
        <v>14905</v>
      </c>
      <c r="CE10516" s="360" t="s">
        <v>14906</v>
      </c>
      <c r="CF10516" s="354" t="s">
        <v>3424</v>
      </c>
      <c r="CG10516" s="355" t="s">
        <v>798</v>
      </c>
      <c r="CH10516" s="356">
        <v>210000</v>
      </c>
      <c r="CI10516" s="357">
        <v>45717</v>
      </c>
    </row>
    <row r="10517" spans="79:87">
      <c r="CA10517" s="351">
        <v>10514</v>
      </c>
      <c r="CB10517" s="358"/>
      <c r="CC10517" s="360" t="s">
        <v>14907</v>
      </c>
      <c r="CD10517" s="353" t="s">
        <v>14908</v>
      </c>
      <c r="CE10517" s="360" t="s">
        <v>14909</v>
      </c>
      <c r="CF10517" s="354" t="s">
        <v>2198</v>
      </c>
      <c r="CG10517" s="355" t="s">
        <v>2199</v>
      </c>
      <c r="CH10517" s="356">
        <v>25000</v>
      </c>
      <c r="CI10517" s="357">
        <v>45689</v>
      </c>
    </row>
    <row r="10518" spans="79:87">
      <c r="CA10518" s="351">
        <v>10515</v>
      </c>
      <c r="CB10518" s="358"/>
      <c r="CC10518" s="360" t="s">
        <v>14910</v>
      </c>
      <c r="CD10518" s="353" t="s">
        <v>4771</v>
      </c>
      <c r="CE10518" s="360" t="s">
        <v>14911</v>
      </c>
      <c r="CF10518" s="354" t="s">
        <v>2841</v>
      </c>
      <c r="CG10518" s="355" t="s">
        <v>751</v>
      </c>
      <c r="CH10518" s="356">
        <v>189600</v>
      </c>
      <c r="CI10518" s="357">
        <v>45658</v>
      </c>
    </row>
    <row r="10519" spans="79:87">
      <c r="CA10519" s="351">
        <v>10516</v>
      </c>
      <c r="CB10519" s="358"/>
      <c r="CC10519" s="360" t="s">
        <v>14912</v>
      </c>
      <c r="CD10519" s="353" t="s">
        <v>3233</v>
      </c>
      <c r="CE10519" s="360" t="s">
        <v>14913</v>
      </c>
      <c r="CF10519" s="354" t="s">
        <v>2072</v>
      </c>
      <c r="CG10519" s="355" t="s">
        <v>800</v>
      </c>
      <c r="CH10519" s="356">
        <v>57000</v>
      </c>
      <c r="CI10519" s="357">
        <v>45717</v>
      </c>
    </row>
    <row r="10520" spans="79:87">
      <c r="CA10520" s="351">
        <v>10517</v>
      </c>
      <c r="CB10520" s="358"/>
      <c r="CC10520" s="360" t="s">
        <v>14912</v>
      </c>
      <c r="CD10520" s="353" t="s">
        <v>3233</v>
      </c>
      <c r="CE10520" s="360" t="s">
        <v>14913</v>
      </c>
      <c r="CF10520" s="354" t="s">
        <v>6315</v>
      </c>
      <c r="CG10520" s="355" t="s">
        <v>692</v>
      </c>
      <c r="CH10520" s="356">
        <v>56250</v>
      </c>
      <c r="CI10520" s="357">
        <v>45717</v>
      </c>
    </row>
    <row r="10521" spans="79:87">
      <c r="CA10521" s="351">
        <v>10518</v>
      </c>
      <c r="CB10521" s="358"/>
      <c r="CC10521" s="360" t="s">
        <v>14914</v>
      </c>
      <c r="CD10521" s="353" t="s">
        <v>7409</v>
      </c>
      <c r="CE10521" s="360" t="s">
        <v>14915</v>
      </c>
      <c r="CF10521" s="354" t="s">
        <v>2864</v>
      </c>
      <c r="CG10521" s="355" t="s">
        <v>640</v>
      </c>
      <c r="CH10521" s="356">
        <v>43440</v>
      </c>
      <c r="CI10521" s="357">
        <v>45717</v>
      </c>
    </row>
    <row r="10522" spans="79:87">
      <c r="CA10522" s="351">
        <v>10519</v>
      </c>
      <c r="CB10522" s="358"/>
      <c r="CC10522" s="360" t="s">
        <v>14916</v>
      </c>
      <c r="CD10522" s="353" t="s">
        <v>14917</v>
      </c>
      <c r="CE10522" s="360" t="s">
        <v>14918</v>
      </c>
      <c r="CF10522" s="354" t="s">
        <v>2092</v>
      </c>
      <c r="CG10522" s="355" t="s">
        <v>812</v>
      </c>
      <c r="CH10522" s="356">
        <v>11500</v>
      </c>
      <c r="CI10522" s="357">
        <v>45717</v>
      </c>
    </row>
    <row r="10523" spans="79:87">
      <c r="CA10523" s="351">
        <v>10520</v>
      </c>
      <c r="CB10523" s="358"/>
      <c r="CC10523" s="360" t="s">
        <v>14919</v>
      </c>
      <c r="CD10523" s="353" t="s">
        <v>14920</v>
      </c>
      <c r="CE10523" s="360" t="s">
        <v>14921</v>
      </c>
      <c r="CF10523" s="354" t="s">
        <v>2732</v>
      </c>
      <c r="CG10523" s="355" t="s">
        <v>802</v>
      </c>
      <c r="CH10523" s="356">
        <v>29000</v>
      </c>
      <c r="CI10523" s="357">
        <v>45717</v>
      </c>
    </row>
    <row r="10524" spans="79:87">
      <c r="CA10524" s="351">
        <v>10521</v>
      </c>
      <c r="CB10524" s="358"/>
      <c r="CC10524" s="360" t="s">
        <v>14922</v>
      </c>
      <c r="CD10524" s="353" t="s">
        <v>14923</v>
      </c>
      <c r="CE10524" s="360" t="s">
        <v>14924</v>
      </c>
      <c r="CF10524" s="354" t="s">
        <v>2131</v>
      </c>
      <c r="CG10524" s="355" t="s">
        <v>808</v>
      </c>
      <c r="CH10524" s="356">
        <v>30000</v>
      </c>
      <c r="CI10524" s="357">
        <v>45717</v>
      </c>
    </row>
    <row r="10525" spans="79:87">
      <c r="CA10525" s="351">
        <v>10522</v>
      </c>
      <c r="CB10525" s="358"/>
      <c r="CC10525" s="360" t="s">
        <v>14925</v>
      </c>
      <c r="CD10525" s="353" t="s">
        <v>14926</v>
      </c>
      <c r="CE10525" s="360" t="s">
        <v>14927</v>
      </c>
      <c r="CF10525" s="354" t="s">
        <v>2557</v>
      </c>
      <c r="CG10525" s="355" t="s">
        <v>824</v>
      </c>
      <c r="CH10525" s="356">
        <v>2850</v>
      </c>
      <c r="CI10525" s="357">
        <v>45717</v>
      </c>
    </row>
    <row r="10526" spans="79:87">
      <c r="CA10526" s="351">
        <v>10523</v>
      </c>
      <c r="CB10526" s="358"/>
      <c r="CC10526" s="360" t="s">
        <v>14928</v>
      </c>
      <c r="CD10526" s="353" t="s">
        <v>14926</v>
      </c>
      <c r="CE10526" s="360" t="s">
        <v>14929</v>
      </c>
      <c r="CF10526" s="354" t="s">
        <v>2557</v>
      </c>
      <c r="CG10526" s="355" t="s">
        <v>824</v>
      </c>
      <c r="CH10526" s="356">
        <v>-2850</v>
      </c>
      <c r="CI10526" s="357">
        <v>45689</v>
      </c>
    </row>
    <row r="10527" spans="79:87">
      <c r="CA10527" s="351">
        <v>10524</v>
      </c>
      <c r="CB10527" s="358"/>
      <c r="CC10527" s="360" t="s">
        <v>14930</v>
      </c>
      <c r="CD10527" s="353" t="s">
        <v>3822</v>
      </c>
      <c r="CE10527" s="360" t="s">
        <v>14931</v>
      </c>
      <c r="CF10527" s="354" t="s">
        <v>2851</v>
      </c>
      <c r="CG10527" s="355" t="s">
        <v>714</v>
      </c>
      <c r="CH10527" s="356">
        <v>25680</v>
      </c>
      <c r="CI10527" s="357">
        <v>45658</v>
      </c>
    </row>
    <row r="10528" spans="79:87">
      <c r="CA10528" s="351">
        <v>10525</v>
      </c>
      <c r="CB10528" s="358"/>
      <c r="CC10528" s="360" t="s">
        <v>14930</v>
      </c>
      <c r="CD10528" s="353" t="s">
        <v>3822</v>
      </c>
      <c r="CE10528" s="360" t="s">
        <v>14931</v>
      </c>
      <c r="CF10528" s="354" t="s">
        <v>2147</v>
      </c>
      <c r="CG10528" s="355" t="s">
        <v>752</v>
      </c>
      <c r="CH10528" s="356">
        <v>66000</v>
      </c>
      <c r="CI10528" s="357">
        <v>45717</v>
      </c>
    </row>
    <row r="10529" spans="79:87">
      <c r="CA10529" s="351">
        <v>10526</v>
      </c>
      <c r="CB10529" s="358"/>
      <c r="CC10529" s="360" t="s">
        <v>14930</v>
      </c>
      <c r="CD10529" s="353" t="s">
        <v>3822</v>
      </c>
      <c r="CE10529" s="360" t="s">
        <v>14931</v>
      </c>
      <c r="CF10529" s="354" t="s">
        <v>2305</v>
      </c>
      <c r="CG10529" s="355" t="s">
        <v>639</v>
      </c>
      <c r="CH10529" s="356">
        <v>87000</v>
      </c>
      <c r="CI10529" s="357">
        <v>45717</v>
      </c>
    </row>
    <row r="10530" spans="79:87">
      <c r="CA10530" s="351">
        <v>10527</v>
      </c>
      <c r="CB10530" s="358"/>
      <c r="CC10530" s="360" t="s">
        <v>14930</v>
      </c>
      <c r="CD10530" s="353" t="s">
        <v>3822</v>
      </c>
      <c r="CE10530" s="360" t="s">
        <v>14931</v>
      </c>
      <c r="CF10530" s="354" t="s">
        <v>4023</v>
      </c>
      <c r="CG10530" s="355" t="s">
        <v>670</v>
      </c>
      <c r="CH10530" s="356">
        <v>193920</v>
      </c>
      <c r="CI10530" s="357">
        <v>45717</v>
      </c>
    </row>
    <row r="10531" spans="79:87">
      <c r="CA10531" s="351">
        <v>10528</v>
      </c>
      <c r="CB10531" s="358"/>
      <c r="CC10531" s="360" t="s">
        <v>14932</v>
      </c>
      <c r="CD10531" s="353" t="s">
        <v>3822</v>
      </c>
      <c r="CE10531" s="360" t="s">
        <v>3823</v>
      </c>
      <c r="CF10531" s="354" t="s">
        <v>2300</v>
      </c>
      <c r="CG10531" s="355" t="s">
        <v>641</v>
      </c>
      <c r="CH10531" s="356">
        <v>43830</v>
      </c>
      <c r="CI10531" s="357">
        <v>45717</v>
      </c>
    </row>
    <row r="10532" spans="79:87">
      <c r="CA10532" s="351">
        <v>10529</v>
      </c>
      <c r="CB10532" s="358"/>
      <c r="CC10532" s="360" t="s">
        <v>14932</v>
      </c>
      <c r="CD10532" s="353" t="s">
        <v>3822</v>
      </c>
      <c r="CE10532" s="360" t="s">
        <v>3823</v>
      </c>
      <c r="CF10532" s="354" t="s">
        <v>2215</v>
      </c>
      <c r="CG10532" s="355" t="s">
        <v>683</v>
      </c>
      <c r="CH10532" s="356">
        <v>106500</v>
      </c>
      <c r="CI10532" s="357">
        <v>45717</v>
      </c>
    </row>
    <row r="10533" spans="79:87">
      <c r="CA10533" s="351">
        <v>10530</v>
      </c>
      <c r="CB10533" s="358"/>
      <c r="CC10533" s="360" t="s">
        <v>14932</v>
      </c>
      <c r="CD10533" s="353" t="s">
        <v>3822</v>
      </c>
      <c r="CE10533" s="360" t="s">
        <v>3823</v>
      </c>
      <c r="CF10533" s="354" t="s">
        <v>2147</v>
      </c>
      <c r="CG10533" s="355" t="s">
        <v>752</v>
      </c>
      <c r="CH10533" s="356">
        <v>55000</v>
      </c>
      <c r="CI10533" s="357">
        <v>45717</v>
      </c>
    </row>
    <row r="10534" spans="79:87">
      <c r="CA10534" s="351">
        <v>10531</v>
      </c>
      <c r="CB10534" s="358"/>
      <c r="CC10534" s="360" t="s">
        <v>14932</v>
      </c>
      <c r="CD10534" s="353" t="s">
        <v>3822</v>
      </c>
      <c r="CE10534" s="360" t="s">
        <v>3823</v>
      </c>
      <c r="CF10534" s="354" t="s">
        <v>2147</v>
      </c>
      <c r="CG10534" s="355" t="s">
        <v>752</v>
      </c>
      <c r="CH10534" s="356">
        <v>55000</v>
      </c>
      <c r="CI10534" s="357">
        <v>45717</v>
      </c>
    </row>
    <row r="10535" spans="79:87">
      <c r="CA10535" s="351">
        <v>10532</v>
      </c>
      <c r="CB10535" s="358"/>
      <c r="CC10535" s="360" t="s">
        <v>14932</v>
      </c>
      <c r="CD10535" s="353" t="s">
        <v>3822</v>
      </c>
      <c r="CE10535" s="360" t="s">
        <v>3823</v>
      </c>
      <c r="CF10535" s="354" t="s">
        <v>2147</v>
      </c>
      <c r="CG10535" s="355" t="s">
        <v>752</v>
      </c>
      <c r="CH10535" s="356">
        <v>82500</v>
      </c>
      <c r="CI10535" s="357">
        <v>45689</v>
      </c>
    </row>
    <row r="10536" spans="79:87">
      <c r="CA10536" s="351">
        <v>10533</v>
      </c>
      <c r="CB10536" s="358"/>
      <c r="CC10536" s="360" t="s">
        <v>14932</v>
      </c>
      <c r="CD10536" s="353" t="s">
        <v>3822</v>
      </c>
      <c r="CE10536" s="360" t="s">
        <v>3823</v>
      </c>
      <c r="CF10536" s="354" t="s">
        <v>2147</v>
      </c>
      <c r="CG10536" s="355" t="s">
        <v>752</v>
      </c>
      <c r="CH10536" s="356">
        <v>44000</v>
      </c>
      <c r="CI10536" s="357">
        <v>45658</v>
      </c>
    </row>
    <row r="10537" spans="79:87">
      <c r="CA10537" s="351">
        <v>10534</v>
      </c>
      <c r="CB10537" s="358"/>
      <c r="CC10537" s="360" t="s">
        <v>14932</v>
      </c>
      <c r="CD10537" s="353" t="s">
        <v>3822</v>
      </c>
      <c r="CE10537" s="360" t="s">
        <v>3823</v>
      </c>
      <c r="CF10537" s="354" t="s">
        <v>2060</v>
      </c>
      <c r="CG10537" s="355" t="s">
        <v>761</v>
      </c>
      <c r="CH10537" s="356">
        <v>103800</v>
      </c>
      <c r="CI10537" s="357">
        <v>45717</v>
      </c>
    </row>
    <row r="10538" spans="79:87">
      <c r="CA10538" s="351">
        <v>10535</v>
      </c>
      <c r="CB10538" s="358"/>
      <c r="CC10538" s="360" t="s">
        <v>14932</v>
      </c>
      <c r="CD10538" s="353" t="s">
        <v>3822</v>
      </c>
      <c r="CE10538" s="360" t="s">
        <v>3823</v>
      </c>
      <c r="CF10538" s="354" t="s">
        <v>2060</v>
      </c>
      <c r="CG10538" s="355" t="s">
        <v>761</v>
      </c>
      <c r="CH10538" s="356">
        <v>103800</v>
      </c>
      <c r="CI10538" s="357">
        <v>45717</v>
      </c>
    </row>
    <row r="10539" spans="79:87">
      <c r="CA10539" s="351">
        <v>10536</v>
      </c>
      <c r="CB10539" s="358"/>
      <c r="CC10539" s="360" t="s">
        <v>14932</v>
      </c>
      <c r="CD10539" s="353" t="s">
        <v>3822</v>
      </c>
      <c r="CE10539" s="360" t="s">
        <v>3823</v>
      </c>
      <c r="CF10539" s="354" t="s">
        <v>2325</v>
      </c>
      <c r="CG10539" s="355" t="s">
        <v>661</v>
      </c>
      <c r="CH10539" s="356">
        <v>95670</v>
      </c>
      <c r="CI10539" s="357">
        <v>45717</v>
      </c>
    </row>
    <row r="10540" spans="79:87">
      <c r="CA10540" s="351">
        <v>10537</v>
      </c>
      <c r="CB10540" s="358"/>
      <c r="CC10540" s="360" t="s">
        <v>14932</v>
      </c>
      <c r="CD10540" s="353" t="s">
        <v>3822</v>
      </c>
      <c r="CE10540" s="360" t="s">
        <v>3823</v>
      </c>
      <c r="CF10540" s="354" t="s">
        <v>2869</v>
      </c>
      <c r="CG10540" s="355" t="s">
        <v>668</v>
      </c>
      <c r="CH10540" s="356">
        <v>38220</v>
      </c>
      <c r="CI10540" s="357">
        <v>45717</v>
      </c>
    </row>
    <row r="10541" spans="79:87">
      <c r="CA10541" s="351">
        <v>10538</v>
      </c>
      <c r="CB10541" s="358"/>
      <c r="CC10541" s="360" t="s">
        <v>14932</v>
      </c>
      <c r="CD10541" s="353" t="s">
        <v>3822</v>
      </c>
      <c r="CE10541" s="360" t="s">
        <v>3823</v>
      </c>
      <c r="CF10541" s="354" t="s">
        <v>2869</v>
      </c>
      <c r="CG10541" s="355" t="s">
        <v>668</v>
      </c>
      <c r="CH10541" s="356">
        <v>382200</v>
      </c>
      <c r="CI10541" s="357">
        <v>45717</v>
      </c>
    </row>
    <row r="10542" spans="79:87">
      <c r="CA10542" s="351">
        <v>10539</v>
      </c>
      <c r="CB10542" s="358"/>
      <c r="CC10542" s="360" t="s">
        <v>14932</v>
      </c>
      <c r="CD10542" s="353" t="s">
        <v>3822</v>
      </c>
      <c r="CE10542" s="360" t="s">
        <v>3823</v>
      </c>
      <c r="CF10542" s="354" t="s">
        <v>4023</v>
      </c>
      <c r="CG10542" s="355" t="s">
        <v>670</v>
      </c>
      <c r="CH10542" s="356">
        <v>48480</v>
      </c>
      <c r="CI10542" s="357">
        <v>45717</v>
      </c>
    </row>
    <row r="10543" spans="79:87">
      <c r="CA10543" s="351">
        <v>10540</v>
      </c>
      <c r="CB10543" s="358"/>
      <c r="CC10543" s="360" t="s">
        <v>14933</v>
      </c>
      <c r="CD10543" s="353" t="s">
        <v>14934</v>
      </c>
      <c r="CE10543" s="360" t="s">
        <v>14935</v>
      </c>
      <c r="CF10543" s="354" t="s">
        <v>2072</v>
      </c>
      <c r="CG10543" s="355" t="s">
        <v>800</v>
      </c>
      <c r="CH10543" s="356">
        <v>19000</v>
      </c>
      <c r="CI10543" s="357">
        <v>45717</v>
      </c>
    </row>
    <row r="10544" spans="79:87">
      <c r="CA10544" s="351">
        <v>10541</v>
      </c>
      <c r="CB10544" s="358"/>
      <c r="CC10544" s="360" t="s">
        <v>14933</v>
      </c>
      <c r="CD10544" s="353" t="s">
        <v>14934</v>
      </c>
      <c r="CE10544" s="360" t="s">
        <v>14935</v>
      </c>
      <c r="CF10544" s="354" t="s">
        <v>2732</v>
      </c>
      <c r="CG10544" s="355" t="s">
        <v>802</v>
      </c>
      <c r="CH10544" s="356">
        <v>29000</v>
      </c>
      <c r="CI10544" s="357">
        <v>45689</v>
      </c>
    </row>
    <row r="10545" spans="79:87">
      <c r="CA10545" s="351">
        <v>10542</v>
      </c>
      <c r="CB10545" s="358"/>
      <c r="CC10545" s="360" t="s">
        <v>14936</v>
      </c>
      <c r="CD10545" s="353" t="s">
        <v>14937</v>
      </c>
      <c r="CE10545" s="360" t="s">
        <v>14938</v>
      </c>
      <c r="CF10545" s="354" t="s">
        <v>6315</v>
      </c>
      <c r="CG10545" s="355" t="s">
        <v>692</v>
      </c>
      <c r="CH10545" s="356">
        <v>37500</v>
      </c>
      <c r="CI10545" s="357">
        <v>45658</v>
      </c>
    </row>
    <row r="10546" spans="79:87">
      <c r="CA10546" s="351">
        <v>10543</v>
      </c>
      <c r="CB10546" s="358"/>
      <c r="CC10546" s="360" t="s">
        <v>14939</v>
      </c>
      <c r="CD10546" s="353" t="s">
        <v>14940</v>
      </c>
      <c r="CE10546" s="360" t="s">
        <v>14941</v>
      </c>
      <c r="CF10546" s="354" t="s">
        <v>2732</v>
      </c>
      <c r="CG10546" s="355" t="s">
        <v>802</v>
      </c>
      <c r="CH10546" s="356">
        <v>87000</v>
      </c>
      <c r="CI10546" s="357">
        <v>45717</v>
      </c>
    </row>
    <row r="10547" spans="79:87">
      <c r="CA10547" s="351">
        <v>10544</v>
      </c>
      <c r="CB10547" s="358"/>
      <c r="CC10547" s="360" t="s">
        <v>14942</v>
      </c>
      <c r="CD10547" s="353" t="s">
        <v>1979</v>
      </c>
      <c r="CE10547" s="360" t="s">
        <v>14943</v>
      </c>
      <c r="CF10547" s="354" t="s">
        <v>8367</v>
      </c>
      <c r="CG10547" s="355" t="s">
        <v>816</v>
      </c>
      <c r="CH10547" s="356">
        <v>-10560</v>
      </c>
      <c r="CI10547" s="357">
        <v>45717</v>
      </c>
    </row>
    <row r="10548" spans="79:87">
      <c r="CA10548" s="351">
        <v>10545</v>
      </c>
      <c r="CB10548" s="358"/>
      <c r="CC10548" s="360" t="s">
        <v>14944</v>
      </c>
      <c r="CD10548" s="353" t="s">
        <v>14945</v>
      </c>
      <c r="CE10548" s="360" t="s">
        <v>14946</v>
      </c>
      <c r="CF10548" s="354" t="s">
        <v>2341</v>
      </c>
      <c r="CG10548" s="355" t="s">
        <v>738</v>
      </c>
      <c r="CH10548" s="356">
        <v>39900</v>
      </c>
      <c r="CI10548" s="357">
        <v>45717</v>
      </c>
    </row>
    <row r="10549" spans="79:87">
      <c r="CA10549" s="351">
        <v>10546</v>
      </c>
      <c r="CB10549" s="358"/>
      <c r="CC10549" s="360" t="s">
        <v>14947</v>
      </c>
      <c r="CD10549" s="353" t="s">
        <v>14948</v>
      </c>
      <c r="CE10549" s="360" t="s">
        <v>14949</v>
      </c>
      <c r="CF10549" s="354" t="s">
        <v>3424</v>
      </c>
      <c r="CG10549" s="355" t="s">
        <v>798</v>
      </c>
      <c r="CH10549" s="356">
        <v>30000</v>
      </c>
      <c r="CI10549" s="357">
        <v>45717</v>
      </c>
    </row>
    <row r="10550" spans="79:87">
      <c r="CA10550" s="351">
        <v>10547</v>
      </c>
      <c r="CB10550" s="358"/>
      <c r="CC10550" s="360" t="s">
        <v>14950</v>
      </c>
      <c r="CD10550" s="353" t="s">
        <v>14951</v>
      </c>
      <c r="CE10550" s="360" t="s">
        <v>14952</v>
      </c>
      <c r="CF10550" s="354" t="s">
        <v>2851</v>
      </c>
      <c r="CG10550" s="355" t="s">
        <v>714</v>
      </c>
      <c r="CH10550" s="356">
        <v>6420</v>
      </c>
      <c r="CI10550" s="357">
        <v>45717</v>
      </c>
    </row>
    <row r="10551" spans="79:87">
      <c r="CA10551" s="351">
        <v>10548</v>
      </c>
      <c r="CB10551" s="358"/>
      <c r="CC10551" s="360" t="s">
        <v>14953</v>
      </c>
      <c r="CD10551" s="353" t="s">
        <v>1768</v>
      </c>
      <c r="CE10551" s="360" t="s">
        <v>14954</v>
      </c>
      <c r="CF10551" s="354" t="s">
        <v>2273</v>
      </c>
      <c r="CG10551" s="355" t="s">
        <v>684</v>
      </c>
      <c r="CH10551" s="356">
        <v>64176</v>
      </c>
      <c r="CI10551" s="357">
        <v>45717</v>
      </c>
    </row>
    <row r="10552" spans="79:87">
      <c r="CA10552" s="351">
        <v>10549</v>
      </c>
      <c r="CB10552" s="358"/>
      <c r="CC10552" s="360" t="s">
        <v>14955</v>
      </c>
      <c r="CD10552" s="353" t="s">
        <v>7352</v>
      </c>
      <c r="CE10552" s="360" t="s">
        <v>14956</v>
      </c>
      <c r="CF10552" s="354" t="s">
        <v>2072</v>
      </c>
      <c r="CG10552" s="355" t="s">
        <v>800</v>
      </c>
      <c r="CH10552" s="356">
        <v>19000</v>
      </c>
      <c r="CI10552" s="357">
        <v>45717</v>
      </c>
    </row>
    <row r="10553" spans="79:87">
      <c r="CA10553" s="351">
        <v>10550</v>
      </c>
      <c r="CB10553" s="358"/>
      <c r="CC10553" s="360" t="s">
        <v>14957</v>
      </c>
      <c r="CD10553" s="353" t="s">
        <v>14958</v>
      </c>
      <c r="CE10553" s="360" t="s">
        <v>14959</v>
      </c>
      <c r="CF10553" s="354" t="s">
        <v>2072</v>
      </c>
      <c r="CG10553" s="355" t="s">
        <v>800</v>
      </c>
      <c r="CH10553" s="356">
        <v>95000</v>
      </c>
      <c r="CI10553" s="357">
        <v>45689</v>
      </c>
    </row>
    <row r="10554" spans="79:87">
      <c r="CA10554" s="351">
        <v>10551</v>
      </c>
      <c r="CB10554" s="358"/>
      <c r="CC10554" s="360" t="s">
        <v>14960</v>
      </c>
      <c r="CD10554" s="353" t="s">
        <v>14961</v>
      </c>
      <c r="CE10554" s="360" t="s">
        <v>14962</v>
      </c>
      <c r="CF10554" s="354" t="s">
        <v>2864</v>
      </c>
      <c r="CG10554" s="355" t="s">
        <v>640</v>
      </c>
      <c r="CH10554" s="356">
        <v>21720</v>
      </c>
      <c r="CI10554" s="357">
        <v>45658</v>
      </c>
    </row>
    <row r="10555" spans="79:87">
      <c r="CA10555" s="351">
        <v>10552</v>
      </c>
      <c r="CB10555" s="358"/>
      <c r="CC10555" s="360" t="s">
        <v>14960</v>
      </c>
      <c r="CD10555" s="353" t="s">
        <v>14961</v>
      </c>
      <c r="CE10555" s="360" t="s">
        <v>14962</v>
      </c>
      <c r="CF10555" s="354" t="s">
        <v>2864</v>
      </c>
      <c r="CG10555" s="355" t="s">
        <v>640</v>
      </c>
      <c r="CH10555" s="356">
        <v>21720</v>
      </c>
      <c r="CI10555" s="357">
        <v>45717</v>
      </c>
    </row>
    <row r="10556" spans="79:87">
      <c r="CA10556" s="351">
        <v>10553</v>
      </c>
      <c r="CB10556" s="358"/>
      <c r="CC10556" s="360" t="s">
        <v>14963</v>
      </c>
      <c r="CD10556" s="353" t="s">
        <v>14964</v>
      </c>
      <c r="CE10556" s="360" t="s">
        <v>14965</v>
      </c>
      <c r="CF10556" s="354" t="s">
        <v>2147</v>
      </c>
      <c r="CG10556" s="355" t="s">
        <v>752</v>
      </c>
      <c r="CH10556" s="356">
        <v>-11000</v>
      </c>
      <c r="CI10556" s="357">
        <v>45717</v>
      </c>
    </row>
    <row r="10557" spans="79:87">
      <c r="CA10557" s="351">
        <v>10554</v>
      </c>
      <c r="CB10557" s="358"/>
      <c r="CC10557" s="360" t="s">
        <v>14966</v>
      </c>
      <c r="CD10557" s="353" t="s">
        <v>14967</v>
      </c>
      <c r="CE10557" s="360" t="s">
        <v>14968</v>
      </c>
      <c r="CF10557" s="354" t="s">
        <v>2137</v>
      </c>
      <c r="CG10557" s="355" t="s">
        <v>810</v>
      </c>
      <c r="CH10557" s="356">
        <v>12000</v>
      </c>
      <c r="CI10557" s="357">
        <v>45717</v>
      </c>
    </row>
    <row r="10558" spans="79:87">
      <c r="CA10558" s="351">
        <v>10555</v>
      </c>
      <c r="CB10558" s="358"/>
      <c r="CC10558" s="360" t="s">
        <v>14969</v>
      </c>
      <c r="CD10558" s="353" t="s">
        <v>14970</v>
      </c>
      <c r="CE10558" s="360" t="s">
        <v>14971</v>
      </c>
      <c r="CF10558" s="354" t="s">
        <v>2557</v>
      </c>
      <c r="CG10558" s="355" t="s">
        <v>824</v>
      </c>
      <c r="CH10558" s="356">
        <v>2850</v>
      </c>
      <c r="CI10558" s="357">
        <v>45717</v>
      </c>
    </row>
    <row r="10559" spans="79:87">
      <c r="CA10559" s="351">
        <v>10556</v>
      </c>
      <c r="CB10559" s="358"/>
      <c r="CC10559" s="360" t="s">
        <v>14972</v>
      </c>
      <c r="CD10559" s="353" t="s">
        <v>1600</v>
      </c>
      <c r="CE10559" s="360" t="s">
        <v>14973</v>
      </c>
      <c r="CF10559" s="354" t="s">
        <v>2147</v>
      </c>
      <c r="CG10559" s="355" t="s">
        <v>752</v>
      </c>
      <c r="CH10559" s="356">
        <v>55000</v>
      </c>
      <c r="CI10559" s="357">
        <v>45717</v>
      </c>
    </row>
    <row r="10560" spans="79:87">
      <c r="CA10560" s="351">
        <v>10557</v>
      </c>
      <c r="CB10560" s="358"/>
      <c r="CC10560" s="360" t="s">
        <v>14972</v>
      </c>
      <c r="CD10560" s="353" t="s">
        <v>1600</v>
      </c>
      <c r="CE10560" s="360" t="s">
        <v>14973</v>
      </c>
      <c r="CF10560" s="354" t="s">
        <v>8372</v>
      </c>
      <c r="CG10560" s="355" t="s">
        <v>756</v>
      </c>
      <c r="CH10560" s="356">
        <v>210000</v>
      </c>
      <c r="CI10560" s="357">
        <v>45717</v>
      </c>
    </row>
    <row r="10561" spans="79:87">
      <c r="CA10561" s="351">
        <v>10558</v>
      </c>
      <c r="CB10561" s="358"/>
      <c r="CC10561" s="360" t="s">
        <v>14972</v>
      </c>
      <c r="CD10561" s="353" t="s">
        <v>1600</v>
      </c>
      <c r="CE10561" s="360" t="s">
        <v>14973</v>
      </c>
      <c r="CF10561" s="354" t="s">
        <v>8372</v>
      </c>
      <c r="CG10561" s="355" t="s">
        <v>756</v>
      </c>
      <c r="CH10561" s="356">
        <v>630000</v>
      </c>
      <c r="CI10561" s="357">
        <v>45717</v>
      </c>
    </row>
    <row r="10562" spans="79:87">
      <c r="CA10562" s="351">
        <v>10559</v>
      </c>
      <c r="CB10562" s="358"/>
      <c r="CC10562" s="360" t="s">
        <v>14972</v>
      </c>
      <c r="CD10562" s="353" t="s">
        <v>1600</v>
      </c>
      <c r="CE10562" s="360" t="s">
        <v>14973</v>
      </c>
      <c r="CF10562" s="354" t="s">
        <v>7996</v>
      </c>
      <c r="CG10562" s="355" t="s">
        <v>758</v>
      </c>
      <c r="CH10562" s="356">
        <v>164700</v>
      </c>
      <c r="CI10562" s="357">
        <v>45689</v>
      </c>
    </row>
    <row r="10563" spans="79:87">
      <c r="CA10563" s="351">
        <v>10560</v>
      </c>
      <c r="CB10563" s="358"/>
      <c r="CC10563" s="360" t="s">
        <v>14972</v>
      </c>
      <c r="CD10563" s="353" t="s">
        <v>1600</v>
      </c>
      <c r="CE10563" s="360" t="s">
        <v>14973</v>
      </c>
      <c r="CF10563" s="354" t="s">
        <v>7996</v>
      </c>
      <c r="CG10563" s="355" t="s">
        <v>758</v>
      </c>
      <c r="CH10563" s="356">
        <v>32940</v>
      </c>
      <c r="CI10563" s="357">
        <v>45658</v>
      </c>
    </row>
    <row r="10564" spans="79:87">
      <c r="CA10564" s="351">
        <v>10561</v>
      </c>
      <c r="CB10564" s="358"/>
      <c r="CC10564" s="360" t="s">
        <v>14972</v>
      </c>
      <c r="CD10564" s="353" t="s">
        <v>1600</v>
      </c>
      <c r="CE10564" s="360" t="s">
        <v>14973</v>
      </c>
      <c r="CF10564" s="354" t="s">
        <v>3947</v>
      </c>
      <c r="CG10564" s="355" t="s">
        <v>684</v>
      </c>
      <c r="CH10564" s="356">
        <v>229200</v>
      </c>
      <c r="CI10564" s="357">
        <v>45717</v>
      </c>
    </row>
    <row r="10565" spans="79:87">
      <c r="CA10565" s="351">
        <v>10562</v>
      </c>
      <c r="CB10565" s="358"/>
      <c r="CC10565" s="360" t="s">
        <v>14972</v>
      </c>
      <c r="CD10565" s="353" t="s">
        <v>1600</v>
      </c>
      <c r="CE10565" s="360" t="s">
        <v>14973</v>
      </c>
      <c r="CF10565" s="354" t="s">
        <v>2567</v>
      </c>
      <c r="CG10565" s="355" t="s">
        <v>714</v>
      </c>
      <c r="CH10565" s="356">
        <v>32100</v>
      </c>
      <c r="CI10565" s="357">
        <v>45717</v>
      </c>
    </row>
    <row r="10566" spans="79:87">
      <c r="CA10566" s="351">
        <v>10563</v>
      </c>
      <c r="CB10566" s="358"/>
      <c r="CC10566" s="360" t="s">
        <v>14972</v>
      </c>
      <c r="CD10566" s="353" t="s">
        <v>1600</v>
      </c>
      <c r="CE10566" s="360" t="s">
        <v>14973</v>
      </c>
      <c r="CF10566" s="354" t="s">
        <v>2567</v>
      </c>
      <c r="CG10566" s="355" t="s">
        <v>714</v>
      </c>
      <c r="CH10566" s="356">
        <v>32100</v>
      </c>
      <c r="CI10566" s="357">
        <v>45717</v>
      </c>
    </row>
    <row r="10567" spans="79:87">
      <c r="CA10567" s="351">
        <v>10564</v>
      </c>
      <c r="CB10567" s="358"/>
      <c r="CC10567" s="360" t="s">
        <v>14974</v>
      </c>
      <c r="CD10567" s="353" t="s">
        <v>14975</v>
      </c>
      <c r="CE10567" s="360" t="s">
        <v>14976</v>
      </c>
      <c r="CF10567" s="354" t="s">
        <v>2092</v>
      </c>
      <c r="CG10567" s="355" t="s">
        <v>812</v>
      </c>
      <c r="CH10567" s="356">
        <v>11500</v>
      </c>
      <c r="CI10567" s="357">
        <v>45717</v>
      </c>
    </row>
    <row r="10568" spans="79:87">
      <c r="CA10568" s="351">
        <v>10565</v>
      </c>
      <c r="CB10568" s="358"/>
      <c r="CC10568" s="360" t="s">
        <v>14977</v>
      </c>
      <c r="CD10568" s="353" t="s">
        <v>8410</v>
      </c>
      <c r="CE10568" s="360" t="s">
        <v>14978</v>
      </c>
      <c r="CF10568" s="354" t="s">
        <v>2621</v>
      </c>
      <c r="CG10568" s="355" t="s">
        <v>797</v>
      </c>
      <c r="CH10568" s="356">
        <v>17000</v>
      </c>
      <c r="CI10568" s="357">
        <v>45717</v>
      </c>
    </row>
    <row r="10569" spans="79:87">
      <c r="CA10569" s="351">
        <v>10566</v>
      </c>
      <c r="CB10569" s="358"/>
      <c r="CC10569" s="360" t="s">
        <v>14979</v>
      </c>
      <c r="CD10569" s="353" t="s">
        <v>14980</v>
      </c>
      <c r="CE10569" s="360" t="s">
        <v>14981</v>
      </c>
      <c r="CF10569" s="354" t="s">
        <v>2134</v>
      </c>
      <c r="CG10569" s="355" t="s">
        <v>807</v>
      </c>
      <c r="CH10569" s="356">
        <v>-22000</v>
      </c>
      <c r="CI10569" s="357">
        <v>45717</v>
      </c>
    </row>
    <row r="10570" spans="79:87">
      <c r="CA10570" s="351">
        <v>10567</v>
      </c>
      <c r="CB10570" s="358"/>
      <c r="CC10570" s="360" t="s">
        <v>14982</v>
      </c>
      <c r="CD10570" s="353" t="s">
        <v>1991</v>
      </c>
      <c r="CE10570" s="360" t="s">
        <v>14983</v>
      </c>
      <c r="CF10570" s="354" t="s">
        <v>6315</v>
      </c>
      <c r="CG10570" s="355" t="s">
        <v>692</v>
      </c>
      <c r="CH10570" s="356">
        <v>75000</v>
      </c>
      <c r="CI10570" s="357">
        <v>45717</v>
      </c>
    </row>
    <row r="10571" spans="79:87">
      <c r="CA10571" s="351">
        <v>10568</v>
      </c>
      <c r="CB10571" s="358"/>
      <c r="CC10571" s="360" t="s">
        <v>14982</v>
      </c>
      <c r="CD10571" s="353" t="s">
        <v>1991</v>
      </c>
      <c r="CE10571" s="360" t="s">
        <v>14983</v>
      </c>
      <c r="CF10571" s="354" t="s">
        <v>3773</v>
      </c>
      <c r="CG10571" s="355" t="s">
        <v>734</v>
      </c>
      <c r="CH10571" s="356">
        <v>40500</v>
      </c>
      <c r="CI10571" s="357">
        <v>45689</v>
      </c>
    </row>
    <row r="10572" spans="79:87">
      <c r="CA10572" s="351">
        <v>10569</v>
      </c>
      <c r="CB10572" s="358"/>
      <c r="CC10572" s="360" t="s">
        <v>14982</v>
      </c>
      <c r="CD10572" s="353" t="s">
        <v>1991</v>
      </c>
      <c r="CE10572" s="360" t="s">
        <v>14983</v>
      </c>
      <c r="CF10572" s="354" t="s">
        <v>2147</v>
      </c>
      <c r="CG10572" s="355" t="s">
        <v>752</v>
      </c>
      <c r="CH10572" s="356">
        <v>88000</v>
      </c>
      <c r="CI10572" s="357">
        <v>45658</v>
      </c>
    </row>
    <row r="10573" spans="79:87">
      <c r="CA10573" s="351">
        <v>10570</v>
      </c>
      <c r="CB10573" s="358"/>
      <c r="CC10573" s="360" t="s">
        <v>14982</v>
      </c>
      <c r="CD10573" s="353" t="s">
        <v>1991</v>
      </c>
      <c r="CE10573" s="360" t="s">
        <v>14983</v>
      </c>
      <c r="CF10573" s="354" t="s">
        <v>2330</v>
      </c>
      <c r="CG10573" s="355" t="s">
        <v>735</v>
      </c>
      <c r="CH10573" s="356">
        <v>30060</v>
      </c>
      <c r="CI10573" s="357">
        <v>45717</v>
      </c>
    </row>
    <row r="10574" spans="79:87">
      <c r="CA10574" s="351">
        <v>10571</v>
      </c>
      <c r="CB10574" s="358"/>
      <c r="CC10574" s="360" t="s">
        <v>14982</v>
      </c>
      <c r="CD10574" s="353" t="s">
        <v>1991</v>
      </c>
      <c r="CE10574" s="360" t="s">
        <v>14983</v>
      </c>
      <c r="CF10574" s="354" t="s">
        <v>2348</v>
      </c>
      <c r="CG10574" s="355" t="s">
        <v>736</v>
      </c>
      <c r="CH10574" s="356">
        <v>30060</v>
      </c>
      <c r="CI10574" s="357">
        <v>45717</v>
      </c>
    </row>
    <row r="10575" spans="79:87">
      <c r="CA10575" s="351">
        <v>10572</v>
      </c>
      <c r="CB10575" s="358"/>
      <c r="CC10575" s="360" t="s">
        <v>14984</v>
      </c>
      <c r="CD10575" s="353" t="s">
        <v>14985</v>
      </c>
      <c r="CE10575" s="360" t="s">
        <v>14986</v>
      </c>
      <c r="CF10575" s="354" t="s">
        <v>2567</v>
      </c>
      <c r="CG10575" s="355" t="s">
        <v>714</v>
      </c>
      <c r="CH10575" s="356">
        <v>963000</v>
      </c>
      <c r="CI10575" s="357">
        <v>45717</v>
      </c>
    </row>
    <row r="10576" spans="79:87">
      <c r="CA10576" s="351">
        <v>10573</v>
      </c>
      <c r="CB10576" s="358"/>
      <c r="CC10576" s="360" t="s">
        <v>14987</v>
      </c>
      <c r="CD10576" s="353" t="s">
        <v>14988</v>
      </c>
      <c r="CE10576" s="360" t="s">
        <v>14989</v>
      </c>
      <c r="CF10576" s="354" t="s">
        <v>2134</v>
      </c>
      <c r="CG10576" s="355" t="s">
        <v>807</v>
      </c>
      <c r="CH10576" s="356">
        <v>22000</v>
      </c>
      <c r="CI10576" s="357">
        <v>45717</v>
      </c>
    </row>
    <row r="10577" spans="79:87">
      <c r="CA10577" s="351">
        <v>10574</v>
      </c>
      <c r="CB10577" s="358"/>
      <c r="CC10577" s="360" t="s">
        <v>14990</v>
      </c>
      <c r="CD10577" s="353" t="s">
        <v>4121</v>
      </c>
      <c r="CE10577" s="360" t="s">
        <v>14991</v>
      </c>
      <c r="CF10577" s="354" t="s">
        <v>2341</v>
      </c>
      <c r="CG10577" s="355" t="s">
        <v>738</v>
      </c>
      <c r="CH10577" s="356">
        <v>199500</v>
      </c>
      <c r="CI10577" s="357">
        <v>45717</v>
      </c>
    </row>
    <row r="10578" spans="79:87">
      <c r="CA10578" s="351">
        <v>10575</v>
      </c>
      <c r="CB10578" s="358"/>
      <c r="CC10578" s="360" t="s">
        <v>14990</v>
      </c>
      <c r="CD10578" s="353" t="s">
        <v>4121</v>
      </c>
      <c r="CE10578" s="360" t="s">
        <v>14991</v>
      </c>
      <c r="CF10578" s="354" t="s">
        <v>2290</v>
      </c>
      <c r="CG10578" s="355" t="s">
        <v>712</v>
      </c>
      <c r="CH10578" s="356">
        <v>144000</v>
      </c>
      <c r="CI10578" s="357">
        <v>45717</v>
      </c>
    </row>
    <row r="10579" spans="79:87">
      <c r="CA10579" s="351">
        <v>10576</v>
      </c>
      <c r="CB10579" s="358"/>
      <c r="CC10579" s="360" t="s">
        <v>14990</v>
      </c>
      <c r="CD10579" s="353" t="s">
        <v>4121</v>
      </c>
      <c r="CE10579" s="360" t="s">
        <v>14991</v>
      </c>
      <c r="CF10579" s="354" t="s">
        <v>3949</v>
      </c>
      <c r="CG10579" s="355" t="s">
        <v>738</v>
      </c>
      <c r="CH10579" s="356">
        <v>399000</v>
      </c>
      <c r="CI10579" s="357">
        <v>45717</v>
      </c>
    </row>
    <row r="10580" spans="79:87">
      <c r="CA10580" s="351">
        <v>10577</v>
      </c>
      <c r="CB10580" s="358"/>
      <c r="CC10580" s="360" t="s">
        <v>14992</v>
      </c>
      <c r="CD10580" s="353" t="s">
        <v>11942</v>
      </c>
      <c r="CE10580" s="360" t="s">
        <v>14993</v>
      </c>
      <c r="CF10580" s="354" t="s">
        <v>2683</v>
      </c>
      <c r="CG10580" s="355" t="s">
        <v>708</v>
      </c>
      <c r="CH10580" s="356">
        <v>676800</v>
      </c>
      <c r="CI10580" s="357">
        <v>45689</v>
      </c>
    </row>
    <row r="10581" spans="79:87">
      <c r="CA10581" s="351">
        <v>10578</v>
      </c>
      <c r="CB10581" s="358"/>
      <c r="CC10581" s="360" t="s">
        <v>14994</v>
      </c>
      <c r="CD10581" s="353" t="s">
        <v>14995</v>
      </c>
      <c r="CE10581" s="360" t="s">
        <v>14996</v>
      </c>
      <c r="CF10581" s="354" t="s">
        <v>2168</v>
      </c>
      <c r="CG10581" s="355" t="s">
        <v>2169</v>
      </c>
      <c r="CH10581" s="356">
        <v>70500</v>
      </c>
      <c r="CI10581" s="357">
        <v>45658</v>
      </c>
    </row>
    <row r="10582" spans="79:87">
      <c r="CA10582" s="351">
        <v>10579</v>
      </c>
      <c r="CB10582" s="358"/>
      <c r="CC10582" s="360" t="s">
        <v>14994</v>
      </c>
      <c r="CD10582" s="353" t="s">
        <v>14995</v>
      </c>
      <c r="CE10582" s="360" t="s">
        <v>14996</v>
      </c>
      <c r="CF10582" s="354" t="s">
        <v>2168</v>
      </c>
      <c r="CG10582" s="355" t="s">
        <v>2169</v>
      </c>
      <c r="CH10582" s="356">
        <v>70500</v>
      </c>
      <c r="CI10582" s="357">
        <v>45717</v>
      </c>
    </row>
    <row r="10583" spans="79:87">
      <c r="CA10583" s="351">
        <v>10580</v>
      </c>
      <c r="CB10583" s="358"/>
      <c r="CC10583" s="360" t="s">
        <v>14994</v>
      </c>
      <c r="CD10583" s="353" t="s">
        <v>14995</v>
      </c>
      <c r="CE10583" s="360" t="s">
        <v>14996</v>
      </c>
      <c r="CF10583" s="354" t="s">
        <v>3420</v>
      </c>
      <c r="CG10583" s="355" t="s">
        <v>2169</v>
      </c>
      <c r="CH10583" s="356">
        <v>12690</v>
      </c>
      <c r="CI10583" s="357">
        <v>45717</v>
      </c>
    </row>
    <row r="10584" spans="79:87">
      <c r="CA10584" s="351">
        <v>10581</v>
      </c>
      <c r="CB10584" s="358"/>
      <c r="CC10584" s="360" t="s">
        <v>14997</v>
      </c>
      <c r="CD10584" s="353" t="s">
        <v>14998</v>
      </c>
      <c r="CE10584" s="360" t="s">
        <v>14999</v>
      </c>
      <c r="CF10584" s="354" t="s">
        <v>2092</v>
      </c>
      <c r="CG10584" s="355" t="s">
        <v>812</v>
      </c>
      <c r="CH10584" s="356">
        <v>11500</v>
      </c>
      <c r="CI10584" s="357">
        <v>45717</v>
      </c>
    </row>
    <row r="10585" spans="79:87">
      <c r="CA10585" s="351">
        <v>10582</v>
      </c>
      <c r="CB10585" s="358"/>
      <c r="CC10585" s="360" t="s">
        <v>15000</v>
      </c>
      <c r="CD10585" s="353" t="s">
        <v>15001</v>
      </c>
      <c r="CE10585" s="360" t="s">
        <v>15002</v>
      </c>
      <c r="CF10585" s="354" t="s">
        <v>2065</v>
      </c>
      <c r="CG10585" s="355" t="s">
        <v>811</v>
      </c>
      <c r="CH10585" s="356">
        <v>15000</v>
      </c>
      <c r="CI10585" s="357">
        <v>45717</v>
      </c>
    </row>
    <row r="10586" spans="79:87">
      <c r="CA10586" s="351">
        <v>10583</v>
      </c>
      <c r="CB10586" s="358"/>
      <c r="CC10586" s="360" t="s">
        <v>15003</v>
      </c>
      <c r="CD10586" s="353" t="s">
        <v>15004</v>
      </c>
      <c r="CE10586" s="360" t="s">
        <v>15005</v>
      </c>
      <c r="CF10586" s="354" t="s">
        <v>2234</v>
      </c>
      <c r="CG10586" s="355" t="s">
        <v>675</v>
      </c>
      <c r="CH10586" s="356">
        <v>-21360</v>
      </c>
      <c r="CI10586" s="357">
        <v>45717</v>
      </c>
    </row>
    <row r="10587" spans="79:87">
      <c r="CA10587" s="351">
        <v>10584</v>
      </c>
      <c r="CB10587" s="358"/>
      <c r="CC10587" s="360" t="s">
        <v>15003</v>
      </c>
      <c r="CD10587" s="353" t="s">
        <v>15004</v>
      </c>
      <c r="CE10587" s="360" t="s">
        <v>15005</v>
      </c>
      <c r="CF10587" s="354" t="s">
        <v>2072</v>
      </c>
      <c r="CG10587" s="355" t="s">
        <v>800</v>
      </c>
      <c r="CH10587" s="356">
        <v>19000</v>
      </c>
      <c r="CI10587" s="357">
        <v>45717</v>
      </c>
    </row>
    <row r="10588" spans="79:87">
      <c r="CA10588" s="351">
        <v>10585</v>
      </c>
      <c r="CB10588" s="358"/>
      <c r="CC10588" s="360" t="s">
        <v>15003</v>
      </c>
      <c r="CD10588" s="353" t="s">
        <v>15004</v>
      </c>
      <c r="CE10588" s="360" t="s">
        <v>15005</v>
      </c>
      <c r="CF10588" s="354" t="s">
        <v>2278</v>
      </c>
      <c r="CG10588" s="355" t="s">
        <v>685</v>
      </c>
      <c r="CH10588" s="356">
        <v>32340</v>
      </c>
      <c r="CI10588" s="357">
        <v>45717</v>
      </c>
    </row>
    <row r="10589" spans="79:87">
      <c r="CA10589" s="351">
        <v>10586</v>
      </c>
      <c r="CB10589" s="358"/>
      <c r="CC10589" s="360" t="s">
        <v>15006</v>
      </c>
      <c r="CD10589" s="353" t="s">
        <v>15007</v>
      </c>
      <c r="CE10589" s="360" t="s">
        <v>15008</v>
      </c>
      <c r="CF10589" s="354" t="s">
        <v>2092</v>
      </c>
      <c r="CG10589" s="355" t="s">
        <v>812</v>
      </c>
      <c r="CH10589" s="356">
        <v>11500</v>
      </c>
      <c r="CI10589" s="357">
        <v>45689</v>
      </c>
    </row>
    <row r="10590" spans="79:87">
      <c r="CA10590" s="351">
        <v>10587</v>
      </c>
      <c r="CB10590" s="358"/>
      <c r="CC10590" s="360" t="s">
        <v>15006</v>
      </c>
      <c r="CD10590" s="353" t="s">
        <v>15007</v>
      </c>
      <c r="CE10590" s="360" t="s">
        <v>15008</v>
      </c>
      <c r="CF10590" s="354" t="s">
        <v>2092</v>
      </c>
      <c r="CG10590" s="355" t="s">
        <v>812</v>
      </c>
      <c r="CH10590" s="356">
        <v>11500</v>
      </c>
      <c r="CI10590" s="357">
        <v>45658</v>
      </c>
    </row>
    <row r="10591" spans="79:87">
      <c r="CA10591" s="351">
        <v>10588</v>
      </c>
      <c r="CB10591" s="358"/>
      <c r="CC10591" s="360" t="s">
        <v>15009</v>
      </c>
      <c r="CD10591" s="353" t="s">
        <v>4712</v>
      </c>
      <c r="CE10591" s="360" t="s">
        <v>15010</v>
      </c>
      <c r="CF10591" s="354" t="s">
        <v>3531</v>
      </c>
      <c r="CG10591" s="355" t="s">
        <v>659</v>
      </c>
      <c r="CH10591" s="356">
        <v>5460</v>
      </c>
      <c r="CI10591" s="357">
        <v>45717</v>
      </c>
    </row>
    <row r="10592" spans="79:87">
      <c r="CA10592" s="351">
        <v>10589</v>
      </c>
      <c r="CB10592" s="358"/>
      <c r="CC10592" s="360" t="s">
        <v>15011</v>
      </c>
      <c r="CD10592" s="353" t="s">
        <v>15012</v>
      </c>
      <c r="CE10592" s="360" t="s">
        <v>15013</v>
      </c>
      <c r="CF10592" s="354" t="s">
        <v>2134</v>
      </c>
      <c r="CG10592" s="355" t="s">
        <v>807</v>
      </c>
      <c r="CH10592" s="356">
        <v>22000</v>
      </c>
      <c r="CI10592" s="357">
        <v>45717</v>
      </c>
    </row>
    <row r="10593" spans="79:87">
      <c r="CA10593" s="351">
        <v>10590</v>
      </c>
      <c r="CB10593" s="358"/>
      <c r="CC10593" s="360" t="s">
        <v>15014</v>
      </c>
      <c r="CD10593" s="353" t="s">
        <v>15015</v>
      </c>
      <c r="CE10593" s="360" t="s">
        <v>15016</v>
      </c>
      <c r="CF10593" s="354" t="s">
        <v>3420</v>
      </c>
      <c r="CG10593" s="355" t="s">
        <v>2169</v>
      </c>
      <c r="CH10593" s="356">
        <v>12690</v>
      </c>
      <c r="CI10593" s="357">
        <v>45717</v>
      </c>
    </row>
    <row r="10594" spans="79:87">
      <c r="CA10594" s="351">
        <v>10591</v>
      </c>
      <c r="CB10594" s="358"/>
      <c r="CC10594" s="360" t="s">
        <v>15017</v>
      </c>
      <c r="CD10594" s="353" t="s">
        <v>7070</v>
      </c>
      <c r="CE10594" s="360" t="s">
        <v>15018</v>
      </c>
      <c r="CF10594" s="354" t="s">
        <v>2732</v>
      </c>
      <c r="CG10594" s="355" t="s">
        <v>802</v>
      </c>
      <c r="CH10594" s="356">
        <v>232000</v>
      </c>
      <c r="CI10594" s="357">
        <v>45717</v>
      </c>
    </row>
    <row r="10595" spans="79:87">
      <c r="CA10595" s="351">
        <v>10592</v>
      </c>
      <c r="CB10595" s="358"/>
      <c r="CC10595" s="360" t="s">
        <v>15017</v>
      </c>
      <c r="CD10595" s="353" t="s">
        <v>7070</v>
      </c>
      <c r="CE10595" s="360" t="s">
        <v>15018</v>
      </c>
      <c r="CF10595" s="354" t="s">
        <v>2732</v>
      </c>
      <c r="CG10595" s="355" t="s">
        <v>802</v>
      </c>
      <c r="CH10595" s="356">
        <v>87000</v>
      </c>
      <c r="CI10595" s="357">
        <v>45717</v>
      </c>
    </row>
    <row r="10596" spans="79:87">
      <c r="CA10596" s="351">
        <v>10593</v>
      </c>
      <c r="CB10596" s="358"/>
      <c r="CC10596" s="360" t="s">
        <v>15019</v>
      </c>
      <c r="CD10596" s="353" t="s">
        <v>1949</v>
      </c>
      <c r="CE10596" s="360" t="s">
        <v>15020</v>
      </c>
      <c r="CF10596" s="354" t="s">
        <v>2855</v>
      </c>
      <c r="CG10596" s="355" t="s">
        <v>707</v>
      </c>
      <c r="CH10596" s="356">
        <v>151350</v>
      </c>
      <c r="CI10596" s="357">
        <v>45717</v>
      </c>
    </row>
    <row r="10597" spans="79:87">
      <c r="CA10597" s="351">
        <v>10594</v>
      </c>
      <c r="CB10597" s="358"/>
      <c r="CC10597" s="360" t="s">
        <v>15019</v>
      </c>
      <c r="CD10597" s="353" t="s">
        <v>1949</v>
      </c>
      <c r="CE10597" s="360" t="s">
        <v>15020</v>
      </c>
      <c r="CF10597" s="354" t="s">
        <v>2325</v>
      </c>
      <c r="CG10597" s="355" t="s">
        <v>661</v>
      </c>
      <c r="CH10597" s="356">
        <v>159450</v>
      </c>
      <c r="CI10597" s="357">
        <v>45717</v>
      </c>
    </row>
    <row r="10598" spans="79:87">
      <c r="CA10598" s="351">
        <v>10595</v>
      </c>
      <c r="CB10598" s="358"/>
      <c r="CC10598" s="360" t="s">
        <v>15021</v>
      </c>
      <c r="CD10598" s="353" t="s">
        <v>5987</v>
      </c>
      <c r="CE10598" s="360" t="s">
        <v>15022</v>
      </c>
      <c r="CF10598" s="354" t="s">
        <v>2065</v>
      </c>
      <c r="CG10598" s="355" t="s">
        <v>811</v>
      </c>
      <c r="CH10598" s="356">
        <v>15000</v>
      </c>
      <c r="CI10598" s="357">
        <v>45689</v>
      </c>
    </row>
    <row r="10599" spans="79:87">
      <c r="CA10599" s="351">
        <v>10596</v>
      </c>
      <c r="CB10599" s="358"/>
      <c r="CC10599" s="360" t="s">
        <v>15023</v>
      </c>
      <c r="CD10599" s="353" t="s">
        <v>15024</v>
      </c>
      <c r="CE10599" s="360" t="s">
        <v>15025</v>
      </c>
      <c r="CF10599" s="354" t="s">
        <v>2137</v>
      </c>
      <c r="CG10599" s="355" t="s">
        <v>810</v>
      </c>
      <c r="CH10599" s="356">
        <v>12000</v>
      </c>
      <c r="CI10599" s="357">
        <v>45658</v>
      </c>
    </row>
    <row r="10600" spans="79:87">
      <c r="CA10600" s="351">
        <v>10597</v>
      </c>
      <c r="CB10600" s="358"/>
      <c r="CC10600" s="360" t="s">
        <v>15026</v>
      </c>
      <c r="CD10600" s="353" t="s">
        <v>13241</v>
      </c>
      <c r="CE10600" s="360" t="s">
        <v>15027</v>
      </c>
      <c r="CF10600" s="354" t="s">
        <v>2131</v>
      </c>
      <c r="CG10600" s="355" t="s">
        <v>808</v>
      </c>
      <c r="CH10600" s="356">
        <v>30000</v>
      </c>
      <c r="CI10600" s="357">
        <v>45717</v>
      </c>
    </row>
    <row r="10601" spans="79:87">
      <c r="CA10601" s="351">
        <v>10598</v>
      </c>
      <c r="CB10601" s="358"/>
      <c r="CC10601" s="360" t="s">
        <v>15028</v>
      </c>
      <c r="CD10601" s="353" t="s">
        <v>8216</v>
      </c>
      <c r="CE10601" s="360" t="s">
        <v>15029</v>
      </c>
      <c r="CF10601" s="354" t="s">
        <v>2060</v>
      </c>
      <c r="CG10601" s="355" t="s">
        <v>761</v>
      </c>
      <c r="CH10601" s="353">
        <v>207600</v>
      </c>
      <c r="CI10601" s="357">
        <v>45717</v>
      </c>
    </row>
    <row r="10602" spans="79:87">
      <c r="CA10602" s="351">
        <v>10599</v>
      </c>
      <c r="CB10602" s="358"/>
      <c r="CC10602" s="360" t="s">
        <v>15030</v>
      </c>
      <c r="CD10602" s="353" t="s">
        <v>8216</v>
      </c>
      <c r="CE10602" s="360" t="s">
        <v>15031</v>
      </c>
      <c r="CF10602" s="354" t="s">
        <v>3773</v>
      </c>
      <c r="CG10602" s="355" t="s">
        <v>734</v>
      </c>
      <c r="CH10602" s="356">
        <v>202500</v>
      </c>
      <c r="CI10602" s="357">
        <v>45717</v>
      </c>
    </row>
    <row r="10603" spans="79:87">
      <c r="CA10603" s="351">
        <v>10600</v>
      </c>
      <c r="CB10603" s="358"/>
      <c r="CC10603" s="360" t="s">
        <v>15030</v>
      </c>
      <c r="CD10603" s="353" t="s">
        <v>8216</v>
      </c>
      <c r="CE10603" s="360" t="s">
        <v>15031</v>
      </c>
      <c r="CF10603" s="354" t="s">
        <v>2127</v>
      </c>
      <c r="CG10603" s="355" t="s">
        <v>751</v>
      </c>
      <c r="CH10603" s="356">
        <v>94800</v>
      </c>
      <c r="CI10603" s="357">
        <v>45717</v>
      </c>
    </row>
    <row r="10604" spans="79:87">
      <c r="CA10604" s="351">
        <v>10601</v>
      </c>
      <c r="CB10604" s="358"/>
      <c r="CC10604" s="360" t="s">
        <v>15030</v>
      </c>
      <c r="CD10604" s="353" t="s">
        <v>8216</v>
      </c>
      <c r="CE10604" s="360" t="s">
        <v>15031</v>
      </c>
      <c r="CF10604" s="354" t="s">
        <v>2147</v>
      </c>
      <c r="CG10604" s="355" t="s">
        <v>752</v>
      </c>
      <c r="CH10604" s="356">
        <v>88000</v>
      </c>
      <c r="CI10604" s="357">
        <v>45717</v>
      </c>
    </row>
    <row r="10605" spans="79:87">
      <c r="CA10605" s="351">
        <v>10602</v>
      </c>
      <c r="CB10605" s="358"/>
      <c r="CC10605" s="360" t="s">
        <v>15030</v>
      </c>
      <c r="CD10605" s="353" t="s">
        <v>8216</v>
      </c>
      <c r="CE10605" s="360" t="s">
        <v>15031</v>
      </c>
      <c r="CF10605" s="354" t="s">
        <v>2679</v>
      </c>
      <c r="CG10605" s="355" t="s">
        <v>627</v>
      </c>
      <c r="CH10605" s="356">
        <v>103000</v>
      </c>
      <c r="CI10605" s="357">
        <v>45717</v>
      </c>
    </row>
    <row r="10606" spans="79:87">
      <c r="CA10606" s="351">
        <v>10603</v>
      </c>
      <c r="CB10606" s="358"/>
      <c r="CC10606" s="360" t="s">
        <v>15030</v>
      </c>
      <c r="CD10606" s="353" t="s">
        <v>8216</v>
      </c>
      <c r="CE10606" s="360" t="s">
        <v>15031</v>
      </c>
      <c r="CF10606" s="354" t="s">
        <v>2679</v>
      </c>
      <c r="CG10606" s="355" t="s">
        <v>627</v>
      </c>
      <c r="CH10606" s="356">
        <v>103000</v>
      </c>
      <c r="CI10606" s="357">
        <v>45717</v>
      </c>
    </row>
    <row r="10607" spans="79:87">
      <c r="CA10607" s="351">
        <v>10604</v>
      </c>
      <c r="CB10607" s="358"/>
      <c r="CC10607" s="360" t="s">
        <v>15030</v>
      </c>
      <c r="CD10607" s="353" t="s">
        <v>8216</v>
      </c>
      <c r="CE10607" s="360" t="s">
        <v>15031</v>
      </c>
      <c r="CF10607" s="354" t="s">
        <v>2042</v>
      </c>
      <c r="CG10607" s="355" t="s">
        <v>671</v>
      </c>
      <c r="CH10607" s="356">
        <v>159120</v>
      </c>
      <c r="CI10607" s="357">
        <v>45689</v>
      </c>
    </row>
    <row r="10608" spans="79:87">
      <c r="CA10608" s="351">
        <v>10605</v>
      </c>
      <c r="CB10608" s="358"/>
      <c r="CC10608" s="360" t="s">
        <v>15030</v>
      </c>
      <c r="CD10608" s="353" t="s">
        <v>8216</v>
      </c>
      <c r="CE10608" s="360" t="s">
        <v>15031</v>
      </c>
      <c r="CF10608" s="354" t="s">
        <v>2261</v>
      </c>
      <c r="CG10608" s="355" t="s">
        <v>682</v>
      </c>
      <c r="CH10608" s="356">
        <v>63750</v>
      </c>
      <c r="CI10608" s="357">
        <v>45658</v>
      </c>
    </row>
    <row r="10609" spans="79:87">
      <c r="CA10609" s="351">
        <v>10606</v>
      </c>
      <c r="CB10609" s="358"/>
      <c r="CC10609" s="360" t="s">
        <v>15030</v>
      </c>
      <c r="CD10609" s="353" t="s">
        <v>8216</v>
      </c>
      <c r="CE10609" s="360" t="s">
        <v>15031</v>
      </c>
      <c r="CF10609" s="354" t="s">
        <v>13509</v>
      </c>
      <c r="CG10609" s="355" t="s">
        <v>683</v>
      </c>
      <c r="CH10609" s="356">
        <v>319500</v>
      </c>
      <c r="CI10609" s="357">
        <v>45717</v>
      </c>
    </row>
    <row r="10610" spans="79:87">
      <c r="CA10610" s="351">
        <v>10607</v>
      </c>
      <c r="CB10610" s="358"/>
      <c r="CC10610" s="360" t="s">
        <v>15030</v>
      </c>
      <c r="CD10610" s="353" t="s">
        <v>8216</v>
      </c>
      <c r="CE10610" s="360" t="s">
        <v>15031</v>
      </c>
      <c r="CF10610" s="354" t="s">
        <v>13509</v>
      </c>
      <c r="CG10610" s="355" t="s">
        <v>683</v>
      </c>
      <c r="CH10610" s="356">
        <v>106500</v>
      </c>
      <c r="CI10610" s="357">
        <v>45717</v>
      </c>
    </row>
    <row r="10611" spans="79:87">
      <c r="CA10611" s="351">
        <v>10608</v>
      </c>
      <c r="CB10611" s="358"/>
      <c r="CC10611" s="360" t="s">
        <v>15030</v>
      </c>
      <c r="CD10611" s="353" t="s">
        <v>8216</v>
      </c>
      <c r="CE10611" s="360" t="s">
        <v>15031</v>
      </c>
      <c r="CF10611" s="354" t="s">
        <v>13509</v>
      </c>
      <c r="CG10611" s="355" t="s">
        <v>683</v>
      </c>
      <c r="CH10611" s="356">
        <v>213000</v>
      </c>
      <c r="CI10611" s="357">
        <v>45717</v>
      </c>
    </row>
    <row r="10612" spans="79:87">
      <c r="CA10612" s="351">
        <v>10609</v>
      </c>
      <c r="CB10612" s="358"/>
      <c r="CC10612" s="360" t="s">
        <v>15030</v>
      </c>
      <c r="CD10612" s="353" t="s">
        <v>8216</v>
      </c>
      <c r="CE10612" s="360" t="s">
        <v>15031</v>
      </c>
      <c r="CF10612" s="354" t="s">
        <v>3643</v>
      </c>
      <c r="CG10612" s="355" t="s">
        <v>692</v>
      </c>
      <c r="CH10612" s="356">
        <v>62500</v>
      </c>
      <c r="CI10612" s="357">
        <v>45717</v>
      </c>
    </row>
    <row r="10613" spans="79:87">
      <c r="CA10613" s="351">
        <v>10610</v>
      </c>
      <c r="CB10613" s="358"/>
      <c r="CC10613" s="360" t="s">
        <v>15030</v>
      </c>
      <c r="CD10613" s="353" t="s">
        <v>8216</v>
      </c>
      <c r="CE10613" s="360" t="s">
        <v>15031</v>
      </c>
      <c r="CF10613" s="354" t="s">
        <v>3643</v>
      </c>
      <c r="CG10613" s="355" t="s">
        <v>692</v>
      </c>
      <c r="CH10613" s="356">
        <v>62500</v>
      </c>
      <c r="CI10613" s="357">
        <v>45717</v>
      </c>
    </row>
    <row r="10614" spans="79:87">
      <c r="CA10614" s="351">
        <v>10611</v>
      </c>
      <c r="CB10614" s="358"/>
      <c r="CC10614" s="360" t="s">
        <v>15030</v>
      </c>
      <c r="CD10614" s="353" t="s">
        <v>8216</v>
      </c>
      <c r="CE10614" s="360" t="s">
        <v>15031</v>
      </c>
      <c r="CF10614" s="354" t="s">
        <v>2856</v>
      </c>
      <c r="CG10614" s="355" t="s">
        <v>693</v>
      </c>
      <c r="CH10614" s="356">
        <v>58000</v>
      </c>
      <c r="CI10614" s="357">
        <v>45717</v>
      </c>
    </row>
    <row r="10615" spans="79:87">
      <c r="CA10615" s="351">
        <v>10612</v>
      </c>
      <c r="CB10615" s="358"/>
      <c r="CC10615" s="360" t="s">
        <v>15032</v>
      </c>
      <c r="CD10615" s="353" t="s">
        <v>8216</v>
      </c>
      <c r="CE10615" s="360" t="s">
        <v>15033</v>
      </c>
      <c r="CF10615" s="354" t="s">
        <v>2147</v>
      </c>
      <c r="CG10615" s="355" t="s">
        <v>752</v>
      </c>
      <c r="CH10615" s="356">
        <v>88000</v>
      </c>
      <c r="CI10615" s="357">
        <v>45717</v>
      </c>
    </row>
    <row r="10616" spans="79:87">
      <c r="CA10616" s="351">
        <v>10613</v>
      </c>
      <c r="CB10616" s="358"/>
      <c r="CC10616" s="360" t="s">
        <v>15032</v>
      </c>
      <c r="CD10616" s="353" t="s">
        <v>8216</v>
      </c>
      <c r="CE10616" s="360" t="s">
        <v>15033</v>
      </c>
      <c r="CF10616" s="354" t="s">
        <v>2261</v>
      </c>
      <c r="CG10616" s="355" t="s">
        <v>682</v>
      </c>
      <c r="CH10616" s="356">
        <v>127500</v>
      </c>
      <c r="CI10616" s="357">
        <v>45689</v>
      </c>
    </row>
    <row r="10617" spans="79:87">
      <c r="CA10617" s="351">
        <v>10614</v>
      </c>
      <c r="CB10617" s="358"/>
      <c r="CC10617" s="360" t="s">
        <v>15032</v>
      </c>
      <c r="CD10617" s="353" t="s">
        <v>8216</v>
      </c>
      <c r="CE10617" s="360" t="s">
        <v>15033</v>
      </c>
      <c r="CF10617" s="354" t="s">
        <v>2290</v>
      </c>
      <c r="CG10617" s="355" t="s">
        <v>712</v>
      </c>
      <c r="CH10617" s="356">
        <v>14400</v>
      </c>
      <c r="CI10617" s="357">
        <v>45658</v>
      </c>
    </row>
    <row r="10618" spans="79:87">
      <c r="CA10618" s="351">
        <v>10615</v>
      </c>
      <c r="CB10618" s="358"/>
      <c r="CC10618" s="360" t="s">
        <v>15034</v>
      </c>
      <c r="CD10618" s="353" t="s">
        <v>5360</v>
      </c>
      <c r="CE10618" s="360" t="s">
        <v>15035</v>
      </c>
      <c r="CF10618" s="354" t="s">
        <v>2277</v>
      </c>
      <c r="CG10618" s="355" t="s">
        <v>684</v>
      </c>
      <c r="CH10618" s="356">
        <v>114600</v>
      </c>
      <c r="CI10618" s="357">
        <v>45717</v>
      </c>
    </row>
    <row r="10619" spans="79:87">
      <c r="CA10619" s="351">
        <v>10616</v>
      </c>
      <c r="CB10619" s="358"/>
      <c r="CC10619" s="360" t="s">
        <v>15036</v>
      </c>
      <c r="CD10619" s="353" t="s">
        <v>10927</v>
      </c>
      <c r="CE10619" s="360" t="s">
        <v>15037</v>
      </c>
      <c r="CF10619" s="354" t="s">
        <v>2707</v>
      </c>
      <c r="CG10619" s="355" t="s">
        <v>631</v>
      </c>
      <c r="CH10619" s="356">
        <v>3450</v>
      </c>
      <c r="CI10619" s="357">
        <v>45717</v>
      </c>
    </row>
    <row r="10620" spans="79:87">
      <c r="CA10620" s="351">
        <v>10617</v>
      </c>
      <c r="CB10620" s="358"/>
      <c r="CC10620" s="360" t="s">
        <v>15036</v>
      </c>
      <c r="CD10620" s="353" t="s">
        <v>10927</v>
      </c>
      <c r="CE10620" s="360" t="s">
        <v>15037</v>
      </c>
      <c r="CF10620" s="354" t="s">
        <v>2707</v>
      </c>
      <c r="CG10620" s="355" t="s">
        <v>631</v>
      </c>
      <c r="CH10620" s="356">
        <v>17250</v>
      </c>
      <c r="CI10620" s="357">
        <v>45717</v>
      </c>
    </row>
    <row r="10621" spans="79:87">
      <c r="CA10621" s="351">
        <v>10618</v>
      </c>
      <c r="CB10621" s="358"/>
      <c r="CC10621" s="360" t="s">
        <v>15038</v>
      </c>
      <c r="CD10621" s="353" t="s">
        <v>15039</v>
      </c>
      <c r="CE10621" s="360" t="s">
        <v>15040</v>
      </c>
      <c r="CF10621" s="354" t="s">
        <v>2065</v>
      </c>
      <c r="CG10621" s="355" t="s">
        <v>811</v>
      </c>
      <c r="CH10621" s="356">
        <v>30000</v>
      </c>
      <c r="CI10621" s="357">
        <v>45717</v>
      </c>
    </row>
    <row r="10622" spans="79:87">
      <c r="CA10622" s="351">
        <v>10619</v>
      </c>
      <c r="CB10622" s="358"/>
      <c r="CC10622" s="360" t="s">
        <v>15038</v>
      </c>
      <c r="CD10622" s="353" t="s">
        <v>15039</v>
      </c>
      <c r="CE10622" s="360" t="s">
        <v>15040</v>
      </c>
      <c r="CF10622" s="354" t="s">
        <v>2092</v>
      </c>
      <c r="CG10622" s="355" t="s">
        <v>812</v>
      </c>
      <c r="CH10622" s="356">
        <v>11500</v>
      </c>
      <c r="CI10622" s="357">
        <v>45717</v>
      </c>
    </row>
    <row r="10623" spans="79:87">
      <c r="CA10623" s="351">
        <v>10620</v>
      </c>
      <c r="CB10623" s="358"/>
      <c r="CC10623" s="360" t="s">
        <v>15041</v>
      </c>
      <c r="CD10623" s="353" t="s">
        <v>15042</v>
      </c>
      <c r="CE10623" s="360" t="s">
        <v>15043</v>
      </c>
      <c r="CF10623" s="354" t="s">
        <v>2137</v>
      </c>
      <c r="CG10623" s="355" t="s">
        <v>810</v>
      </c>
      <c r="CH10623" s="356">
        <v>12000</v>
      </c>
      <c r="CI10623" s="357">
        <v>45717</v>
      </c>
    </row>
    <row r="10624" spans="79:87">
      <c r="CA10624" s="351">
        <v>10621</v>
      </c>
      <c r="CB10624" s="358"/>
      <c r="CC10624" s="360" t="s">
        <v>15041</v>
      </c>
      <c r="CD10624" s="353" t="s">
        <v>15042</v>
      </c>
      <c r="CE10624" s="360" t="s">
        <v>15043</v>
      </c>
      <c r="CF10624" s="354" t="s">
        <v>2137</v>
      </c>
      <c r="CG10624" s="355" t="s">
        <v>810</v>
      </c>
      <c r="CH10624" s="356">
        <v>24000</v>
      </c>
      <c r="CI10624" s="357">
        <v>45717</v>
      </c>
    </row>
    <row r="10625" spans="79:87">
      <c r="CA10625" s="351">
        <v>10622</v>
      </c>
      <c r="CB10625" s="358"/>
      <c r="CC10625" s="360" t="s">
        <v>15044</v>
      </c>
      <c r="CD10625" s="353" t="s">
        <v>15045</v>
      </c>
      <c r="CE10625" s="360" t="s">
        <v>15046</v>
      </c>
      <c r="CF10625" s="354" t="s">
        <v>2831</v>
      </c>
      <c r="CG10625" s="355" t="s">
        <v>671</v>
      </c>
      <c r="CH10625" s="356">
        <v>19890</v>
      </c>
      <c r="CI10625" s="357">
        <v>45689</v>
      </c>
    </row>
    <row r="10626" spans="79:87">
      <c r="CA10626" s="351">
        <v>10623</v>
      </c>
      <c r="CB10626" s="358"/>
      <c r="CC10626" s="360" t="s">
        <v>15047</v>
      </c>
      <c r="CD10626" s="353" t="s">
        <v>15048</v>
      </c>
      <c r="CE10626" s="360" t="s">
        <v>15049</v>
      </c>
      <c r="CF10626" s="354" t="s">
        <v>4023</v>
      </c>
      <c r="CG10626" s="355" t="s">
        <v>670</v>
      </c>
      <c r="CH10626" s="356">
        <v>-48480</v>
      </c>
      <c r="CI10626" s="357">
        <v>45658</v>
      </c>
    </row>
    <row r="10627" spans="79:87">
      <c r="CA10627" s="351">
        <v>10624</v>
      </c>
      <c r="CB10627" s="358"/>
      <c r="CC10627" s="360" t="s">
        <v>15050</v>
      </c>
      <c r="CD10627" s="353" t="s">
        <v>15051</v>
      </c>
      <c r="CE10627" s="360" t="s">
        <v>15052</v>
      </c>
      <c r="CF10627" s="354" t="s">
        <v>2065</v>
      </c>
      <c r="CG10627" s="355" t="s">
        <v>811</v>
      </c>
      <c r="CH10627" s="356">
        <v>15000</v>
      </c>
      <c r="CI10627" s="357">
        <v>45717</v>
      </c>
    </row>
    <row r="10628" spans="79:87">
      <c r="CA10628" s="351">
        <v>10625</v>
      </c>
      <c r="CB10628" s="358"/>
      <c r="CC10628" s="360" t="s">
        <v>15053</v>
      </c>
      <c r="CD10628" s="353" t="s">
        <v>15054</v>
      </c>
      <c r="CE10628" s="360" t="s">
        <v>15055</v>
      </c>
      <c r="CF10628" s="354" t="s">
        <v>2732</v>
      </c>
      <c r="CG10628" s="355" t="s">
        <v>802</v>
      </c>
      <c r="CH10628" s="356">
        <v>29000</v>
      </c>
      <c r="CI10628" s="357">
        <v>45717</v>
      </c>
    </row>
    <row r="10629" spans="79:87">
      <c r="CA10629" s="351">
        <v>10626</v>
      </c>
      <c r="CB10629" s="358"/>
      <c r="CC10629" s="360" t="s">
        <v>15056</v>
      </c>
      <c r="CD10629" s="353" t="s">
        <v>1935</v>
      </c>
      <c r="CE10629" s="360" t="s">
        <v>2260</v>
      </c>
      <c r="CF10629" s="354" t="s">
        <v>2831</v>
      </c>
      <c r="CG10629" s="355" t="s">
        <v>671</v>
      </c>
      <c r="CH10629" s="356">
        <v>39780</v>
      </c>
      <c r="CI10629" s="357">
        <v>45717</v>
      </c>
    </row>
    <row r="10630" spans="79:87">
      <c r="CA10630" s="351">
        <v>10627</v>
      </c>
      <c r="CB10630" s="358"/>
      <c r="CC10630" s="360" t="s">
        <v>15056</v>
      </c>
      <c r="CD10630" s="353" t="s">
        <v>1935</v>
      </c>
      <c r="CE10630" s="360" t="s">
        <v>2260</v>
      </c>
      <c r="CF10630" s="354" t="s">
        <v>2134</v>
      </c>
      <c r="CG10630" s="355" t="s">
        <v>807</v>
      </c>
      <c r="CH10630" s="356">
        <v>66000</v>
      </c>
      <c r="CI10630" s="357">
        <v>45717</v>
      </c>
    </row>
    <row r="10631" spans="79:87">
      <c r="CA10631" s="351">
        <v>10628</v>
      </c>
      <c r="CB10631" s="358"/>
      <c r="CC10631" s="360" t="s">
        <v>15056</v>
      </c>
      <c r="CD10631" s="353" t="s">
        <v>1935</v>
      </c>
      <c r="CE10631" s="360" t="s">
        <v>2260</v>
      </c>
      <c r="CF10631" s="354" t="s">
        <v>2127</v>
      </c>
      <c r="CG10631" s="355" t="s">
        <v>751</v>
      </c>
      <c r="CH10631" s="356">
        <v>94800</v>
      </c>
      <c r="CI10631" s="357">
        <v>45717</v>
      </c>
    </row>
    <row r="10632" spans="79:87">
      <c r="CA10632" s="351">
        <v>10629</v>
      </c>
      <c r="CB10632" s="358"/>
      <c r="CC10632" s="360" t="s">
        <v>15056</v>
      </c>
      <c r="CD10632" s="353" t="s">
        <v>1935</v>
      </c>
      <c r="CE10632" s="360" t="s">
        <v>2260</v>
      </c>
      <c r="CF10632" s="354" t="s">
        <v>2127</v>
      </c>
      <c r="CG10632" s="355" t="s">
        <v>751</v>
      </c>
      <c r="CH10632" s="356">
        <v>94800</v>
      </c>
      <c r="CI10632" s="357">
        <v>45717</v>
      </c>
    </row>
    <row r="10633" spans="79:87">
      <c r="CA10633" s="351">
        <v>10630</v>
      </c>
      <c r="CB10633" s="358"/>
      <c r="CC10633" s="360" t="s">
        <v>15056</v>
      </c>
      <c r="CD10633" s="353" t="s">
        <v>1935</v>
      </c>
      <c r="CE10633" s="360" t="s">
        <v>2260</v>
      </c>
      <c r="CF10633" s="354" t="s">
        <v>2147</v>
      </c>
      <c r="CG10633" s="355" t="s">
        <v>752</v>
      </c>
      <c r="CH10633" s="356">
        <v>33000</v>
      </c>
      <c r="CI10633" s="357">
        <v>45717</v>
      </c>
    </row>
    <row r="10634" spans="79:87">
      <c r="CA10634" s="351">
        <v>10631</v>
      </c>
      <c r="CB10634" s="358"/>
      <c r="CC10634" s="360" t="s">
        <v>15056</v>
      </c>
      <c r="CD10634" s="353" t="s">
        <v>1935</v>
      </c>
      <c r="CE10634" s="360" t="s">
        <v>2260</v>
      </c>
      <c r="CF10634" s="354" t="s">
        <v>2054</v>
      </c>
      <c r="CG10634" s="355" t="s">
        <v>759</v>
      </c>
      <c r="CH10634" s="356">
        <v>36720</v>
      </c>
      <c r="CI10634" s="357">
        <v>45689</v>
      </c>
    </row>
    <row r="10635" spans="79:87">
      <c r="CA10635" s="351">
        <v>10632</v>
      </c>
      <c r="CB10635" s="358"/>
      <c r="CC10635" s="360" t="s">
        <v>15056</v>
      </c>
      <c r="CD10635" s="353" t="s">
        <v>1935</v>
      </c>
      <c r="CE10635" s="360" t="s">
        <v>2260</v>
      </c>
      <c r="CF10635" s="354" t="s">
        <v>2312</v>
      </c>
      <c r="CG10635" s="355" t="s">
        <v>638</v>
      </c>
      <c r="CH10635" s="356">
        <v>54000</v>
      </c>
      <c r="CI10635" s="357">
        <v>45658</v>
      </c>
    </row>
    <row r="10636" spans="79:87">
      <c r="CA10636" s="351">
        <v>10633</v>
      </c>
      <c r="CB10636" s="358"/>
      <c r="CC10636" s="360" t="s">
        <v>15056</v>
      </c>
      <c r="CD10636" s="353" t="s">
        <v>1935</v>
      </c>
      <c r="CE10636" s="360" t="s">
        <v>2260</v>
      </c>
      <c r="CF10636" s="354" t="s">
        <v>2869</v>
      </c>
      <c r="CG10636" s="355" t="s">
        <v>668</v>
      </c>
      <c r="CH10636" s="356">
        <v>95550</v>
      </c>
      <c r="CI10636" s="357">
        <v>45717</v>
      </c>
    </row>
    <row r="10637" spans="79:87">
      <c r="CA10637" s="351">
        <v>10634</v>
      </c>
      <c r="CB10637" s="358"/>
      <c r="CC10637" s="360" t="s">
        <v>15056</v>
      </c>
      <c r="CD10637" s="353" t="s">
        <v>1935</v>
      </c>
      <c r="CE10637" s="360" t="s">
        <v>2260</v>
      </c>
      <c r="CF10637" s="354" t="s">
        <v>4023</v>
      </c>
      <c r="CG10637" s="355" t="s">
        <v>670</v>
      </c>
      <c r="CH10637" s="356">
        <v>48480</v>
      </c>
      <c r="CI10637" s="357">
        <v>45717</v>
      </c>
    </row>
    <row r="10638" spans="79:87">
      <c r="CA10638" s="351">
        <v>10635</v>
      </c>
      <c r="CB10638" s="358"/>
      <c r="CC10638" s="360" t="s">
        <v>15056</v>
      </c>
      <c r="CD10638" s="353" t="s">
        <v>1935</v>
      </c>
      <c r="CE10638" s="360" t="s">
        <v>2260</v>
      </c>
      <c r="CF10638" s="354" t="s">
        <v>4023</v>
      </c>
      <c r="CG10638" s="355" t="s">
        <v>670</v>
      </c>
      <c r="CH10638" s="356">
        <v>121200</v>
      </c>
      <c r="CI10638" s="357">
        <v>45717</v>
      </c>
    </row>
    <row r="10639" spans="79:87">
      <c r="CA10639" s="351">
        <v>10636</v>
      </c>
      <c r="CB10639" s="358"/>
      <c r="CC10639" s="360" t="s">
        <v>15056</v>
      </c>
      <c r="CD10639" s="353" t="s">
        <v>1935</v>
      </c>
      <c r="CE10639" s="360" t="s">
        <v>2260</v>
      </c>
      <c r="CF10639" s="354" t="s">
        <v>13444</v>
      </c>
      <c r="CG10639" s="355" t="s">
        <v>718</v>
      </c>
      <c r="CH10639" s="356">
        <v>100800</v>
      </c>
      <c r="CI10639" s="357">
        <v>45717</v>
      </c>
    </row>
    <row r="10640" spans="79:87">
      <c r="CA10640" s="351">
        <v>10637</v>
      </c>
      <c r="CB10640" s="358"/>
      <c r="CC10640" s="360" t="s">
        <v>15056</v>
      </c>
      <c r="CD10640" s="353" t="s">
        <v>1935</v>
      </c>
      <c r="CE10640" s="360" t="s">
        <v>2260</v>
      </c>
      <c r="CF10640" s="354" t="s">
        <v>13443</v>
      </c>
      <c r="CG10640" s="355" t="s">
        <v>719</v>
      </c>
      <c r="CH10640" s="356">
        <v>82080</v>
      </c>
      <c r="CI10640" s="357">
        <v>45717</v>
      </c>
    </row>
    <row r="10641" spans="79:87">
      <c r="CA10641" s="351">
        <v>10638</v>
      </c>
      <c r="CB10641" s="358"/>
      <c r="CC10641" s="360" t="s">
        <v>15056</v>
      </c>
      <c r="CD10641" s="353" t="s">
        <v>1935</v>
      </c>
      <c r="CE10641" s="360" t="s">
        <v>2260</v>
      </c>
      <c r="CF10641" s="354" t="s">
        <v>4446</v>
      </c>
      <c r="CG10641" s="355" t="s">
        <v>720</v>
      </c>
      <c r="CH10641" s="356">
        <v>58500</v>
      </c>
      <c r="CI10641" s="357">
        <v>45717</v>
      </c>
    </row>
    <row r="10642" spans="79:87">
      <c r="CA10642" s="351">
        <v>10639</v>
      </c>
      <c r="CB10642" s="358"/>
      <c r="CC10642" s="360" t="s">
        <v>15057</v>
      </c>
      <c r="CD10642" s="353" t="s">
        <v>15058</v>
      </c>
      <c r="CE10642" s="360" t="s">
        <v>15059</v>
      </c>
      <c r="CF10642" s="354" t="s">
        <v>2827</v>
      </c>
      <c r="CG10642" s="355" t="s">
        <v>627</v>
      </c>
      <c r="CH10642" s="356">
        <v>3090</v>
      </c>
      <c r="CI10642" s="357">
        <v>45717</v>
      </c>
    </row>
    <row r="10643" spans="79:87">
      <c r="CA10643" s="351">
        <v>10640</v>
      </c>
      <c r="CB10643" s="358"/>
      <c r="CC10643" s="360" t="s">
        <v>15060</v>
      </c>
      <c r="CD10643" s="353" t="s">
        <v>15061</v>
      </c>
      <c r="CE10643" s="360" t="s">
        <v>15062</v>
      </c>
      <c r="CF10643" s="354" t="s">
        <v>2065</v>
      </c>
      <c r="CG10643" s="355" t="s">
        <v>811</v>
      </c>
      <c r="CH10643" s="356">
        <v>15000</v>
      </c>
      <c r="CI10643" s="357">
        <v>45689</v>
      </c>
    </row>
    <row r="10644" spans="79:87">
      <c r="CA10644" s="351">
        <v>10641</v>
      </c>
      <c r="CB10644" s="358"/>
      <c r="CC10644" s="360" t="s">
        <v>15060</v>
      </c>
      <c r="CD10644" s="353" t="s">
        <v>15061</v>
      </c>
      <c r="CE10644" s="360" t="s">
        <v>15062</v>
      </c>
      <c r="CF10644" s="354" t="s">
        <v>2092</v>
      </c>
      <c r="CG10644" s="355" t="s">
        <v>812</v>
      </c>
      <c r="CH10644" s="356">
        <v>11500</v>
      </c>
      <c r="CI10644" s="357">
        <v>45658</v>
      </c>
    </row>
    <row r="10645" spans="79:87">
      <c r="CA10645" s="351">
        <v>10642</v>
      </c>
      <c r="CB10645" s="358"/>
      <c r="CC10645" s="360" t="s">
        <v>15063</v>
      </c>
      <c r="CD10645" s="353" t="s">
        <v>15064</v>
      </c>
      <c r="CE10645" s="360" t="s">
        <v>15065</v>
      </c>
      <c r="CF10645" s="354" t="s">
        <v>2290</v>
      </c>
      <c r="CG10645" s="355" t="s">
        <v>712</v>
      </c>
      <c r="CH10645" s="356">
        <v>43200</v>
      </c>
      <c r="CI10645" s="357">
        <v>45717</v>
      </c>
    </row>
    <row r="10646" spans="79:87">
      <c r="CA10646" s="351">
        <v>10643</v>
      </c>
      <c r="CB10646" s="358"/>
      <c r="CC10646" s="360" t="s">
        <v>15066</v>
      </c>
      <c r="CD10646" s="353" t="s">
        <v>15067</v>
      </c>
      <c r="CE10646" s="360" t="s">
        <v>15068</v>
      </c>
      <c r="CF10646" s="354" t="s">
        <v>2134</v>
      </c>
      <c r="CG10646" s="355" t="s">
        <v>807</v>
      </c>
      <c r="CH10646" s="356">
        <v>44000</v>
      </c>
      <c r="CI10646" s="357">
        <v>45717</v>
      </c>
    </row>
    <row r="10647" spans="79:87">
      <c r="CA10647" s="351">
        <v>10644</v>
      </c>
      <c r="CB10647" s="358"/>
      <c r="CC10647" s="360" t="s">
        <v>15069</v>
      </c>
      <c r="CD10647" s="353" t="s">
        <v>15070</v>
      </c>
      <c r="CE10647" s="360" t="s">
        <v>15071</v>
      </c>
      <c r="CF10647" s="354" t="s">
        <v>2065</v>
      </c>
      <c r="CG10647" s="355" t="s">
        <v>811</v>
      </c>
      <c r="CH10647" s="356">
        <v>15000</v>
      </c>
      <c r="CI10647" s="357">
        <v>45717</v>
      </c>
    </row>
    <row r="10648" spans="79:87">
      <c r="CA10648" s="351">
        <v>10645</v>
      </c>
      <c r="CB10648" s="358"/>
      <c r="CC10648" s="360" t="s">
        <v>15072</v>
      </c>
      <c r="CD10648" s="353" t="s">
        <v>15073</v>
      </c>
      <c r="CE10648" s="360" t="s">
        <v>15074</v>
      </c>
      <c r="CF10648" s="354" t="s">
        <v>2621</v>
      </c>
      <c r="CG10648" s="355" t="s">
        <v>797</v>
      </c>
      <c r="CH10648" s="356">
        <v>34000</v>
      </c>
      <c r="CI10648" s="357">
        <v>45717</v>
      </c>
    </row>
    <row r="10649" spans="79:87">
      <c r="CA10649" s="351">
        <v>10646</v>
      </c>
      <c r="CB10649" s="358"/>
      <c r="CC10649" s="360" t="s">
        <v>15075</v>
      </c>
      <c r="CD10649" s="353" t="s">
        <v>15076</v>
      </c>
      <c r="CE10649" s="360" t="s">
        <v>15077</v>
      </c>
      <c r="CF10649" s="354" t="s">
        <v>2092</v>
      </c>
      <c r="CG10649" s="355" t="s">
        <v>812</v>
      </c>
      <c r="CH10649" s="356">
        <v>11500</v>
      </c>
      <c r="CI10649" s="357">
        <v>45717</v>
      </c>
    </row>
    <row r="10650" spans="79:87">
      <c r="CA10650" s="351">
        <v>10647</v>
      </c>
      <c r="CB10650" s="358"/>
      <c r="CC10650" s="360" t="s">
        <v>15078</v>
      </c>
      <c r="CD10650" s="353" t="s">
        <v>8749</v>
      </c>
      <c r="CE10650" s="360" t="s">
        <v>15079</v>
      </c>
      <c r="CF10650" s="354" t="s">
        <v>3680</v>
      </c>
      <c r="CG10650" s="355" t="s">
        <v>654</v>
      </c>
      <c r="CH10650" s="356">
        <v>6180</v>
      </c>
      <c r="CI10650" s="357">
        <v>45717</v>
      </c>
    </row>
    <row r="10651" spans="79:87">
      <c r="CA10651" s="351">
        <v>10648</v>
      </c>
      <c r="CB10651" s="358"/>
      <c r="CC10651" s="360" t="s">
        <v>15080</v>
      </c>
      <c r="CD10651" s="353" t="s">
        <v>15081</v>
      </c>
      <c r="CE10651" s="360" t="s">
        <v>15082</v>
      </c>
      <c r="CF10651" s="354" t="s">
        <v>2065</v>
      </c>
      <c r="CG10651" s="355" t="s">
        <v>811</v>
      </c>
      <c r="CH10651" s="356">
        <v>15000</v>
      </c>
      <c r="CI10651" s="357">
        <v>45717</v>
      </c>
    </row>
    <row r="10652" spans="79:87">
      <c r="CA10652" s="351">
        <v>10649</v>
      </c>
      <c r="CB10652" s="358"/>
      <c r="CC10652" s="360" t="s">
        <v>15083</v>
      </c>
      <c r="CD10652" s="353" t="s">
        <v>15084</v>
      </c>
      <c r="CE10652" s="360" t="s">
        <v>15085</v>
      </c>
      <c r="CF10652" s="354" t="s">
        <v>2065</v>
      </c>
      <c r="CG10652" s="355" t="s">
        <v>811</v>
      </c>
      <c r="CH10652" s="356">
        <v>15000</v>
      </c>
      <c r="CI10652" s="357">
        <v>45689</v>
      </c>
    </row>
    <row r="10653" spans="79:87">
      <c r="CA10653" s="351">
        <v>10650</v>
      </c>
      <c r="CB10653" s="358"/>
      <c r="CC10653" s="360" t="s">
        <v>15086</v>
      </c>
      <c r="CD10653" s="353" t="s">
        <v>12754</v>
      </c>
      <c r="CE10653" s="360" t="s">
        <v>15087</v>
      </c>
      <c r="CF10653" s="354" t="s">
        <v>2127</v>
      </c>
      <c r="CG10653" s="355" t="s">
        <v>751</v>
      </c>
      <c r="CH10653" s="356">
        <v>37920</v>
      </c>
      <c r="CI10653" s="357">
        <v>45658</v>
      </c>
    </row>
    <row r="10654" spans="79:87">
      <c r="CA10654" s="351">
        <v>10651</v>
      </c>
      <c r="CB10654" s="358"/>
      <c r="CC10654" s="360" t="s">
        <v>15088</v>
      </c>
      <c r="CD10654" s="353" t="s">
        <v>6398</v>
      </c>
      <c r="CE10654" s="360" t="s">
        <v>15089</v>
      </c>
      <c r="CF10654" s="354" t="s">
        <v>2060</v>
      </c>
      <c r="CG10654" s="355" t="s">
        <v>761</v>
      </c>
      <c r="CH10654" s="356">
        <v>20760</v>
      </c>
      <c r="CI10654" s="357">
        <v>45717</v>
      </c>
    </row>
    <row r="10655" spans="79:87">
      <c r="CA10655" s="351">
        <v>10652</v>
      </c>
      <c r="CB10655" s="358"/>
      <c r="CC10655" s="360" t="s">
        <v>15090</v>
      </c>
      <c r="CD10655" s="353" t="s">
        <v>15091</v>
      </c>
      <c r="CE10655" s="360" t="s">
        <v>15092</v>
      </c>
      <c r="CF10655" s="354" t="s">
        <v>4023</v>
      </c>
      <c r="CG10655" s="355" t="s">
        <v>670</v>
      </c>
      <c r="CH10655" s="356">
        <v>24240</v>
      </c>
      <c r="CI10655" s="357">
        <v>45717</v>
      </c>
    </row>
    <row r="10656" spans="79:87">
      <c r="CA10656" s="351">
        <v>10653</v>
      </c>
      <c r="CB10656" s="358"/>
      <c r="CC10656" s="360" t="s">
        <v>15093</v>
      </c>
      <c r="CD10656" s="353" t="s">
        <v>7903</v>
      </c>
      <c r="CE10656" s="360" t="s">
        <v>15094</v>
      </c>
      <c r="CF10656" s="354" t="s">
        <v>2065</v>
      </c>
      <c r="CG10656" s="355" t="s">
        <v>811</v>
      </c>
      <c r="CH10656" s="356">
        <v>15000</v>
      </c>
      <c r="CI10656" s="357">
        <v>45717</v>
      </c>
    </row>
    <row r="10657" spans="79:87">
      <c r="CA10657" s="351">
        <v>10654</v>
      </c>
      <c r="CB10657" s="358"/>
      <c r="CC10657" s="360" t="s">
        <v>15095</v>
      </c>
      <c r="CD10657" s="353" t="s">
        <v>15096</v>
      </c>
      <c r="CE10657" s="360" t="s">
        <v>15097</v>
      </c>
      <c r="CF10657" s="354" t="s">
        <v>2065</v>
      </c>
      <c r="CG10657" s="355" t="s">
        <v>811</v>
      </c>
      <c r="CH10657" s="356">
        <v>15000</v>
      </c>
      <c r="CI10657" s="357">
        <v>45717</v>
      </c>
    </row>
    <row r="10658" spans="79:87">
      <c r="CA10658" s="351">
        <v>10655</v>
      </c>
      <c r="CB10658" s="358"/>
      <c r="CC10658" s="360" t="s">
        <v>15098</v>
      </c>
      <c r="CD10658" s="353" t="s">
        <v>15099</v>
      </c>
      <c r="CE10658" s="360" t="s">
        <v>15100</v>
      </c>
      <c r="CF10658" s="354" t="s">
        <v>2127</v>
      </c>
      <c r="CG10658" s="355" t="s">
        <v>751</v>
      </c>
      <c r="CH10658" s="356">
        <v>18960</v>
      </c>
      <c r="CI10658" s="357">
        <v>45717</v>
      </c>
    </row>
    <row r="10659" spans="79:87">
      <c r="CA10659" s="351">
        <v>10656</v>
      </c>
      <c r="CB10659" s="358"/>
      <c r="CC10659" s="360" t="s">
        <v>15101</v>
      </c>
      <c r="CD10659" s="353" t="s">
        <v>15102</v>
      </c>
      <c r="CE10659" s="360" t="s">
        <v>15103</v>
      </c>
      <c r="CF10659" s="354" t="s">
        <v>2065</v>
      </c>
      <c r="CG10659" s="355" t="s">
        <v>811</v>
      </c>
      <c r="CH10659" s="356">
        <v>15000</v>
      </c>
      <c r="CI10659" s="357">
        <v>45717</v>
      </c>
    </row>
    <row r="10660" spans="79:87">
      <c r="CA10660" s="351">
        <v>10657</v>
      </c>
      <c r="CB10660" s="358"/>
      <c r="CC10660" s="360" t="s">
        <v>15104</v>
      </c>
      <c r="CD10660" s="353" t="s">
        <v>1712</v>
      </c>
      <c r="CE10660" s="360" t="s">
        <v>15105</v>
      </c>
      <c r="CF10660" s="354" t="s">
        <v>3773</v>
      </c>
      <c r="CG10660" s="355" t="s">
        <v>734</v>
      </c>
      <c r="CH10660" s="353">
        <v>60750</v>
      </c>
      <c r="CI10660" s="357">
        <v>45717</v>
      </c>
    </row>
    <row r="10661" spans="79:87">
      <c r="CA10661" s="351">
        <v>10658</v>
      </c>
      <c r="CB10661" s="358"/>
      <c r="CC10661" s="360" t="s">
        <v>15104</v>
      </c>
      <c r="CD10661" s="353" t="s">
        <v>1712</v>
      </c>
      <c r="CE10661" s="360" t="s">
        <v>15105</v>
      </c>
      <c r="CF10661" s="354" t="s">
        <v>2109</v>
      </c>
      <c r="CG10661" s="355" t="s">
        <v>631</v>
      </c>
      <c r="CH10661" s="353">
        <v>57500</v>
      </c>
      <c r="CI10661" s="357">
        <v>45689</v>
      </c>
    </row>
    <row r="10662" spans="79:87">
      <c r="CA10662" s="351">
        <v>10659</v>
      </c>
      <c r="CB10662" s="358"/>
      <c r="CC10662" s="360" t="s">
        <v>15106</v>
      </c>
      <c r="CD10662" s="353" t="s">
        <v>15107</v>
      </c>
      <c r="CE10662" s="360" t="s">
        <v>15108</v>
      </c>
      <c r="CF10662" s="354" t="s">
        <v>2065</v>
      </c>
      <c r="CG10662" s="355" t="s">
        <v>811</v>
      </c>
      <c r="CH10662" s="356">
        <v>15000</v>
      </c>
      <c r="CI10662" s="357">
        <v>45658</v>
      </c>
    </row>
    <row r="10663" spans="79:87">
      <c r="CA10663" s="351">
        <v>10660</v>
      </c>
      <c r="CB10663" s="358"/>
      <c r="CC10663" s="360" t="s">
        <v>15109</v>
      </c>
      <c r="CD10663" s="353" t="s">
        <v>6986</v>
      </c>
      <c r="CE10663" s="360" t="s">
        <v>15110</v>
      </c>
      <c r="CF10663" s="354" t="s">
        <v>2092</v>
      </c>
      <c r="CG10663" s="355" t="s">
        <v>812</v>
      </c>
      <c r="CH10663" s="356">
        <v>23000</v>
      </c>
      <c r="CI10663" s="357">
        <v>45717</v>
      </c>
    </row>
    <row r="10664" spans="79:87">
      <c r="CA10664" s="351">
        <v>10661</v>
      </c>
      <c r="CB10664" s="358"/>
      <c r="CC10664" s="360" t="s">
        <v>15111</v>
      </c>
      <c r="CD10664" s="353" t="s">
        <v>15112</v>
      </c>
      <c r="CE10664" s="360" t="s">
        <v>15113</v>
      </c>
      <c r="CF10664" s="354" t="s">
        <v>2732</v>
      </c>
      <c r="CG10664" s="355" t="s">
        <v>802</v>
      </c>
      <c r="CH10664" s="356">
        <v>29000</v>
      </c>
      <c r="CI10664" s="357">
        <v>45717</v>
      </c>
    </row>
    <row r="10665" spans="79:87">
      <c r="CA10665" s="351">
        <v>10662</v>
      </c>
      <c r="CB10665" s="358"/>
      <c r="CC10665" s="360" t="s">
        <v>15111</v>
      </c>
      <c r="CD10665" s="353" t="s">
        <v>15112</v>
      </c>
      <c r="CE10665" s="360" t="s">
        <v>15113</v>
      </c>
      <c r="CF10665" s="354" t="s">
        <v>2732</v>
      </c>
      <c r="CG10665" s="355" t="s">
        <v>802</v>
      </c>
      <c r="CH10665" s="356">
        <v>29000</v>
      </c>
      <c r="CI10665" s="357">
        <v>45717</v>
      </c>
    </row>
    <row r="10666" spans="79:87">
      <c r="CA10666" s="351">
        <v>10663</v>
      </c>
      <c r="CB10666" s="358"/>
      <c r="CC10666" s="360" t="s">
        <v>15114</v>
      </c>
      <c r="CD10666" s="353" t="s">
        <v>15115</v>
      </c>
      <c r="CE10666" s="360" t="s">
        <v>15116</v>
      </c>
      <c r="CF10666" s="354" t="s">
        <v>2831</v>
      </c>
      <c r="CG10666" s="355" t="s">
        <v>671</v>
      </c>
      <c r="CH10666" s="356">
        <v>39780</v>
      </c>
      <c r="CI10666" s="357">
        <v>45717</v>
      </c>
    </row>
    <row r="10667" spans="79:87">
      <c r="CA10667" s="351">
        <v>10664</v>
      </c>
      <c r="CB10667" s="358"/>
      <c r="CC10667" s="360" t="s">
        <v>15117</v>
      </c>
      <c r="CD10667" s="353" t="s">
        <v>15118</v>
      </c>
      <c r="CE10667" s="360" t="s">
        <v>15119</v>
      </c>
      <c r="CF10667" s="354" t="s">
        <v>2092</v>
      </c>
      <c r="CG10667" s="355" t="s">
        <v>812</v>
      </c>
      <c r="CH10667" s="356">
        <v>11500</v>
      </c>
      <c r="CI10667" s="357">
        <v>45717</v>
      </c>
    </row>
    <row r="10668" spans="79:87">
      <c r="CA10668" s="351">
        <v>10665</v>
      </c>
      <c r="CB10668" s="358"/>
      <c r="CC10668" s="360" t="s">
        <v>15120</v>
      </c>
      <c r="CD10668" s="353" t="s">
        <v>15121</v>
      </c>
      <c r="CE10668" s="360" t="s">
        <v>15122</v>
      </c>
      <c r="CF10668" s="354" t="s">
        <v>2131</v>
      </c>
      <c r="CG10668" s="355" t="s">
        <v>808</v>
      </c>
      <c r="CH10668" s="356">
        <v>30000</v>
      </c>
      <c r="CI10668" s="357">
        <v>45717</v>
      </c>
    </row>
    <row r="10669" spans="79:87">
      <c r="CA10669" s="351">
        <v>10666</v>
      </c>
      <c r="CB10669" s="358"/>
      <c r="CC10669" s="360" t="s">
        <v>15123</v>
      </c>
      <c r="CD10669" s="353" t="s">
        <v>15124</v>
      </c>
      <c r="CE10669" s="360" t="s">
        <v>15125</v>
      </c>
      <c r="CF10669" s="354" t="s">
        <v>2567</v>
      </c>
      <c r="CG10669" s="355" t="s">
        <v>714</v>
      </c>
      <c r="CH10669" s="356">
        <v>32100</v>
      </c>
      <c r="CI10669" s="357">
        <v>45717</v>
      </c>
    </row>
    <row r="10670" spans="79:87">
      <c r="CA10670" s="351">
        <v>10667</v>
      </c>
      <c r="CB10670" s="358"/>
      <c r="CC10670" s="360" t="s">
        <v>15126</v>
      </c>
      <c r="CD10670" s="353" t="s">
        <v>15127</v>
      </c>
      <c r="CE10670" s="360" t="s">
        <v>15128</v>
      </c>
      <c r="CF10670" s="354" t="s">
        <v>2831</v>
      </c>
      <c r="CG10670" s="355" t="s">
        <v>671</v>
      </c>
      <c r="CH10670" s="356">
        <v>39780</v>
      </c>
      <c r="CI10670" s="357">
        <v>45689</v>
      </c>
    </row>
    <row r="10671" spans="79:87">
      <c r="CA10671" s="351">
        <v>10668</v>
      </c>
      <c r="CB10671" s="358"/>
      <c r="CC10671" s="360" t="s">
        <v>15129</v>
      </c>
      <c r="CD10671" s="353" t="s">
        <v>15130</v>
      </c>
      <c r="CE10671" s="360" t="s">
        <v>15131</v>
      </c>
      <c r="CF10671" s="354" t="s">
        <v>2121</v>
      </c>
      <c r="CG10671" s="355" t="s">
        <v>708</v>
      </c>
      <c r="CH10671" s="353">
        <v>5640</v>
      </c>
      <c r="CI10671" s="357">
        <v>45658</v>
      </c>
    </row>
    <row r="10672" spans="79:87">
      <c r="CA10672" s="351">
        <v>10669</v>
      </c>
      <c r="CB10672" s="358"/>
      <c r="CC10672" s="360" t="s">
        <v>15132</v>
      </c>
      <c r="CD10672" s="353" t="s">
        <v>15133</v>
      </c>
      <c r="CE10672" s="360" t="s">
        <v>15134</v>
      </c>
      <c r="CF10672" s="354" t="s">
        <v>3424</v>
      </c>
      <c r="CG10672" s="355" t="s">
        <v>798</v>
      </c>
      <c r="CH10672" s="356">
        <v>30000</v>
      </c>
      <c r="CI10672" s="357">
        <v>45717</v>
      </c>
    </row>
    <row r="10673" spans="79:87">
      <c r="CA10673" s="351">
        <v>10670</v>
      </c>
      <c r="CB10673" s="358"/>
      <c r="CC10673" s="360" t="s">
        <v>15132</v>
      </c>
      <c r="CD10673" s="353" t="s">
        <v>15133</v>
      </c>
      <c r="CE10673" s="360" t="s">
        <v>15134</v>
      </c>
      <c r="CF10673" s="354" t="s">
        <v>2347</v>
      </c>
      <c r="CG10673" s="355" t="s">
        <v>737</v>
      </c>
      <c r="CH10673" s="356">
        <v>59850</v>
      </c>
      <c r="CI10673" s="357">
        <v>45717</v>
      </c>
    </row>
    <row r="10674" spans="79:87">
      <c r="CA10674" s="351">
        <v>10671</v>
      </c>
      <c r="CB10674" s="358"/>
      <c r="CC10674" s="360" t="s">
        <v>15132</v>
      </c>
      <c r="CD10674" s="353" t="s">
        <v>15133</v>
      </c>
      <c r="CE10674" s="360" t="s">
        <v>15134</v>
      </c>
      <c r="CF10674" s="354" t="s">
        <v>2347</v>
      </c>
      <c r="CG10674" s="355" t="s">
        <v>737</v>
      </c>
      <c r="CH10674" s="356">
        <v>99750</v>
      </c>
      <c r="CI10674" s="357">
        <v>45717</v>
      </c>
    </row>
    <row r="10675" spans="79:87">
      <c r="CA10675" s="351">
        <v>10672</v>
      </c>
      <c r="CB10675" s="358"/>
      <c r="CC10675" s="360" t="s">
        <v>15135</v>
      </c>
      <c r="CD10675" s="353" t="s">
        <v>15136</v>
      </c>
      <c r="CE10675" s="360" t="s">
        <v>15137</v>
      </c>
      <c r="CF10675" s="354" t="s">
        <v>3772</v>
      </c>
      <c r="CG10675" s="355" t="s">
        <v>664</v>
      </c>
      <c r="CH10675" s="356">
        <v>42930</v>
      </c>
      <c r="CI10675" s="357">
        <v>45717</v>
      </c>
    </row>
    <row r="10676" spans="79:87">
      <c r="CA10676" s="351">
        <v>10673</v>
      </c>
      <c r="CB10676" s="358"/>
      <c r="CC10676" s="360" t="s">
        <v>15135</v>
      </c>
      <c r="CD10676" s="353" t="s">
        <v>15136</v>
      </c>
      <c r="CE10676" s="360" t="s">
        <v>15137</v>
      </c>
      <c r="CF10676" s="354" t="s">
        <v>2325</v>
      </c>
      <c r="CG10676" s="355" t="s">
        <v>661</v>
      </c>
      <c r="CH10676" s="356">
        <v>95670</v>
      </c>
      <c r="CI10676" s="357">
        <v>45717</v>
      </c>
    </row>
    <row r="10677" spans="79:87">
      <c r="CA10677" s="351">
        <v>10674</v>
      </c>
      <c r="CB10677" s="358"/>
      <c r="CC10677" s="360" t="s">
        <v>15138</v>
      </c>
      <c r="CD10677" s="353" t="s">
        <v>1687</v>
      </c>
      <c r="CE10677" s="360" t="s">
        <v>15139</v>
      </c>
      <c r="CF10677" s="354" t="s">
        <v>3855</v>
      </c>
      <c r="CG10677" s="355" t="s">
        <v>642</v>
      </c>
      <c r="CH10677" s="353">
        <v>166400</v>
      </c>
      <c r="CI10677" s="357">
        <v>45717</v>
      </c>
    </row>
    <row r="10678" spans="79:87">
      <c r="CA10678" s="351">
        <v>10675</v>
      </c>
      <c r="CB10678" s="358"/>
      <c r="CC10678" s="360" t="s">
        <v>15140</v>
      </c>
      <c r="CD10678" s="353" t="s">
        <v>1687</v>
      </c>
      <c r="CE10678" s="360" t="s">
        <v>15141</v>
      </c>
      <c r="CF10678" s="354" t="s">
        <v>2147</v>
      </c>
      <c r="CG10678" s="355" t="s">
        <v>752</v>
      </c>
      <c r="CH10678" s="356">
        <v>88000</v>
      </c>
      <c r="CI10678" s="357">
        <v>45717</v>
      </c>
    </row>
    <row r="10679" spans="79:87">
      <c r="CA10679" s="351">
        <v>10676</v>
      </c>
      <c r="CB10679" s="358"/>
      <c r="CC10679" s="360" t="s">
        <v>15140</v>
      </c>
      <c r="CD10679" s="353" t="s">
        <v>1687</v>
      </c>
      <c r="CE10679" s="360" t="s">
        <v>15141</v>
      </c>
      <c r="CF10679" s="354" t="s">
        <v>2147</v>
      </c>
      <c r="CG10679" s="355" t="s">
        <v>752</v>
      </c>
      <c r="CH10679" s="356">
        <v>88000</v>
      </c>
      <c r="CI10679" s="357">
        <v>45689</v>
      </c>
    </row>
    <row r="10680" spans="79:87">
      <c r="CA10680" s="351">
        <v>10677</v>
      </c>
      <c r="CB10680" s="358"/>
      <c r="CC10680" s="360" t="s">
        <v>15140</v>
      </c>
      <c r="CD10680" s="353" t="s">
        <v>1687</v>
      </c>
      <c r="CE10680" s="360" t="s">
        <v>15141</v>
      </c>
      <c r="CF10680" s="354" t="s">
        <v>2147</v>
      </c>
      <c r="CG10680" s="355" t="s">
        <v>752</v>
      </c>
      <c r="CH10680" s="356">
        <v>88000</v>
      </c>
      <c r="CI10680" s="357">
        <v>45658</v>
      </c>
    </row>
    <row r="10681" spans="79:87">
      <c r="CA10681" s="351">
        <v>10678</v>
      </c>
      <c r="CB10681" s="358"/>
      <c r="CC10681" s="360" t="s">
        <v>15140</v>
      </c>
      <c r="CD10681" s="353" t="s">
        <v>1687</v>
      </c>
      <c r="CE10681" s="360" t="s">
        <v>15141</v>
      </c>
      <c r="CF10681" s="354" t="s">
        <v>2329</v>
      </c>
      <c r="CG10681" s="355" t="s">
        <v>663</v>
      </c>
      <c r="CH10681" s="353">
        <v>684900</v>
      </c>
      <c r="CI10681" s="357">
        <v>45717</v>
      </c>
    </row>
    <row r="10682" spans="79:87">
      <c r="CA10682" s="351">
        <v>10679</v>
      </c>
      <c r="CB10682" s="358"/>
      <c r="CC10682" s="360" t="s">
        <v>15140</v>
      </c>
      <c r="CD10682" s="353" t="s">
        <v>1687</v>
      </c>
      <c r="CE10682" s="360" t="s">
        <v>15141</v>
      </c>
      <c r="CF10682" s="354" t="s">
        <v>2209</v>
      </c>
      <c r="CG10682" s="355" t="s">
        <v>678</v>
      </c>
      <c r="CH10682" s="356">
        <v>185000</v>
      </c>
      <c r="CI10682" s="357">
        <v>45717</v>
      </c>
    </row>
    <row r="10683" spans="79:87">
      <c r="CA10683" s="351">
        <v>10680</v>
      </c>
      <c r="CB10683" s="358"/>
      <c r="CC10683" s="360" t="s">
        <v>15140</v>
      </c>
      <c r="CD10683" s="353" t="s">
        <v>1687</v>
      </c>
      <c r="CE10683" s="360" t="s">
        <v>15141</v>
      </c>
      <c r="CF10683" s="354" t="s">
        <v>2209</v>
      </c>
      <c r="CG10683" s="355" t="s">
        <v>678</v>
      </c>
      <c r="CH10683" s="356">
        <v>185000</v>
      </c>
      <c r="CI10683" s="357">
        <v>45717</v>
      </c>
    </row>
    <row r="10684" spans="79:87">
      <c r="CA10684" s="351">
        <v>10681</v>
      </c>
      <c r="CB10684" s="358"/>
      <c r="CC10684" s="360" t="s">
        <v>15140</v>
      </c>
      <c r="CD10684" s="353" t="s">
        <v>1687</v>
      </c>
      <c r="CE10684" s="360" t="s">
        <v>15141</v>
      </c>
      <c r="CF10684" s="354" t="s">
        <v>13509</v>
      </c>
      <c r="CG10684" s="355" t="s">
        <v>683</v>
      </c>
      <c r="CH10684" s="356">
        <v>319500</v>
      </c>
      <c r="CI10684" s="357">
        <v>45717</v>
      </c>
    </row>
    <row r="10685" spans="79:87">
      <c r="CA10685" s="351">
        <v>10682</v>
      </c>
      <c r="CB10685" s="358"/>
      <c r="CC10685" s="360" t="s">
        <v>15140</v>
      </c>
      <c r="CD10685" s="353" t="s">
        <v>1687</v>
      </c>
      <c r="CE10685" s="360" t="s">
        <v>15141</v>
      </c>
      <c r="CF10685" s="354" t="s">
        <v>2290</v>
      </c>
      <c r="CG10685" s="355" t="s">
        <v>712</v>
      </c>
      <c r="CH10685" s="356">
        <v>288000</v>
      </c>
      <c r="CI10685" s="357">
        <v>45717</v>
      </c>
    </row>
    <row r="10686" spans="79:87">
      <c r="CA10686" s="351">
        <v>10683</v>
      </c>
      <c r="CB10686" s="358"/>
      <c r="CC10686" s="360" t="s">
        <v>15140</v>
      </c>
      <c r="CD10686" s="353" t="s">
        <v>1687</v>
      </c>
      <c r="CE10686" s="360" t="s">
        <v>15141</v>
      </c>
      <c r="CF10686" s="354" t="s">
        <v>2290</v>
      </c>
      <c r="CG10686" s="355" t="s">
        <v>712</v>
      </c>
      <c r="CH10686" s="353">
        <v>288000</v>
      </c>
      <c r="CI10686" s="357">
        <v>45717</v>
      </c>
    </row>
    <row r="10687" spans="79:87">
      <c r="CA10687" s="351">
        <v>10684</v>
      </c>
      <c r="CB10687" s="358"/>
      <c r="CC10687" s="360" t="s">
        <v>15142</v>
      </c>
      <c r="CD10687" s="353" t="s">
        <v>15143</v>
      </c>
      <c r="CE10687" s="360" t="s">
        <v>15144</v>
      </c>
      <c r="CF10687" s="354" t="s">
        <v>2065</v>
      </c>
      <c r="CG10687" s="355" t="s">
        <v>811</v>
      </c>
      <c r="CH10687" s="356">
        <v>75000</v>
      </c>
      <c r="CI10687" s="357">
        <v>45717</v>
      </c>
    </row>
    <row r="10688" spans="79:87">
      <c r="CA10688" s="351">
        <v>10685</v>
      </c>
      <c r="CB10688" s="358"/>
      <c r="CC10688" s="360" t="s">
        <v>15145</v>
      </c>
      <c r="CD10688" s="353" t="s">
        <v>15146</v>
      </c>
      <c r="CE10688" s="360" t="s">
        <v>15147</v>
      </c>
      <c r="CF10688" s="354" t="s">
        <v>2065</v>
      </c>
      <c r="CG10688" s="355" t="s">
        <v>811</v>
      </c>
      <c r="CH10688" s="356">
        <v>15000</v>
      </c>
      <c r="CI10688" s="357">
        <v>45689</v>
      </c>
    </row>
    <row r="10689" spans="79:87">
      <c r="CA10689" s="351">
        <v>10686</v>
      </c>
      <c r="CB10689" s="358"/>
      <c r="CC10689" s="360" t="s">
        <v>15148</v>
      </c>
      <c r="CD10689" s="353" t="s">
        <v>15149</v>
      </c>
      <c r="CE10689" s="360" t="s">
        <v>15150</v>
      </c>
      <c r="CF10689" s="354" t="s">
        <v>2134</v>
      </c>
      <c r="CG10689" s="355" t="s">
        <v>807</v>
      </c>
      <c r="CH10689" s="356">
        <v>-110000</v>
      </c>
      <c r="CI10689" s="357">
        <v>45658</v>
      </c>
    </row>
    <row r="10690" spans="79:87">
      <c r="CA10690" s="351">
        <v>10687</v>
      </c>
      <c r="CB10690" s="358"/>
      <c r="CC10690" s="360" t="s">
        <v>15151</v>
      </c>
      <c r="CD10690" s="353" t="s">
        <v>1890</v>
      </c>
      <c r="CE10690" s="360" t="s">
        <v>15152</v>
      </c>
      <c r="CF10690" s="354" t="s">
        <v>2324</v>
      </c>
      <c r="CG10690" s="355" t="s">
        <v>642</v>
      </c>
      <c r="CH10690" s="353">
        <v>74880</v>
      </c>
      <c r="CI10690" s="357">
        <v>45717</v>
      </c>
    </row>
    <row r="10691" spans="79:87">
      <c r="CA10691" s="351">
        <v>10688</v>
      </c>
      <c r="CB10691" s="358"/>
      <c r="CC10691" s="360" t="s">
        <v>15151</v>
      </c>
      <c r="CD10691" s="353" t="s">
        <v>1890</v>
      </c>
      <c r="CE10691" s="360" t="s">
        <v>15152</v>
      </c>
      <c r="CF10691" s="354" t="s">
        <v>2831</v>
      </c>
      <c r="CG10691" s="355" t="s">
        <v>671</v>
      </c>
      <c r="CH10691" s="356">
        <v>99450</v>
      </c>
      <c r="CI10691" s="357">
        <v>45717</v>
      </c>
    </row>
    <row r="10692" spans="79:87">
      <c r="CA10692" s="351">
        <v>10689</v>
      </c>
      <c r="CB10692" s="358"/>
      <c r="CC10692" s="360" t="s">
        <v>15151</v>
      </c>
      <c r="CD10692" s="353" t="s">
        <v>1890</v>
      </c>
      <c r="CE10692" s="360" t="s">
        <v>15152</v>
      </c>
      <c r="CF10692" s="354" t="s">
        <v>2831</v>
      </c>
      <c r="CG10692" s="355" t="s">
        <v>671</v>
      </c>
      <c r="CH10692" s="356">
        <v>99450</v>
      </c>
      <c r="CI10692" s="357">
        <v>45717</v>
      </c>
    </row>
    <row r="10693" spans="79:87">
      <c r="CA10693" s="351">
        <v>10690</v>
      </c>
      <c r="CB10693" s="358"/>
      <c r="CC10693" s="360" t="s">
        <v>15151</v>
      </c>
      <c r="CD10693" s="353" t="s">
        <v>1890</v>
      </c>
      <c r="CE10693" s="360" t="s">
        <v>15152</v>
      </c>
      <c r="CF10693" s="354" t="s">
        <v>2703</v>
      </c>
      <c r="CG10693" s="355" t="s">
        <v>689</v>
      </c>
      <c r="CH10693" s="356">
        <v>65700</v>
      </c>
      <c r="CI10693" s="357">
        <v>45717</v>
      </c>
    </row>
    <row r="10694" spans="79:87">
      <c r="CA10694" s="351">
        <v>10691</v>
      </c>
      <c r="CB10694" s="358"/>
      <c r="CC10694" s="360" t="s">
        <v>15151</v>
      </c>
      <c r="CD10694" s="353" t="s">
        <v>1890</v>
      </c>
      <c r="CE10694" s="360" t="s">
        <v>15152</v>
      </c>
      <c r="CF10694" s="354" t="s">
        <v>2222</v>
      </c>
      <c r="CG10694" s="355" t="s">
        <v>806</v>
      </c>
      <c r="CH10694" s="356">
        <v>27900</v>
      </c>
      <c r="CI10694" s="357">
        <v>45717</v>
      </c>
    </row>
    <row r="10695" spans="79:87">
      <c r="CA10695" s="351">
        <v>10692</v>
      </c>
      <c r="CB10695" s="358"/>
      <c r="CC10695" s="360" t="s">
        <v>15151</v>
      </c>
      <c r="CD10695" s="353" t="s">
        <v>1890</v>
      </c>
      <c r="CE10695" s="360" t="s">
        <v>15152</v>
      </c>
      <c r="CF10695" s="354" t="s">
        <v>2131</v>
      </c>
      <c r="CG10695" s="355" t="s">
        <v>808</v>
      </c>
      <c r="CH10695" s="356">
        <v>90000</v>
      </c>
      <c r="CI10695" s="357">
        <v>45717</v>
      </c>
    </row>
    <row r="10696" spans="79:87">
      <c r="CA10696" s="351">
        <v>10693</v>
      </c>
      <c r="CB10696" s="358"/>
      <c r="CC10696" s="360" t="s">
        <v>15151</v>
      </c>
      <c r="CD10696" s="353" t="s">
        <v>1890</v>
      </c>
      <c r="CE10696" s="360" t="s">
        <v>15152</v>
      </c>
      <c r="CF10696" s="354" t="s">
        <v>4200</v>
      </c>
      <c r="CG10696" s="355" t="s">
        <v>726</v>
      </c>
      <c r="CH10696" s="356">
        <v>160160</v>
      </c>
      <c r="CI10696" s="357">
        <v>45717</v>
      </c>
    </row>
    <row r="10697" spans="79:87">
      <c r="CA10697" s="351">
        <v>10694</v>
      </c>
      <c r="CB10697" s="358"/>
      <c r="CC10697" s="360" t="s">
        <v>15151</v>
      </c>
      <c r="CD10697" s="353" t="s">
        <v>1890</v>
      </c>
      <c r="CE10697" s="360" t="s">
        <v>15152</v>
      </c>
      <c r="CF10697" s="354" t="s">
        <v>3855</v>
      </c>
      <c r="CG10697" s="355" t="s">
        <v>642</v>
      </c>
      <c r="CH10697" s="356">
        <v>166400</v>
      </c>
      <c r="CI10697" s="357">
        <v>45689</v>
      </c>
    </row>
    <row r="10698" spans="79:87">
      <c r="CA10698" s="351">
        <v>10695</v>
      </c>
      <c r="CB10698" s="358"/>
      <c r="CC10698" s="360" t="s">
        <v>15151</v>
      </c>
      <c r="CD10698" s="353" t="s">
        <v>1890</v>
      </c>
      <c r="CE10698" s="360" t="s">
        <v>15152</v>
      </c>
      <c r="CF10698" s="354" t="s">
        <v>3855</v>
      </c>
      <c r="CG10698" s="355" t="s">
        <v>642</v>
      </c>
      <c r="CH10698" s="356">
        <v>166400</v>
      </c>
      <c r="CI10698" s="357">
        <v>45658</v>
      </c>
    </row>
    <row r="10699" spans="79:87">
      <c r="CA10699" s="351">
        <v>10696</v>
      </c>
      <c r="CB10699" s="358"/>
      <c r="CC10699" s="360" t="s">
        <v>15151</v>
      </c>
      <c r="CD10699" s="353" t="s">
        <v>1890</v>
      </c>
      <c r="CE10699" s="360" t="s">
        <v>15152</v>
      </c>
      <c r="CF10699" s="354" t="s">
        <v>3855</v>
      </c>
      <c r="CG10699" s="355" t="s">
        <v>642</v>
      </c>
      <c r="CH10699" s="356">
        <v>166400</v>
      </c>
      <c r="CI10699" s="357">
        <v>45717</v>
      </c>
    </row>
    <row r="10700" spans="79:87">
      <c r="CA10700" s="351">
        <v>10697</v>
      </c>
      <c r="CB10700" s="358"/>
      <c r="CC10700" s="360" t="s">
        <v>15151</v>
      </c>
      <c r="CD10700" s="353" t="s">
        <v>1890</v>
      </c>
      <c r="CE10700" s="360" t="s">
        <v>15152</v>
      </c>
      <c r="CF10700" s="354" t="s">
        <v>3855</v>
      </c>
      <c r="CG10700" s="355" t="s">
        <v>642</v>
      </c>
      <c r="CH10700" s="356">
        <v>249600</v>
      </c>
      <c r="CI10700" s="357">
        <v>45717</v>
      </c>
    </row>
    <row r="10701" spans="79:87">
      <c r="CA10701" s="351">
        <v>10698</v>
      </c>
      <c r="CB10701" s="358"/>
      <c r="CC10701" s="360" t="s">
        <v>15151</v>
      </c>
      <c r="CD10701" s="353" t="s">
        <v>1890</v>
      </c>
      <c r="CE10701" s="360" t="s">
        <v>15152</v>
      </c>
      <c r="CF10701" s="354" t="s">
        <v>4023</v>
      </c>
      <c r="CG10701" s="355" t="s">
        <v>670</v>
      </c>
      <c r="CH10701" s="356">
        <v>484800</v>
      </c>
      <c r="CI10701" s="357">
        <v>45717</v>
      </c>
    </row>
    <row r="10702" spans="79:87">
      <c r="CA10702" s="351">
        <v>10699</v>
      </c>
      <c r="CB10702" s="358"/>
      <c r="CC10702" s="360" t="s">
        <v>15151</v>
      </c>
      <c r="CD10702" s="353" t="s">
        <v>1890</v>
      </c>
      <c r="CE10702" s="360" t="s">
        <v>15152</v>
      </c>
      <c r="CF10702" s="354" t="s">
        <v>4023</v>
      </c>
      <c r="CG10702" s="355" t="s">
        <v>670</v>
      </c>
      <c r="CH10702" s="356">
        <v>921120</v>
      </c>
      <c r="CI10702" s="357">
        <v>45717</v>
      </c>
    </row>
    <row r="10703" spans="79:87">
      <c r="CA10703" s="351">
        <v>10700</v>
      </c>
      <c r="CB10703" s="358"/>
      <c r="CC10703" s="360" t="s">
        <v>15151</v>
      </c>
      <c r="CD10703" s="353" t="s">
        <v>1890</v>
      </c>
      <c r="CE10703" s="360" t="s">
        <v>15152</v>
      </c>
      <c r="CF10703" s="354" t="s">
        <v>2042</v>
      </c>
      <c r="CG10703" s="355" t="s">
        <v>671</v>
      </c>
      <c r="CH10703" s="356">
        <v>795600</v>
      </c>
      <c r="CI10703" s="357">
        <v>45717</v>
      </c>
    </row>
    <row r="10704" spans="79:87">
      <c r="CA10704" s="351">
        <v>10701</v>
      </c>
      <c r="CB10704" s="358"/>
      <c r="CC10704" s="360" t="s">
        <v>15151</v>
      </c>
      <c r="CD10704" s="353" t="s">
        <v>1890</v>
      </c>
      <c r="CE10704" s="360" t="s">
        <v>15152</v>
      </c>
      <c r="CF10704" s="354" t="s">
        <v>2042</v>
      </c>
      <c r="CG10704" s="355" t="s">
        <v>671</v>
      </c>
      <c r="CH10704" s="356">
        <v>397800</v>
      </c>
      <c r="CI10704" s="357">
        <v>45717</v>
      </c>
    </row>
    <row r="10705" spans="79:87">
      <c r="CA10705" s="351">
        <v>10702</v>
      </c>
      <c r="CB10705" s="358"/>
      <c r="CC10705" s="360" t="s">
        <v>15151</v>
      </c>
      <c r="CD10705" s="353" t="s">
        <v>1890</v>
      </c>
      <c r="CE10705" s="360" t="s">
        <v>15152</v>
      </c>
      <c r="CF10705" s="354" t="s">
        <v>2042</v>
      </c>
      <c r="CG10705" s="355" t="s">
        <v>671</v>
      </c>
      <c r="CH10705" s="356">
        <v>795600</v>
      </c>
      <c r="CI10705" s="357">
        <v>45717</v>
      </c>
    </row>
    <row r="10706" spans="79:87">
      <c r="CA10706" s="351">
        <v>10703</v>
      </c>
      <c r="CB10706" s="358"/>
      <c r="CC10706" s="360" t="s">
        <v>15151</v>
      </c>
      <c r="CD10706" s="353" t="s">
        <v>1890</v>
      </c>
      <c r="CE10706" s="360" t="s">
        <v>15152</v>
      </c>
      <c r="CF10706" s="354" t="s">
        <v>2042</v>
      </c>
      <c r="CG10706" s="355" t="s">
        <v>671</v>
      </c>
      <c r="CH10706" s="356">
        <v>795600</v>
      </c>
      <c r="CI10706" s="357">
        <v>45689</v>
      </c>
    </row>
    <row r="10707" spans="79:87">
      <c r="CA10707" s="351">
        <v>10704</v>
      </c>
      <c r="CB10707" s="358"/>
      <c r="CC10707" s="360" t="s">
        <v>15151</v>
      </c>
      <c r="CD10707" s="353" t="s">
        <v>1890</v>
      </c>
      <c r="CE10707" s="360" t="s">
        <v>15152</v>
      </c>
      <c r="CF10707" s="354" t="s">
        <v>2042</v>
      </c>
      <c r="CG10707" s="355" t="s">
        <v>671</v>
      </c>
      <c r="CH10707" s="356">
        <v>397800</v>
      </c>
      <c r="CI10707" s="357">
        <v>45658</v>
      </c>
    </row>
    <row r="10708" spans="79:87">
      <c r="CA10708" s="351">
        <v>10705</v>
      </c>
      <c r="CB10708" s="358"/>
      <c r="CC10708" s="360" t="s">
        <v>15151</v>
      </c>
      <c r="CD10708" s="353" t="s">
        <v>1890</v>
      </c>
      <c r="CE10708" s="360" t="s">
        <v>15152</v>
      </c>
      <c r="CF10708" s="354" t="s">
        <v>2042</v>
      </c>
      <c r="CG10708" s="355" t="s">
        <v>671</v>
      </c>
      <c r="CH10708" s="356">
        <v>795600</v>
      </c>
      <c r="CI10708" s="357">
        <v>45717</v>
      </c>
    </row>
    <row r="10709" spans="79:87">
      <c r="CA10709" s="351">
        <v>10706</v>
      </c>
      <c r="CB10709" s="358"/>
      <c r="CC10709" s="360" t="s">
        <v>15151</v>
      </c>
      <c r="CD10709" s="353" t="s">
        <v>1890</v>
      </c>
      <c r="CE10709" s="360" t="s">
        <v>15152</v>
      </c>
      <c r="CF10709" s="354" t="s">
        <v>2042</v>
      </c>
      <c r="CG10709" s="355" t="s">
        <v>671</v>
      </c>
      <c r="CH10709" s="356">
        <v>795600</v>
      </c>
      <c r="CI10709" s="357">
        <v>45717</v>
      </c>
    </row>
    <row r="10710" spans="79:87">
      <c r="CA10710" s="351">
        <v>10707</v>
      </c>
      <c r="CB10710" s="358"/>
      <c r="CC10710" s="360" t="s">
        <v>15151</v>
      </c>
      <c r="CD10710" s="353" t="s">
        <v>1890</v>
      </c>
      <c r="CE10710" s="360" t="s">
        <v>15152</v>
      </c>
      <c r="CF10710" s="354" t="s">
        <v>2042</v>
      </c>
      <c r="CG10710" s="355" t="s">
        <v>671</v>
      </c>
      <c r="CH10710" s="356">
        <v>397800</v>
      </c>
      <c r="CI10710" s="357">
        <v>45717</v>
      </c>
    </row>
    <row r="10711" spans="79:87">
      <c r="CA10711" s="351">
        <v>10708</v>
      </c>
      <c r="CB10711" s="358"/>
      <c r="CC10711" s="360" t="s">
        <v>15151</v>
      </c>
      <c r="CD10711" s="353" t="s">
        <v>1890</v>
      </c>
      <c r="CE10711" s="360" t="s">
        <v>15152</v>
      </c>
      <c r="CF10711" s="354" t="s">
        <v>2738</v>
      </c>
      <c r="CG10711" s="355" t="s">
        <v>677</v>
      </c>
      <c r="CH10711" s="356">
        <v>175000</v>
      </c>
      <c r="CI10711" s="357">
        <v>45717</v>
      </c>
    </row>
    <row r="10712" spans="79:87">
      <c r="CA10712" s="351">
        <v>10709</v>
      </c>
      <c r="CB10712" s="358"/>
      <c r="CC10712" s="360" t="s">
        <v>15151</v>
      </c>
      <c r="CD10712" s="353" t="s">
        <v>1890</v>
      </c>
      <c r="CE10712" s="360" t="s">
        <v>15152</v>
      </c>
      <c r="CF10712" s="354" t="s">
        <v>2738</v>
      </c>
      <c r="CG10712" s="355" t="s">
        <v>677</v>
      </c>
      <c r="CH10712" s="356">
        <v>175000</v>
      </c>
      <c r="CI10712" s="357">
        <v>45717</v>
      </c>
    </row>
    <row r="10713" spans="79:87">
      <c r="CA10713" s="351">
        <v>10710</v>
      </c>
      <c r="CB10713" s="358"/>
      <c r="CC10713" s="360" t="s">
        <v>15153</v>
      </c>
      <c r="CD10713" s="353" t="s">
        <v>15154</v>
      </c>
      <c r="CE10713" s="360" t="s">
        <v>15155</v>
      </c>
      <c r="CF10713" s="354" t="s">
        <v>2732</v>
      </c>
      <c r="CG10713" s="355" t="s">
        <v>802</v>
      </c>
      <c r="CH10713" s="356">
        <v>145000</v>
      </c>
      <c r="CI10713" s="357">
        <v>45717</v>
      </c>
    </row>
    <row r="10714" spans="79:87">
      <c r="CA10714" s="351">
        <v>10711</v>
      </c>
      <c r="CB10714" s="358"/>
      <c r="CC10714" s="360" t="s">
        <v>15156</v>
      </c>
      <c r="CD10714" s="353" t="s">
        <v>2353</v>
      </c>
      <c r="CE10714" s="360" t="s">
        <v>15157</v>
      </c>
      <c r="CF10714" s="354" t="s">
        <v>2065</v>
      </c>
      <c r="CG10714" s="355" t="s">
        <v>811</v>
      </c>
      <c r="CH10714" s="356">
        <v>15000</v>
      </c>
      <c r="CI10714" s="357">
        <v>45717</v>
      </c>
    </row>
    <row r="10715" spans="79:87">
      <c r="CA10715" s="351">
        <v>10712</v>
      </c>
      <c r="CB10715" s="358"/>
      <c r="CC10715" s="360" t="s">
        <v>15158</v>
      </c>
      <c r="CD10715" s="353" t="s">
        <v>1607</v>
      </c>
      <c r="CE10715" s="360" t="s">
        <v>15159</v>
      </c>
      <c r="CF10715" s="354" t="s">
        <v>2215</v>
      </c>
      <c r="CG10715" s="355" t="s">
        <v>683</v>
      </c>
      <c r="CH10715" s="356">
        <v>53250</v>
      </c>
      <c r="CI10715" s="357">
        <v>45689</v>
      </c>
    </row>
    <row r="10716" spans="79:87">
      <c r="CA10716" s="351">
        <v>10713</v>
      </c>
      <c r="CB10716" s="358"/>
      <c r="CC10716" s="360" t="s">
        <v>15158</v>
      </c>
      <c r="CD10716" s="353" t="s">
        <v>1607</v>
      </c>
      <c r="CE10716" s="360" t="s">
        <v>15159</v>
      </c>
      <c r="CF10716" s="354" t="s">
        <v>2855</v>
      </c>
      <c r="CG10716" s="355" t="s">
        <v>707</v>
      </c>
      <c r="CH10716" s="356">
        <v>90810</v>
      </c>
      <c r="CI10716" s="357">
        <v>45658</v>
      </c>
    </row>
    <row r="10717" spans="79:87">
      <c r="CA10717" s="351">
        <v>10714</v>
      </c>
      <c r="CB10717" s="358"/>
      <c r="CC10717" s="360" t="s">
        <v>15158</v>
      </c>
      <c r="CD10717" s="353" t="s">
        <v>1607</v>
      </c>
      <c r="CE10717" s="360" t="s">
        <v>15159</v>
      </c>
      <c r="CF10717" s="354" t="s">
        <v>2312</v>
      </c>
      <c r="CG10717" s="355" t="s">
        <v>638</v>
      </c>
      <c r="CH10717" s="356">
        <v>90000</v>
      </c>
      <c r="CI10717" s="357">
        <v>45717</v>
      </c>
    </row>
    <row r="10718" spans="79:87">
      <c r="CA10718" s="351">
        <v>10715</v>
      </c>
      <c r="CB10718" s="358"/>
      <c r="CC10718" s="360" t="s">
        <v>15158</v>
      </c>
      <c r="CD10718" s="353" t="s">
        <v>1607</v>
      </c>
      <c r="CE10718" s="360" t="s">
        <v>15159</v>
      </c>
      <c r="CF10718" s="354" t="s">
        <v>13509</v>
      </c>
      <c r="CG10718" s="355" t="s">
        <v>683</v>
      </c>
      <c r="CH10718" s="356">
        <v>213000</v>
      </c>
      <c r="CI10718" s="357">
        <v>45717</v>
      </c>
    </row>
    <row r="10719" spans="79:87">
      <c r="CA10719" s="351">
        <v>10716</v>
      </c>
      <c r="CB10719" s="358"/>
      <c r="CC10719" s="360" t="s">
        <v>15160</v>
      </c>
      <c r="CD10719" s="353" t="s">
        <v>15161</v>
      </c>
      <c r="CE10719" s="360" t="s">
        <v>15162</v>
      </c>
      <c r="CF10719" s="354" t="s">
        <v>2065</v>
      </c>
      <c r="CG10719" s="355" t="s">
        <v>811</v>
      </c>
      <c r="CH10719" s="356">
        <v>15000</v>
      </c>
      <c r="CI10719" s="357">
        <v>45717</v>
      </c>
    </row>
    <row r="10720" spans="79:87">
      <c r="CA10720" s="351">
        <v>10717</v>
      </c>
      <c r="CB10720" s="358"/>
      <c r="CC10720" s="360" t="s">
        <v>15163</v>
      </c>
      <c r="CD10720" s="353" t="s">
        <v>119</v>
      </c>
      <c r="CE10720" s="360" t="s">
        <v>15164</v>
      </c>
      <c r="CF10720" s="354" t="s">
        <v>2134</v>
      </c>
      <c r="CG10720" s="355" t="s">
        <v>807</v>
      </c>
      <c r="CH10720" s="356">
        <v>22000</v>
      </c>
      <c r="CI10720" s="357">
        <v>45717</v>
      </c>
    </row>
    <row r="10721" spans="79:87">
      <c r="CA10721" s="351">
        <v>10718</v>
      </c>
      <c r="CB10721" s="358"/>
      <c r="CC10721" s="360" t="s">
        <v>15165</v>
      </c>
      <c r="CD10721" s="353" t="s">
        <v>8276</v>
      </c>
      <c r="CE10721" s="360" t="s">
        <v>15166</v>
      </c>
      <c r="CF10721" s="354" t="s">
        <v>2137</v>
      </c>
      <c r="CG10721" s="355" t="s">
        <v>810</v>
      </c>
      <c r="CH10721" s="353">
        <v>60000</v>
      </c>
      <c r="CI10721" s="357">
        <v>45717</v>
      </c>
    </row>
    <row r="10722" spans="79:87">
      <c r="CA10722" s="351">
        <v>10719</v>
      </c>
      <c r="CB10722" s="358"/>
      <c r="CC10722" s="360" t="s">
        <v>15165</v>
      </c>
      <c r="CD10722" s="353" t="s">
        <v>8276</v>
      </c>
      <c r="CE10722" s="360" t="s">
        <v>15166</v>
      </c>
      <c r="CF10722" s="354" t="s">
        <v>2092</v>
      </c>
      <c r="CG10722" s="355" t="s">
        <v>812</v>
      </c>
      <c r="CH10722" s="353">
        <v>34500</v>
      </c>
      <c r="CI10722" s="357">
        <v>45717</v>
      </c>
    </row>
    <row r="10723" spans="79:87">
      <c r="CA10723" s="351">
        <v>10720</v>
      </c>
      <c r="CB10723" s="358"/>
      <c r="CC10723" s="360" t="s">
        <v>15167</v>
      </c>
      <c r="CD10723" s="353" t="s">
        <v>1722</v>
      </c>
      <c r="CE10723" s="360" t="s">
        <v>15168</v>
      </c>
      <c r="CF10723" s="354" t="s">
        <v>3531</v>
      </c>
      <c r="CG10723" s="355" t="s">
        <v>659</v>
      </c>
      <c r="CH10723" s="353">
        <v>70980</v>
      </c>
      <c r="CI10723" s="357">
        <v>45717</v>
      </c>
    </row>
    <row r="10724" spans="79:87">
      <c r="CA10724" s="351">
        <v>10721</v>
      </c>
      <c r="CB10724" s="358"/>
      <c r="CC10724" s="360" t="s">
        <v>15167</v>
      </c>
      <c r="CD10724" s="353" t="s">
        <v>1722</v>
      </c>
      <c r="CE10724" s="360" t="s">
        <v>15168</v>
      </c>
      <c r="CF10724" s="354" t="s">
        <v>2831</v>
      </c>
      <c r="CG10724" s="355" t="s">
        <v>671</v>
      </c>
      <c r="CH10724" s="356">
        <v>99450</v>
      </c>
      <c r="CI10724" s="357">
        <v>45689</v>
      </c>
    </row>
    <row r="10725" spans="79:87">
      <c r="CA10725" s="351">
        <v>10722</v>
      </c>
      <c r="CB10725" s="358"/>
      <c r="CC10725" s="360" t="s">
        <v>15167</v>
      </c>
      <c r="CD10725" s="353" t="s">
        <v>1722</v>
      </c>
      <c r="CE10725" s="360" t="s">
        <v>15168</v>
      </c>
      <c r="CF10725" s="354" t="s">
        <v>2065</v>
      </c>
      <c r="CG10725" s="355" t="s">
        <v>811</v>
      </c>
      <c r="CH10725" s="356">
        <v>15000</v>
      </c>
      <c r="CI10725" s="357">
        <v>45658</v>
      </c>
    </row>
    <row r="10726" spans="79:87">
      <c r="CA10726" s="351">
        <v>10723</v>
      </c>
      <c r="CB10726" s="358"/>
      <c r="CC10726" s="360" t="s">
        <v>15167</v>
      </c>
      <c r="CD10726" s="353" t="s">
        <v>1722</v>
      </c>
      <c r="CE10726" s="360" t="s">
        <v>15168</v>
      </c>
      <c r="CF10726" s="354" t="s">
        <v>2054</v>
      </c>
      <c r="CG10726" s="355" t="s">
        <v>759</v>
      </c>
      <c r="CH10726" s="356">
        <v>36720</v>
      </c>
      <c r="CI10726" s="357">
        <v>45717</v>
      </c>
    </row>
    <row r="10727" spans="79:87">
      <c r="CA10727" s="351">
        <v>10724</v>
      </c>
      <c r="CB10727" s="358"/>
      <c r="CC10727" s="360" t="s">
        <v>15167</v>
      </c>
      <c r="CD10727" s="353" t="s">
        <v>1722</v>
      </c>
      <c r="CE10727" s="360" t="s">
        <v>15168</v>
      </c>
      <c r="CF10727" s="354" t="s">
        <v>2054</v>
      </c>
      <c r="CG10727" s="355" t="s">
        <v>759</v>
      </c>
      <c r="CH10727" s="356">
        <v>183600</v>
      </c>
      <c r="CI10727" s="357">
        <v>45717</v>
      </c>
    </row>
    <row r="10728" spans="79:87">
      <c r="CA10728" s="351">
        <v>10725</v>
      </c>
      <c r="CB10728" s="358"/>
      <c r="CC10728" s="360" t="s">
        <v>15167</v>
      </c>
      <c r="CD10728" s="353" t="s">
        <v>1722</v>
      </c>
      <c r="CE10728" s="360" t="s">
        <v>15168</v>
      </c>
      <c r="CF10728" s="354" t="s">
        <v>2054</v>
      </c>
      <c r="CG10728" s="355" t="s">
        <v>759</v>
      </c>
      <c r="CH10728" s="356">
        <v>91800</v>
      </c>
      <c r="CI10728" s="357">
        <v>45717</v>
      </c>
    </row>
    <row r="10729" spans="79:87">
      <c r="CA10729" s="351">
        <v>10726</v>
      </c>
      <c r="CB10729" s="358"/>
      <c r="CC10729" s="360" t="s">
        <v>15167</v>
      </c>
      <c r="CD10729" s="353" t="s">
        <v>1722</v>
      </c>
      <c r="CE10729" s="360" t="s">
        <v>15168</v>
      </c>
      <c r="CF10729" s="354" t="s">
        <v>2679</v>
      </c>
      <c r="CG10729" s="355" t="s">
        <v>627</v>
      </c>
      <c r="CH10729" s="356">
        <v>257500</v>
      </c>
      <c r="CI10729" s="357">
        <v>45717</v>
      </c>
    </row>
    <row r="10730" spans="79:87">
      <c r="CA10730" s="351">
        <v>10727</v>
      </c>
      <c r="CB10730" s="358"/>
      <c r="CC10730" s="360" t="s">
        <v>15167</v>
      </c>
      <c r="CD10730" s="353" t="s">
        <v>1722</v>
      </c>
      <c r="CE10730" s="360" t="s">
        <v>15168</v>
      </c>
      <c r="CF10730" s="354" t="s">
        <v>2312</v>
      </c>
      <c r="CG10730" s="355" t="s">
        <v>638</v>
      </c>
      <c r="CH10730" s="356">
        <v>72000</v>
      </c>
      <c r="CI10730" s="357">
        <v>45717</v>
      </c>
    </row>
    <row r="10731" spans="79:87">
      <c r="CA10731" s="351">
        <v>10728</v>
      </c>
      <c r="CB10731" s="358"/>
      <c r="CC10731" s="360" t="s">
        <v>15167</v>
      </c>
      <c r="CD10731" s="353" t="s">
        <v>1722</v>
      </c>
      <c r="CE10731" s="360" t="s">
        <v>15168</v>
      </c>
      <c r="CF10731" s="354" t="s">
        <v>2312</v>
      </c>
      <c r="CG10731" s="355" t="s">
        <v>638</v>
      </c>
      <c r="CH10731" s="356">
        <v>90000</v>
      </c>
      <c r="CI10731" s="357">
        <v>45717</v>
      </c>
    </row>
    <row r="10732" spans="79:87">
      <c r="CA10732" s="351">
        <v>10729</v>
      </c>
      <c r="CB10732" s="358"/>
      <c r="CC10732" s="360" t="s">
        <v>15167</v>
      </c>
      <c r="CD10732" s="353" t="s">
        <v>1722</v>
      </c>
      <c r="CE10732" s="360" t="s">
        <v>15168</v>
      </c>
      <c r="CF10732" s="354" t="s">
        <v>2305</v>
      </c>
      <c r="CG10732" s="355" t="s">
        <v>639</v>
      </c>
      <c r="CH10732" s="356">
        <v>87000</v>
      </c>
      <c r="CI10732" s="357">
        <v>45717</v>
      </c>
    </row>
    <row r="10733" spans="79:87">
      <c r="CA10733" s="351">
        <v>10730</v>
      </c>
      <c r="CB10733" s="358"/>
      <c r="CC10733" s="360" t="s">
        <v>15167</v>
      </c>
      <c r="CD10733" s="353" t="s">
        <v>1722</v>
      </c>
      <c r="CE10733" s="360" t="s">
        <v>15168</v>
      </c>
      <c r="CF10733" s="354" t="s">
        <v>2304</v>
      </c>
      <c r="CG10733" s="355" t="s">
        <v>640</v>
      </c>
      <c r="CH10733" s="356">
        <v>72400</v>
      </c>
      <c r="CI10733" s="357">
        <v>45689</v>
      </c>
    </row>
    <row r="10734" spans="79:87">
      <c r="CA10734" s="351">
        <v>10731</v>
      </c>
      <c r="CB10734" s="358"/>
      <c r="CC10734" s="360" t="s">
        <v>15167</v>
      </c>
      <c r="CD10734" s="353" t="s">
        <v>1722</v>
      </c>
      <c r="CE10734" s="360" t="s">
        <v>15168</v>
      </c>
      <c r="CF10734" s="354" t="s">
        <v>3855</v>
      </c>
      <c r="CG10734" s="355" t="s">
        <v>642</v>
      </c>
      <c r="CH10734" s="356">
        <v>83200</v>
      </c>
      <c r="CI10734" s="357">
        <v>45658</v>
      </c>
    </row>
    <row r="10735" spans="79:87">
      <c r="CA10735" s="351">
        <v>10732</v>
      </c>
      <c r="CB10735" s="358"/>
      <c r="CC10735" s="360" t="s">
        <v>15167</v>
      </c>
      <c r="CD10735" s="353" t="s">
        <v>1722</v>
      </c>
      <c r="CE10735" s="360" t="s">
        <v>15168</v>
      </c>
      <c r="CF10735" s="354" t="s">
        <v>3855</v>
      </c>
      <c r="CG10735" s="355" t="s">
        <v>642</v>
      </c>
      <c r="CH10735" s="356">
        <v>83200</v>
      </c>
      <c r="CI10735" s="357">
        <v>45717</v>
      </c>
    </row>
    <row r="10736" spans="79:87">
      <c r="CA10736" s="351">
        <v>10733</v>
      </c>
      <c r="CB10736" s="358"/>
      <c r="CC10736" s="360" t="s">
        <v>15167</v>
      </c>
      <c r="CD10736" s="353" t="s">
        <v>1722</v>
      </c>
      <c r="CE10736" s="360" t="s">
        <v>15168</v>
      </c>
      <c r="CF10736" s="354" t="s">
        <v>3829</v>
      </c>
      <c r="CG10736" s="355" t="s">
        <v>650</v>
      </c>
      <c r="CH10736" s="356">
        <v>50848</v>
      </c>
      <c r="CI10736" s="357">
        <v>45717</v>
      </c>
    </row>
    <row r="10737" spans="79:87">
      <c r="CA10737" s="351">
        <v>10734</v>
      </c>
      <c r="CB10737" s="358"/>
      <c r="CC10737" s="360" t="s">
        <v>15167</v>
      </c>
      <c r="CD10737" s="353" t="s">
        <v>1722</v>
      </c>
      <c r="CE10737" s="360" t="s">
        <v>15168</v>
      </c>
      <c r="CF10737" s="354" t="s">
        <v>3829</v>
      </c>
      <c r="CG10737" s="355" t="s">
        <v>650</v>
      </c>
      <c r="CH10737" s="356">
        <v>152544</v>
      </c>
      <c r="CI10737" s="357">
        <v>45717</v>
      </c>
    </row>
    <row r="10738" spans="79:87">
      <c r="CA10738" s="351">
        <v>10735</v>
      </c>
      <c r="CB10738" s="358"/>
      <c r="CC10738" s="360" t="s">
        <v>15167</v>
      </c>
      <c r="CD10738" s="353" t="s">
        <v>1722</v>
      </c>
      <c r="CE10738" s="360" t="s">
        <v>15168</v>
      </c>
      <c r="CF10738" s="354" t="s">
        <v>2187</v>
      </c>
      <c r="CG10738" s="355" t="s">
        <v>659</v>
      </c>
      <c r="CH10738" s="356">
        <v>54600</v>
      </c>
      <c r="CI10738" s="357">
        <v>45717</v>
      </c>
    </row>
    <row r="10739" spans="79:87">
      <c r="CA10739" s="351">
        <v>10736</v>
      </c>
      <c r="CB10739" s="358"/>
      <c r="CC10739" s="360" t="s">
        <v>15167</v>
      </c>
      <c r="CD10739" s="353" t="s">
        <v>1722</v>
      </c>
      <c r="CE10739" s="360" t="s">
        <v>15168</v>
      </c>
      <c r="CF10739" s="354" t="s">
        <v>2187</v>
      </c>
      <c r="CG10739" s="355" t="s">
        <v>659</v>
      </c>
      <c r="CH10739" s="356">
        <v>109200</v>
      </c>
      <c r="CI10739" s="357">
        <v>45717</v>
      </c>
    </row>
    <row r="10740" spans="79:87">
      <c r="CA10740" s="351">
        <v>10737</v>
      </c>
      <c r="CB10740" s="358"/>
      <c r="CC10740" s="360" t="s">
        <v>15167</v>
      </c>
      <c r="CD10740" s="353" t="s">
        <v>1722</v>
      </c>
      <c r="CE10740" s="360" t="s">
        <v>15168</v>
      </c>
      <c r="CF10740" s="354" t="s">
        <v>2869</v>
      </c>
      <c r="CG10740" s="355" t="s">
        <v>668</v>
      </c>
      <c r="CH10740" s="356">
        <v>38220</v>
      </c>
      <c r="CI10740" s="357">
        <v>45717</v>
      </c>
    </row>
    <row r="10741" spans="79:87">
      <c r="CA10741" s="351">
        <v>10738</v>
      </c>
      <c r="CB10741" s="358"/>
      <c r="CC10741" s="360" t="s">
        <v>15167</v>
      </c>
      <c r="CD10741" s="353" t="s">
        <v>1722</v>
      </c>
      <c r="CE10741" s="360" t="s">
        <v>15168</v>
      </c>
      <c r="CF10741" s="354" t="s">
        <v>2042</v>
      </c>
      <c r="CG10741" s="355" t="s">
        <v>671</v>
      </c>
      <c r="CH10741" s="356">
        <v>159120</v>
      </c>
      <c r="CI10741" s="357">
        <v>45717</v>
      </c>
    </row>
    <row r="10742" spans="79:87">
      <c r="CA10742" s="351">
        <v>10739</v>
      </c>
      <c r="CB10742" s="358"/>
      <c r="CC10742" s="360" t="s">
        <v>15167</v>
      </c>
      <c r="CD10742" s="353" t="s">
        <v>1722</v>
      </c>
      <c r="CE10742" s="360" t="s">
        <v>15168</v>
      </c>
      <c r="CF10742" s="354" t="s">
        <v>2042</v>
      </c>
      <c r="CG10742" s="355" t="s">
        <v>671</v>
      </c>
      <c r="CH10742" s="356">
        <v>79560</v>
      </c>
      <c r="CI10742" s="357">
        <v>45689</v>
      </c>
    </row>
    <row r="10743" spans="79:87">
      <c r="CA10743" s="351">
        <v>10740</v>
      </c>
      <c r="CB10743" s="358"/>
      <c r="CC10743" s="360" t="s">
        <v>15167</v>
      </c>
      <c r="CD10743" s="353" t="s">
        <v>1722</v>
      </c>
      <c r="CE10743" s="360" t="s">
        <v>15168</v>
      </c>
      <c r="CF10743" s="354" t="s">
        <v>2168</v>
      </c>
      <c r="CG10743" s="355" t="s">
        <v>2169</v>
      </c>
      <c r="CH10743" s="356">
        <v>141000</v>
      </c>
      <c r="CI10743" s="357">
        <v>45658</v>
      </c>
    </row>
    <row r="10744" spans="79:87">
      <c r="CA10744" s="351">
        <v>10741</v>
      </c>
      <c r="CB10744" s="358"/>
      <c r="CC10744" s="360" t="s">
        <v>15167</v>
      </c>
      <c r="CD10744" s="353" t="s">
        <v>1722</v>
      </c>
      <c r="CE10744" s="360" t="s">
        <v>15168</v>
      </c>
      <c r="CF10744" s="354" t="s">
        <v>2168</v>
      </c>
      <c r="CG10744" s="355" t="s">
        <v>2169</v>
      </c>
      <c r="CH10744" s="356">
        <v>70500</v>
      </c>
      <c r="CI10744" s="357">
        <v>45717</v>
      </c>
    </row>
    <row r="10745" spans="79:87">
      <c r="CA10745" s="351">
        <v>10742</v>
      </c>
      <c r="CB10745" s="358"/>
      <c r="CC10745" s="360" t="s">
        <v>15167</v>
      </c>
      <c r="CD10745" s="353" t="s">
        <v>1722</v>
      </c>
      <c r="CE10745" s="360" t="s">
        <v>15168</v>
      </c>
      <c r="CF10745" s="354" t="s">
        <v>2209</v>
      </c>
      <c r="CG10745" s="355" t="s">
        <v>678</v>
      </c>
      <c r="CH10745" s="356">
        <v>37000</v>
      </c>
      <c r="CI10745" s="357">
        <v>45717</v>
      </c>
    </row>
    <row r="10746" spans="79:87">
      <c r="CA10746" s="351">
        <v>10743</v>
      </c>
      <c r="CB10746" s="358"/>
      <c r="CC10746" s="360" t="s">
        <v>15167</v>
      </c>
      <c r="CD10746" s="353" t="s">
        <v>1722</v>
      </c>
      <c r="CE10746" s="360" t="s">
        <v>15168</v>
      </c>
      <c r="CF10746" s="354" t="s">
        <v>2209</v>
      </c>
      <c r="CG10746" s="355" t="s">
        <v>678</v>
      </c>
      <c r="CH10746" s="356">
        <v>185000</v>
      </c>
      <c r="CI10746" s="357">
        <v>45717</v>
      </c>
    </row>
    <row r="10747" spans="79:87">
      <c r="CA10747" s="351">
        <v>10744</v>
      </c>
      <c r="CB10747" s="358"/>
      <c r="CC10747" s="360" t="s">
        <v>15167</v>
      </c>
      <c r="CD10747" s="353" t="s">
        <v>1722</v>
      </c>
      <c r="CE10747" s="360" t="s">
        <v>15168</v>
      </c>
      <c r="CF10747" s="354" t="s">
        <v>3749</v>
      </c>
      <c r="CG10747" s="355" t="s">
        <v>707</v>
      </c>
      <c r="CH10747" s="356">
        <v>100900</v>
      </c>
      <c r="CI10747" s="357">
        <v>45717</v>
      </c>
    </row>
    <row r="10748" spans="79:87">
      <c r="CA10748" s="351">
        <v>10745</v>
      </c>
      <c r="CB10748" s="358"/>
      <c r="CC10748" s="360" t="s">
        <v>15167</v>
      </c>
      <c r="CD10748" s="353" t="s">
        <v>1722</v>
      </c>
      <c r="CE10748" s="360" t="s">
        <v>15168</v>
      </c>
      <c r="CF10748" s="354" t="s">
        <v>3749</v>
      </c>
      <c r="CG10748" s="355" t="s">
        <v>707</v>
      </c>
      <c r="CH10748" s="356">
        <v>100900</v>
      </c>
      <c r="CI10748" s="357">
        <v>45717</v>
      </c>
    </row>
    <row r="10749" spans="79:87">
      <c r="CA10749" s="351">
        <v>10746</v>
      </c>
      <c r="CB10749" s="358"/>
      <c r="CC10749" s="360" t="s">
        <v>15167</v>
      </c>
      <c r="CD10749" s="353" t="s">
        <v>1722</v>
      </c>
      <c r="CE10749" s="360" t="s">
        <v>15168</v>
      </c>
      <c r="CF10749" s="354" t="s">
        <v>2122</v>
      </c>
      <c r="CG10749" s="355" t="s">
        <v>713</v>
      </c>
      <c r="CH10749" s="356">
        <v>57500</v>
      </c>
      <c r="CI10749" s="357">
        <v>45717</v>
      </c>
    </row>
    <row r="10750" spans="79:87">
      <c r="CA10750" s="351">
        <v>10747</v>
      </c>
      <c r="CB10750" s="358"/>
      <c r="CC10750" s="360" t="s">
        <v>15167</v>
      </c>
      <c r="CD10750" s="353" t="s">
        <v>1722</v>
      </c>
      <c r="CE10750" s="360" t="s">
        <v>15168</v>
      </c>
      <c r="CF10750" s="354" t="s">
        <v>2330</v>
      </c>
      <c r="CG10750" s="355" t="s">
        <v>735</v>
      </c>
      <c r="CH10750" s="356">
        <v>20040</v>
      </c>
      <c r="CI10750" s="357">
        <v>45717</v>
      </c>
    </row>
    <row r="10751" spans="79:87">
      <c r="CA10751" s="351">
        <v>10748</v>
      </c>
      <c r="CB10751" s="358"/>
      <c r="CC10751" s="360" t="s">
        <v>15167</v>
      </c>
      <c r="CD10751" s="353" t="s">
        <v>1722</v>
      </c>
      <c r="CE10751" s="360" t="s">
        <v>15168</v>
      </c>
      <c r="CF10751" s="354" t="s">
        <v>2348</v>
      </c>
      <c r="CG10751" s="355" t="s">
        <v>736</v>
      </c>
      <c r="CH10751" s="356">
        <v>30060</v>
      </c>
      <c r="CI10751" s="357">
        <v>45689</v>
      </c>
    </row>
    <row r="10752" spans="79:87">
      <c r="CA10752" s="351">
        <v>10749</v>
      </c>
      <c r="CB10752" s="358"/>
      <c r="CC10752" s="360" t="s">
        <v>15167</v>
      </c>
      <c r="CD10752" s="353" t="s">
        <v>1722</v>
      </c>
      <c r="CE10752" s="360" t="s">
        <v>15168</v>
      </c>
      <c r="CF10752" s="354" t="s">
        <v>2347</v>
      </c>
      <c r="CG10752" s="355" t="s">
        <v>737</v>
      </c>
      <c r="CH10752" s="356">
        <v>99750</v>
      </c>
      <c r="CI10752" s="357">
        <v>45658</v>
      </c>
    </row>
    <row r="10753" spans="79:87">
      <c r="CA10753" s="351">
        <v>10750</v>
      </c>
      <c r="CB10753" s="358"/>
      <c r="CC10753" s="360" t="s">
        <v>15167</v>
      </c>
      <c r="CD10753" s="353" t="s">
        <v>1722</v>
      </c>
      <c r="CE10753" s="360" t="s">
        <v>15168</v>
      </c>
      <c r="CF10753" s="354" t="s">
        <v>2347</v>
      </c>
      <c r="CG10753" s="355" t="s">
        <v>737</v>
      </c>
      <c r="CH10753" s="356">
        <v>79800</v>
      </c>
      <c r="CI10753" s="357">
        <v>45717</v>
      </c>
    </row>
    <row r="10754" spans="79:87">
      <c r="CA10754" s="351">
        <v>10751</v>
      </c>
      <c r="CB10754" s="358"/>
      <c r="CC10754" s="360" t="s">
        <v>15167</v>
      </c>
      <c r="CD10754" s="353" t="s">
        <v>1722</v>
      </c>
      <c r="CE10754" s="360" t="s">
        <v>15168</v>
      </c>
      <c r="CF10754" s="354" t="s">
        <v>3493</v>
      </c>
      <c r="CG10754" s="355" t="s">
        <v>748</v>
      </c>
      <c r="CH10754" s="356">
        <v>165060</v>
      </c>
      <c r="CI10754" s="357">
        <v>45717</v>
      </c>
    </row>
    <row r="10755" spans="79:87">
      <c r="CA10755" s="351">
        <v>10752</v>
      </c>
      <c r="CB10755" s="358"/>
      <c r="CC10755" s="360" t="s">
        <v>15167</v>
      </c>
      <c r="CD10755" s="353" t="s">
        <v>1722</v>
      </c>
      <c r="CE10755" s="360" t="s">
        <v>15168</v>
      </c>
      <c r="CF10755" s="354" t="s">
        <v>3493</v>
      </c>
      <c r="CG10755" s="355" t="s">
        <v>748</v>
      </c>
      <c r="CH10755" s="356">
        <v>110040</v>
      </c>
      <c r="CI10755" s="357">
        <v>45717</v>
      </c>
    </row>
    <row r="10756" spans="79:87">
      <c r="CA10756" s="351">
        <v>10753</v>
      </c>
      <c r="CB10756" s="358"/>
      <c r="CC10756" s="360" t="s">
        <v>15169</v>
      </c>
      <c r="CD10756" s="353" t="s">
        <v>9645</v>
      </c>
      <c r="CE10756" s="360" t="s">
        <v>15170</v>
      </c>
      <c r="CF10756" s="354" t="s">
        <v>2134</v>
      </c>
      <c r="CG10756" s="355" t="s">
        <v>807</v>
      </c>
      <c r="CH10756" s="356">
        <v>22000</v>
      </c>
      <c r="CI10756" s="357">
        <v>45717</v>
      </c>
    </row>
    <row r="10757" spans="79:87">
      <c r="CA10757" s="351">
        <v>10754</v>
      </c>
      <c r="CB10757" s="358"/>
      <c r="CC10757" s="360" t="s">
        <v>15171</v>
      </c>
      <c r="CD10757" s="353" t="s">
        <v>15172</v>
      </c>
      <c r="CE10757" s="360" t="s">
        <v>15173</v>
      </c>
      <c r="CF10757" s="354" t="s">
        <v>3493</v>
      </c>
      <c r="CG10757" s="355" t="s">
        <v>748</v>
      </c>
      <c r="CH10757" s="356">
        <v>22008</v>
      </c>
      <c r="CI10757" s="357">
        <v>45717</v>
      </c>
    </row>
    <row r="10758" spans="79:87">
      <c r="CA10758" s="351">
        <v>10755</v>
      </c>
      <c r="CB10758" s="358"/>
      <c r="CC10758" s="360" t="s">
        <v>15174</v>
      </c>
      <c r="CD10758" s="353" t="s">
        <v>8912</v>
      </c>
      <c r="CE10758" s="360" t="s">
        <v>15175</v>
      </c>
      <c r="CF10758" s="354" t="s">
        <v>2131</v>
      </c>
      <c r="CG10758" s="355" t="s">
        <v>808</v>
      </c>
      <c r="CH10758" s="356">
        <v>30000</v>
      </c>
      <c r="CI10758" s="357">
        <v>45717</v>
      </c>
    </row>
    <row r="10759" spans="79:87">
      <c r="CA10759" s="351">
        <v>10756</v>
      </c>
      <c r="CB10759" s="358"/>
      <c r="CC10759" s="360" t="s">
        <v>15176</v>
      </c>
      <c r="CD10759" s="353" t="s">
        <v>1752</v>
      </c>
      <c r="CE10759" s="360" t="s">
        <v>15177</v>
      </c>
      <c r="CF10759" s="354" t="s">
        <v>2831</v>
      </c>
      <c r="CG10759" s="355" t="s">
        <v>671</v>
      </c>
      <c r="CH10759" s="353">
        <v>19890</v>
      </c>
      <c r="CI10759" s="357">
        <v>45717</v>
      </c>
    </row>
    <row r="10760" spans="79:87">
      <c r="CA10760" s="351">
        <v>10757</v>
      </c>
      <c r="CB10760" s="358"/>
      <c r="CC10760" s="360" t="s">
        <v>15176</v>
      </c>
      <c r="CD10760" s="353" t="s">
        <v>1752</v>
      </c>
      <c r="CE10760" s="360" t="s">
        <v>15177</v>
      </c>
      <c r="CF10760" s="354" t="s">
        <v>2278</v>
      </c>
      <c r="CG10760" s="355" t="s">
        <v>685</v>
      </c>
      <c r="CH10760" s="356">
        <v>64680</v>
      </c>
      <c r="CI10760" s="357">
        <v>45689</v>
      </c>
    </row>
    <row r="10761" spans="79:87">
      <c r="CA10761" s="351">
        <v>10758</v>
      </c>
      <c r="CB10761" s="358"/>
      <c r="CC10761" s="360" t="s">
        <v>15176</v>
      </c>
      <c r="CD10761" s="353" t="s">
        <v>1752</v>
      </c>
      <c r="CE10761" s="360" t="s">
        <v>15177</v>
      </c>
      <c r="CF10761" s="354" t="s">
        <v>3773</v>
      </c>
      <c r="CG10761" s="355" t="s">
        <v>734</v>
      </c>
      <c r="CH10761" s="356">
        <v>81000</v>
      </c>
      <c r="CI10761" s="357">
        <v>45658</v>
      </c>
    </row>
    <row r="10762" spans="79:87">
      <c r="CA10762" s="351">
        <v>10759</v>
      </c>
      <c r="CB10762" s="358"/>
      <c r="CC10762" s="360" t="s">
        <v>15176</v>
      </c>
      <c r="CD10762" s="353" t="s">
        <v>1752</v>
      </c>
      <c r="CE10762" s="360" t="s">
        <v>15177</v>
      </c>
      <c r="CF10762" s="354" t="s">
        <v>2679</v>
      </c>
      <c r="CG10762" s="355" t="s">
        <v>627</v>
      </c>
      <c r="CH10762" s="356">
        <v>51500</v>
      </c>
      <c r="CI10762" s="357">
        <v>45717</v>
      </c>
    </row>
    <row r="10763" spans="79:87">
      <c r="CA10763" s="351">
        <v>10760</v>
      </c>
      <c r="CB10763" s="358"/>
      <c r="CC10763" s="360" t="s">
        <v>15176</v>
      </c>
      <c r="CD10763" s="353" t="s">
        <v>1752</v>
      </c>
      <c r="CE10763" s="360" t="s">
        <v>15177</v>
      </c>
      <c r="CF10763" s="354" t="s">
        <v>4128</v>
      </c>
      <c r="CG10763" s="355" t="s">
        <v>665</v>
      </c>
      <c r="CH10763" s="356">
        <v>26200</v>
      </c>
      <c r="CI10763" s="357">
        <v>45717</v>
      </c>
    </row>
    <row r="10764" spans="79:87">
      <c r="CA10764" s="351">
        <v>10761</v>
      </c>
      <c r="CB10764" s="358"/>
      <c r="CC10764" s="360" t="s">
        <v>15176</v>
      </c>
      <c r="CD10764" s="353" t="s">
        <v>1752</v>
      </c>
      <c r="CE10764" s="360" t="s">
        <v>15177</v>
      </c>
      <c r="CF10764" s="354" t="s">
        <v>4128</v>
      </c>
      <c r="CG10764" s="355" t="s">
        <v>665</v>
      </c>
      <c r="CH10764" s="356">
        <v>26200</v>
      </c>
      <c r="CI10764" s="357">
        <v>45717</v>
      </c>
    </row>
    <row r="10765" spans="79:87">
      <c r="CA10765" s="351">
        <v>10762</v>
      </c>
      <c r="CB10765" s="358"/>
      <c r="CC10765" s="360" t="s">
        <v>15176</v>
      </c>
      <c r="CD10765" s="353" t="s">
        <v>1752</v>
      </c>
      <c r="CE10765" s="360" t="s">
        <v>15177</v>
      </c>
      <c r="CF10765" s="354" t="s">
        <v>4128</v>
      </c>
      <c r="CG10765" s="355" t="s">
        <v>665</v>
      </c>
      <c r="CH10765" s="353">
        <v>26200</v>
      </c>
      <c r="CI10765" s="357">
        <v>45717</v>
      </c>
    </row>
    <row r="10766" spans="79:87">
      <c r="CA10766" s="351">
        <v>10763</v>
      </c>
      <c r="CB10766" s="358"/>
      <c r="CC10766" s="360" t="s">
        <v>15178</v>
      </c>
      <c r="CD10766" s="353" t="s">
        <v>10491</v>
      </c>
      <c r="CE10766" s="360" t="s">
        <v>15179</v>
      </c>
      <c r="CF10766" s="354" t="s">
        <v>2137</v>
      </c>
      <c r="CG10766" s="355" t="s">
        <v>810</v>
      </c>
      <c r="CH10766" s="353">
        <v>12000</v>
      </c>
      <c r="CI10766" s="357">
        <v>45717</v>
      </c>
    </row>
    <row r="10767" spans="79:87">
      <c r="CA10767" s="351">
        <v>10764</v>
      </c>
      <c r="CB10767" s="358"/>
      <c r="CC10767" s="360" t="s">
        <v>15178</v>
      </c>
      <c r="CD10767" s="353" t="s">
        <v>10491</v>
      </c>
      <c r="CE10767" s="360" t="s">
        <v>15179</v>
      </c>
      <c r="CF10767" s="354" t="s">
        <v>2065</v>
      </c>
      <c r="CG10767" s="355" t="s">
        <v>811</v>
      </c>
      <c r="CH10767" s="356">
        <v>15000</v>
      </c>
      <c r="CI10767" s="357">
        <v>45717</v>
      </c>
    </row>
    <row r="10768" spans="79:87">
      <c r="CA10768" s="351">
        <v>10765</v>
      </c>
      <c r="CB10768" s="358"/>
      <c r="CC10768" s="360" t="s">
        <v>15180</v>
      </c>
      <c r="CD10768" s="353" t="s">
        <v>4897</v>
      </c>
      <c r="CE10768" s="360" t="s">
        <v>15181</v>
      </c>
      <c r="CF10768" s="354" t="s">
        <v>2261</v>
      </c>
      <c r="CG10768" s="355" t="s">
        <v>682</v>
      </c>
      <c r="CH10768" s="356">
        <v>38250</v>
      </c>
      <c r="CI10768" s="357">
        <v>45717</v>
      </c>
    </row>
    <row r="10769" spans="79:87">
      <c r="CA10769" s="351">
        <v>10766</v>
      </c>
      <c r="CB10769" s="358"/>
      <c r="CC10769" s="360" t="s">
        <v>15182</v>
      </c>
      <c r="CD10769" s="353" t="s">
        <v>15183</v>
      </c>
      <c r="CE10769" s="360" t="s">
        <v>15184</v>
      </c>
      <c r="CF10769" s="354" t="s">
        <v>2065</v>
      </c>
      <c r="CG10769" s="355" t="s">
        <v>811</v>
      </c>
      <c r="CH10769" s="356">
        <v>15000</v>
      </c>
      <c r="CI10769" s="357">
        <v>45689</v>
      </c>
    </row>
    <row r="10770" spans="79:87">
      <c r="CA10770" s="351">
        <v>10767</v>
      </c>
      <c r="CB10770" s="358"/>
      <c r="CC10770" s="360" t="s">
        <v>15185</v>
      </c>
      <c r="CD10770" s="353" t="s">
        <v>15186</v>
      </c>
      <c r="CE10770" s="360" t="s">
        <v>15187</v>
      </c>
      <c r="CF10770" s="354" t="s">
        <v>4023</v>
      </c>
      <c r="CG10770" s="355" t="s">
        <v>670</v>
      </c>
      <c r="CH10770" s="356">
        <v>96960</v>
      </c>
      <c r="CI10770" s="357">
        <v>45658</v>
      </c>
    </row>
    <row r="10771" spans="79:87">
      <c r="CA10771" s="351">
        <v>10768</v>
      </c>
      <c r="CB10771" s="358"/>
      <c r="CC10771" s="360" t="s">
        <v>15188</v>
      </c>
      <c r="CD10771" s="353" t="s">
        <v>15189</v>
      </c>
      <c r="CE10771" s="360" t="s">
        <v>15190</v>
      </c>
      <c r="CF10771" s="354" t="s">
        <v>7861</v>
      </c>
      <c r="CG10771" s="355" t="s">
        <v>713</v>
      </c>
      <c r="CH10771" s="356">
        <v>6900</v>
      </c>
      <c r="CI10771" s="357">
        <v>45717</v>
      </c>
    </row>
    <row r="10772" spans="79:87">
      <c r="CA10772" s="351">
        <v>10769</v>
      </c>
      <c r="CB10772" s="358"/>
      <c r="CC10772" s="360" t="s">
        <v>15188</v>
      </c>
      <c r="CD10772" s="353" t="s">
        <v>15189</v>
      </c>
      <c r="CE10772" s="360" t="s">
        <v>15190</v>
      </c>
      <c r="CF10772" s="354" t="s">
        <v>2065</v>
      </c>
      <c r="CG10772" s="355" t="s">
        <v>811</v>
      </c>
      <c r="CH10772" s="356">
        <v>-15000</v>
      </c>
      <c r="CI10772" s="357">
        <v>45717</v>
      </c>
    </row>
    <row r="10773" spans="79:87">
      <c r="CA10773" s="351">
        <v>10770</v>
      </c>
      <c r="CB10773" s="358"/>
      <c r="CC10773" s="360" t="s">
        <v>15188</v>
      </c>
      <c r="CD10773" s="353" t="s">
        <v>15189</v>
      </c>
      <c r="CE10773" s="360" t="s">
        <v>15190</v>
      </c>
      <c r="CF10773" s="354" t="s">
        <v>7996</v>
      </c>
      <c r="CG10773" s="355" t="s">
        <v>758</v>
      </c>
      <c r="CH10773" s="356">
        <v>16470</v>
      </c>
      <c r="CI10773" s="357">
        <v>45717</v>
      </c>
    </row>
    <row r="10774" spans="79:87">
      <c r="CA10774" s="351">
        <v>10771</v>
      </c>
      <c r="CB10774" s="358"/>
      <c r="CC10774" s="360" t="s">
        <v>15188</v>
      </c>
      <c r="CD10774" s="353" t="s">
        <v>15189</v>
      </c>
      <c r="CE10774" s="360" t="s">
        <v>15190</v>
      </c>
      <c r="CF10774" s="354" t="s">
        <v>2312</v>
      </c>
      <c r="CG10774" s="355" t="s">
        <v>638</v>
      </c>
      <c r="CH10774" s="356">
        <v>36000</v>
      </c>
      <c r="CI10774" s="357">
        <v>45717</v>
      </c>
    </row>
    <row r="10775" spans="79:87">
      <c r="CA10775" s="351">
        <v>10772</v>
      </c>
      <c r="CB10775" s="358"/>
      <c r="CC10775" s="360" t="s">
        <v>15191</v>
      </c>
      <c r="CD10775" s="353" t="s">
        <v>8055</v>
      </c>
      <c r="CE10775" s="360" t="s">
        <v>15192</v>
      </c>
      <c r="CF10775" s="354" t="s">
        <v>2290</v>
      </c>
      <c r="CG10775" s="355" t="s">
        <v>712</v>
      </c>
      <c r="CH10775" s="356">
        <v>144000</v>
      </c>
      <c r="CI10775" s="357">
        <v>45717</v>
      </c>
    </row>
    <row r="10776" spans="79:87">
      <c r="CA10776" s="351">
        <v>10773</v>
      </c>
      <c r="CB10776" s="358"/>
      <c r="CC10776" s="360" t="s">
        <v>15193</v>
      </c>
      <c r="CD10776" s="353" t="s">
        <v>15194</v>
      </c>
      <c r="CE10776" s="360" t="s">
        <v>15195</v>
      </c>
      <c r="CF10776" s="354" t="s">
        <v>2065</v>
      </c>
      <c r="CG10776" s="355" t="s">
        <v>811</v>
      </c>
      <c r="CH10776" s="356">
        <v>15000</v>
      </c>
      <c r="CI10776" s="357">
        <v>45717</v>
      </c>
    </row>
    <row r="10777" spans="79:87">
      <c r="CA10777" s="351">
        <v>10774</v>
      </c>
      <c r="CB10777" s="358"/>
      <c r="CC10777" s="360" t="s">
        <v>15193</v>
      </c>
      <c r="CD10777" s="353" t="s">
        <v>15194</v>
      </c>
      <c r="CE10777" s="360" t="s">
        <v>15195</v>
      </c>
      <c r="CF10777" s="354" t="s">
        <v>2092</v>
      </c>
      <c r="CG10777" s="355" t="s">
        <v>812</v>
      </c>
      <c r="CH10777" s="356">
        <v>11500</v>
      </c>
      <c r="CI10777" s="357">
        <v>45717</v>
      </c>
    </row>
    <row r="10778" spans="79:87">
      <c r="CA10778" s="351">
        <v>10775</v>
      </c>
      <c r="CB10778" s="358"/>
      <c r="CC10778" s="360" t="s">
        <v>15196</v>
      </c>
      <c r="CD10778" s="353" t="s">
        <v>15197</v>
      </c>
      <c r="CE10778" s="360" t="s">
        <v>15198</v>
      </c>
      <c r="CF10778" s="354" t="s">
        <v>5456</v>
      </c>
      <c r="CG10778" s="355" t="s">
        <v>783</v>
      </c>
      <c r="CH10778" s="353">
        <v>31500</v>
      </c>
      <c r="CI10778" s="357">
        <v>45689</v>
      </c>
    </row>
    <row r="10779" spans="79:87">
      <c r="CA10779" s="351">
        <v>10776</v>
      </c>
      <c r="CB10779" s="358"/>
      <c r="CC10779" s="360" t="s">
        <v>15199</v>
      </c>
      <c r="CD10779" s="353" t="s">
        <v>15200</v>
      </c>
      <c r="CE10779" s="360" t="s">
        <v>15201</v>
      </c>
      <c r="CF10779" s="354" t="s">
        <v>3036</v>
      </c>
      <c r="CG10779" s="355" t="s">
        <v>799</v>
      </c>
      <c r="CH10779" s="356">
        <v>114000</v>
      </c>
      <c r="CI10779" s="357">
        <v>45658</v>
      </c>
    </row>
    <row r="10780" spans="79:87">
      <c r="CA10780" s="351">
        <v>10777</v>
      </c>
      <c r="CB10780" s="358"/>
      <c r="CC10780" s="360" t="s">
        <v>15202</v>
      </c>
      <c r="CD10780" s="353" t="s">
        <v>7808</v>
      </c>
      <c r="CE10780" s="360" t="s">
        <v>15203</v>
      </c>
      <c r="CF10780" s="354" t="s">
        <v>2065</v>
      </c>
      <c r="CG10780" s="355" t="s">
        <v>811</v>
      </c>
      <c r="CH10780" s="356">
        <v>15000</v>
      </c>
      <c r="CI10780" s="357">
        <v>45717</v>
      </c>
    </row>
    <row r="10781" spans="79:87">
      <c r="CA10781" s="351">
        <v>10778</v>
      </c>
      <c r="CB10781" s="358"/>
      <c r="CC10781" s="360" t="s">
        <v>15204</v>
      </c>
      <c r="CD10781" s="353" t="s">
        <v>15205</v>
      </c>
      <c r="CE10781" s="360" t="s">
        <v>15206</v>
      </c>
      <c r="CF10781" s="354" t="s">
        <v>2147</v>
      </c>
      <c r="CG10781" s="355" t="s">
        <v>752</v>
      </c>
      <c r="CH10781" s="356">
        <v>11000</v>
      </c>
      <c r="CI10781" s="357">
        <v>45717</v>
      </c>
    </row>
    <row r="10782" spans="79:87">
      <c r="CA10782" s="351">
        <v>10779</v>
      </c>
      <c r="CB10782" s="358"/>
      <c r="CC10782" s="360" t="s">
        <v>15204</v>
      </c>
      <c r="CD10782" s="353" t="s">
        <v>15205</v>
      </c>
      <c r="CE10782" s="360" t="s">
        <v>15206</v>
      </c>
      <c r="CF10782" s="354" t="s">
        <v>2147</v>
      </c>
      <c r="CG10782" s="355" t="s">
        <v>752</v>
      </c>
      <c r="CH10782" s="356">
        <v>11000</v>
      </c>
      <c r="CI10782" s="357">
        <v>45717</v>
      </c>
    </row>
    <row r="10783" spans="79:87">
      <c r="CA10783" s="351">
        <v>10780</v>
      </c>
      <c r="CB10783" s="358"/>
      <c r="CC10783" s="360" t="s">
        <v>15207</v>
      </c>
      <c r="CD10783" s="353" t="s">
        <v>15208</v>
      </c>
      <c r="CE10783" s="360" t="s">
        <v>15209</v>
      </c>
      <c r="CF10783" s="354" t="s">
        <v>2092</v>
      </c>
      <c r="CG10783" s="355" t="s">
        <v>812</v>
      </c>
      <c r="CH10783" s="356">
        <v>11500</v>
      </c>
      <c r="CI10783" s="357">
        <v>45717</v>
      </c>
    </row>
    <row r="10784" spans="79:87">
      <c r="CA10784" s="351">
        <v>10781</v>
      </c>
      <c r="CB10784" s="358"/>
      <c r="CC10784" s="360" t="s">
        <v>15210</v>
      </c>
      <c r="CD10784" s="353" t="s">
        <v>15211</v>
      </c>
      <c r="CE10784" s="360" t="s">
        <v>15212</v>
      </c>
      <c r="CF10784" s="354" t="s">
        <v>2131</v>
      </c>
      <c r="CG10784" s="355" t="s">
        <v>808</v>
      </c>
      <c r="CH10784" s="356">
        <v>30000</v>
      </c>
      <c r="CI10784" s="357">
        <v>45717</v>
      </c>
    </row>
    <row r="10785" spans="79:87">
      <c r="CA10785" s="351">
        <v>10782</v>
      </c>
      <c r="CB10785" s="358"/>
      <c r="CC10785" s="360" t="s">
        <v>15213</v>
      </c>
      <c r="CD10785" s="353" t="s">
        <v>15214</v>
      </c>
      <c r="CE10785" s="360" t="s">
        <v>15215</v>
      </c>
      <c r="CF10785" s="354" t="s">
        <v>2127</v>
      </c>
      <c r="CG10785" s="355" t="s">
        <v>751</v>
      </c>
      <c r="CH10785" s="356">
        <v>37920</v>
      </c>
      <c r="CI10785" s="357">
        <v>45717</v>
      </c>
    </row>
    <row r="10786" spans="79:87">
      <c r="CA10786" s="351">
        <v>10783</v>
      </c>
      <c r="CB10786" s="358"/>
      <c r="CC10786" s="360" t="s">
        <v>15216</v>
      </c>
      <c r="CD10786" s="353" t="s">
        <v>15217</v>
      </c>
      <c r="CE10786" s="360" t="s">
        <v>15218</v>
      </c>
      <c r="CF10786" s="354" t="s">
        <v>2732</v>
      </c>
      <c r="CG10786" s="355" t="s">
        <v>802</v>
      </c>
      <c r="CH10786" s="356">
        <v>290000</v>
      </c>
      <c r="CI10786" s="357">
        <v>45717</v>
      </c>
    </row>
    <row r="10787" spans="79:87">
      <c r="CA10787" s="351">
        <v>10784</v>
      </c>
      <c r="CB10787" s="358"/>
      <c r="CC10787" s="360" t="s">
        <v>15219</v>
      </c>
      <c r="CD10787" s="353" t="s">
        <v>15220</v>
      </c>
      <c r="CE10787" s="360" t="s">
        <v>15221</v>
      </c>
      <c r="CF10787" s="354" t="s">
        <v>2137</v>
      </c>
      <c r="CG10787" s="355" t="s">
        <v>810</v>
      </c>
      <c r="CH10787" s="356">
        <v>12000</v>
      </c>
      <c r="CI10787" s="357">
        <v>45689</v>
      </c>
    </row>
    <row r="10788" spans="79:87">
      <c r="CA10788" s="351">
        <v>10785</v>
      </c>
      <c r="CB10788" s="358"/>
      <c r="CC10788" s="360" t="s">
        <v>15222</v>
      </c>
      <c r="CD10788" s="353" t="s">
        <v>15223</v>
      </c>
      <c r="CE10788" s="360" t="s">
        <v>15224</v>
      </c>
      <c r="CF10788" s="354" t="s">
        <v>2198</v>
      </c>
      <c r="CG10788" s="355" t="s">
        <v>2199</v>
      </c>
      <c r="CH10788" s="356">
        <v>25000</v>
      </c>
      <c r="CI10788" s="357">
        <v>45658</v>
      </c>
    </row>
    <row r="10789" spans="79:87">
      <c r="CA10789" s="351">
        <v>10786</v>
      </c>
      <c r="CB10789" s="358"/>
      <c r="CC10789" s="360" t="s">
        <v>15225</v>
      </c>
      <c r="CD10789" s="353" t="s">
        <v>6401</v>
      </c>
      <c r="CE10789" s="360" t="s">
        <v>15226</v>
      </c>
      <c r="CF10789" s="354" t="s">
        <v>2215</v>
      </c>
      <c r="CG10789" s="355" t="s">
        <v>683</v>
      </c>
      <c r="CH10789" s="356">
        <v>106500</v>
      </c>
      <c r="CI10789" s="357">
        <v>45717</v>
      </c>
    </row>
    <row r="10790" spans="79:87">
      <c r="CA10790" s="351">
        <v>10787</v>
      </c>
      <c r="CB10790" s="358"/>
      <c r="CC10790" s="360" t="s">
        <v>15225</v>
      </c>
      <c r="CD10790" s="353" t="s">
        <v>6401</v>
      </c>
      <c r="CE10790" s="360" t="s">
        <v>15226</v>
      </c>
      <c r="CF10790" s="354" t="s">
        <v>2679</v>
      </c>
      <c r="CG10790" s="355" t="s">
        <v>627</v>
      </c>
      <c r="CH10790" s="356">
        <v>51500</v>
      </c>
      <c r="CI10790" s="357">
        <v>45717</v>
      </c>
    </row>
    <row r="10791" spans="79:87">
      <c r="CA10791" s="351">
        <v>10788</v>
      </c>
      <c r="CB10791" s="358"/>
      <c r="CC10791" s="360" t="s">
        <v>15225</v>
      </c>
      <c r="CD10791" s="353" t="s">
        <v>6401</v>
      </c>
      <c r="CE10791" s="360" t="s">
        <v>15226</v>
      </c>
      <c r="CF10791" s="354" t="s">
        <v>2261</v>
      </c>
      <c r="CG10791" s="355" t="s">
        <v>682</v>
      </c>
      <c r="CH10791" s="356">
        <v>255000</v>
      </c>
      <c r="CI10791" s="357">
        <v>45717</v>
      </c>
    </row>
    <row r="10792" spans="79:87">
      <c r="CA10792" s="351">
        <v>10789</v>
      </c>
      <c r="CB10792" s="358"/>
      <c r="CC10792" s="360" t="s">
        <v>15227</v>
      </c>
      <c r="CD10792" s="353" t="s">
        <v>15228</v>
      </c>
      <c r="CE10792" s="360" t="s">
        <v>15229</v>
      </c>
      <c r="CF10792" s="354" t="s">
        <v>6578</v>
      </c>
      <c r="CG10792" s="355" t="s">
        <v>741</v>
      </c>
      <c r="CH10792" s="356">
        <v>20640</v>
      </c>
      <c r="CI10792" s="357">
        <v>45717</v>
      </c>
    </row>
    <row r="10793" spans="79:87">
      <c r="CA10793" s="351">
        <v>10790</v>
      </c>
      <c r="CB10793" s="358"/>
      <c r="CC10793" s="360" t="s">
        <v>15230</v>
      </c>
      <c r="CD10793" s="353" t="s">
        <v>15231</v>
      </c>
      <c r="CE10793" s="360" t="s">
        <v>15232</v>
      </c>
      <c r="CF10793" s="354" t="s">
        <v>2072</v>
      </c>
      <c r="CG10793" s="355" t="s">
        <v>800</v>
      </c>
      <c r="CH10793" s="356">
        <v>19000</v>
      </c>
      <c r="CI10793" s="357">
        <v>45717</v>
      </c>
    </row>
    <row r="10794" spans="79:87">
      <c r="CA10794" s="351">
        <v>10791</v>
      </c>
      <c r="CB10794" s="358"/>
      <c r="CC10794" s="360" t="s">
        <v>15233</v>
      </c>
      <c r="CD10794" s="353" t="s">
        <v>15234</v>
      </c>
      <c r="CE10794" s="360" t="s">
        <v>15235</v>
      </c>
      <c r="CF10794" s="354" t="s">
        <v>2222</v>
      </c>
      <c r="CG10794" s="355" t="s">
        <v>806</v>
      </c>
      <c r="CH10794" s="356">
        <v>-33480</v>
      </c>
      <c r="CI10794" s="357">
        <v>45717</v>
      </c>
    </row>
    <row r="10795" spans="79:87">
      <c r="CA10795" s="351">
        <v>10792</v>
      </c>
      <c r="CB10795" s="358"/>
      <c r="CC10795" s="360" t="s">
        <v>15236</v>
      </c>
      <c r="CD10795" s="353" t="s">
        <v>6151</v>
      </c>
      <c r="CE10795" s="360" t="s">
        <v>15237</v>
      </c>
      <c r="CF10795" s="354" t="s">
        <v>2127</v>
      </c>
      <c r="CG10795" s="355" t="s">
        <v>751</v>
      </c>
      <c r="CH10795" s="356">
        <v>75840</v>
      </c>
      <c r="CI10795" s="357">
        <v>45717</v>
      </c>
    </row>
    <row r="10796" spans="79:87">
      <c r="CA10796" s="351">
        <v>10793</v>
      </c>
      <c r="CB10796" s="358"/>
      <c r="CC10796" s="360" t="s">
        <v>15238</v>
      </c>
      <c r="CD10796" s="353" t="s">
        <v>1766</v>
      </c>
      <c r="CE10796" s="360" t="s">
        <v>15239</v>
      </c>
      <c r="CF10796" s="354" t="s">
        <v>2277</v>
      </c>
      <c r="CG10796" s="355" t="s">
        <v>684</v>
      </c>
      <c r="CH10796" s="353">
        <v>91680</v>
      </c>
      <c r="CI10796" s="357">
        <v>45689</v>
      </c>
    </row>
    <row r="10797" spans="79:87">
      <c r="CA10797" s="351">
        <v>10794</v>
      </c>
      <c r="CB10797" s="358"/>
      <c r="CC10797" s="360" t="s">
        <v>15240</v>
      </c>
      <c r="CD10797" s="353" t="s">
        <v>7311</v>
      </c>
      <c r="CE10797" s="360" t="s">
        <v>15241</v>
      </c>
      <c r="CF10797" s="354" t="s">
        <v>2065</v>
      </c>
      <c r="CG10797" s="355" t="s">
        <v>811</v>
      </c>
      <c r="CH10797" s="356">
        <v>15000</v>
      </c>
      <c r="CI10797" s="357">
        <v>45658</v>
      </c>
    </row>
    <row r="10798" spans="79:87">
      <c r="CA10798" s="351">
        <v>10795</v>
      </c>
      <c r="CB10798" s="358"/>
      <c r="CC10798" s="360" t="s">
        <v>15242</v>
      </c>
      <c r="CD10798" s="353" t="s">
        <v>15243</v>
      </c>
      <c r="CE10798" s="360" t="s">
        <v>15244</v>
      </c>
      <c r="CF10798" s="354" t="s">
        <v>2134</v>
      </c>
      <c r="CG10798" s="355" t="s">
        <v>807</v>
      </c>
      <c r="CH10798" s="356">
        <v>44000</v>
      </c>
      <c r="CI10798" s="357">
        <v>45717</v>
      </c>
    </row>
    <row r="10799" spans="79:87">
      <c r="CA10799" s="351">
        <v>10796</v>
      </c>
      <c r="CB10799" s="358"/>
      <c r="CC10799" s="360" t="s">
        <v>15245</v>
      </c>
      <c r="CD10799" s="353" t="s">
        <v>15246</v>
      </c>
      <c r="CE10799" s="360" t="s">
        <v>15247</v>
      </c>
      <c r="CF10799" s="354" t="s">
        <v>2092</v>
      </c>
      <c r="CG10799" s="355" t="s">
        <v>812</v>
      </c>
      <c r="CH10799" s="356">
        <v>11500</v>
      </c>
      <c r="CI10799" s="357">
        <v>45717</v>
      </c>
    </row>
    <row r="10800" spans="79:87">
      <c r="CA10800" s="351">
        <v>10797</v>
      </c>
      <c r="CB10800" s="358"/>
      <c r="CC10800" s="360" t="s">
        <v>15248</v>
      </c>
      <c r="CD10800" s="353" t="s">
        <v>15249</v>
      </c>
      <c r="CE10800" s="360" t="s">
        <v>15250</v>
      </c>
      <c r="CF10800" s="354" t="s">
        <v>3420</v>
      </c>
      <c r="CG10800" s="355" t="s">
        <v>2169</v>
      </c>
      <c r="CH10800" s="356">
        <v>63450</v>
      </c>
      <c r="CI10800" s="357">
        <v>45717</v>
      </c>
    </row>
    <row r="10801" spans="79:87">
      <c r="CA10801" s="351">
        <v>10798</v>
      </c>
      <c r="CB10801" s="358"/>
      <c r="CC10801" s="360" t="s">
        <v>15251</v>
      </c>
      <c r="CD10801" s="353" t="s">
        <v>15252</v>
      </c>
      <c r="CE10801" s="360" t="s">
        <v>15253</v>
      </c>
      <c r="CF10801" s="354" t="s">
        <v>2065</v>
      </c>
      <c r="CG10801" s="355" t="s">
        <v>811</v>
      </c>
      <c r="CH10801" s="356">
        <v>15000</v>
      </c>
      <c r="CI10801" s="357">
        <v>45717</v>
      </c>
    </row>
    <row r="10802" spans="79:87">
      <c r="CA10802" s="351">
        <v>10799</v>
      </c>
      <c r="CB10802" s="358"/>
      <c r="CC10802" s="360" t="s">
        <v>15254</v>
      </c>
      <c r="CD10802" s="353" t="s">
        <v>15255</v>
      </c>
      <c r="CE10802" s="360" t="s">
        <v>15256</v>
      </c>
      <c r="CF10802" s="354" t="s">
        <v>2131</v>
      </c>
      <c r="CG10802" s="355" t="s">
        <v>808</v>
      </c>
      <c r="CH10802" s="356">
        <v>30000</v>
      </c>
      <c r="CI10802" s="357">
        <v>45717</v>
      </c>
    </row>
    <row r="10803" spans="79:87">
      <c r="CA10803" s="351">
        <v>10800</v>
      </c>
      <c r="CB10803" s="358"/>
      <c r="CC10803" s="360" t="s">
        <v>15257</v>
      </c>
      <c r="CD10803" s="353" t="s">
        <v>15258</v>
      </c>
      <c r="CE10803" s="360" t="s">
        <v>15259</v>
      </c>
      <c r="CF10803" s="354" t="s">
        <v>2277</v>
      </c>
      <c r="CG10803" s="355" t="s">
        <v>684</v>
      </c>
      <c r="CH10803" s="356">
        <v>45840</v>
      </c>
      <c r="CI10803" s="357">
        <v>45717</v>
      </c>
    </row>
    <row r="10804" spans="79:87">
      <c r="CA10804" s="351">
        <v>10801</v>
      </c>
      <c r="CB10804" s="358"/>
      <c r="CC10804" s="360" t="s">
        <v>15257</v>
      </c>
      <c r="CD10804" s="353" t="s">
        <v>15258</v>
      </c>
      <c r="CE10804" s="360" t="s">
        <v>15259</v>
      </c>
      <c r="CF10804" s="354" t="s">
        <v>2277</v>
      </c>
      <c r="CG10804" s="355" t="s">
        <v>684</v>
      </c>
      <c r="CH10804" s="356">
        <v>45840</v>
      </c>
      <c r="CI10804" s="357">
        <v>45717</v>
      </c>
    </row>
    <row r="10805" spans="79:87">
      <c r="CA10805" s="351">
        <v>10802</v>
      </c>
      <c r="CB10805" s="358"/>
      <c r="CC10805" s="360" t="s">
        <v>15257</v>
      </c>
      <c r="CD10805" s="353" t="s">
        <v>15258</v>
      </c>
      <c r="CE10805" s="360" t="s">
        <v>15259</v>
      </c>
      <c r="CF10805" s="354" t="s">
        <v>2277</v>
      </c>
      <c r="CG10805" s="355" t="s">
        <v>684</v>
      </c>
      <c r="CH10805" s="353">
        <v>45840</v>
      </c>
      <c r="CI10805" s="357">
        <v>45689</v>
      </c>
    </row>
    <row r="10806" spans="79:87">
      <c r="CA10806" s="351">
        <v>10803</v>
      </c>
      <c r="CB10806" s="358"/>
      <c r="CC10806" s="360" t="s">
        <v>15257</v>
      </c>
      <c r="CD10806" s="353" t="s">
        <v>15258</v>
      </c>
      <c r="CE10806" s="360" t="s">
        <v>15259</v>
      </c>
      <c r="CF10806" s="354" t="s">
        <v>2277</v>
      </c>
      <c r="CG10806" s="355" t="s">
        <v>684</v>
      </c>
      <c r="CH10806" s="356">
        <v>45840</v>
      </c>
      <c r="CI10806" s="357">
        <v>45658</v>
      </c>
    </row>
    <row r="10807" spans="79:87">
      <c r="CA10807" s="351">
        <v>10804</v>
      </c>
      <c r="CB10807" s="358"/>
      <c r="CC10807" s="360" t="s">
        <v>15257</v>
      </c>
      <c r="CD10807" s="353" t="s">
        <v>15258</v>
      </c>
      <c r="CE10807" s="360" t="s">
        <v>15259</v>
      </c>
      <c r="CF10807" s="354" t="s">
        <v>2277</v>
      </c>
      <c r="CG10807" s="355" t="s">
        <v>684</v>
      </c>
      <c r="CH10807" s="356">
        <v>45840</v>
      </c>
      <c r="CI10807" s="357">
        <v>45717</v>
      </c>
    </row>
    <row r="10808" spans="79:87">
      <c r="CA10808" s="351">
        <v>10805</v>
      </c>
      <c r="CB10808" s="358"/>
      <c r="CC10808" s="360" t="s">
        <v>15257</v>
      </c>
      <c r="CD10808" s="353" t="s">
        <v>15258</v>
      </c>
      <c r="CE10808" s="360" t="s">
        <v>15259</v>
      </c>
      <c r="CF10808" s="354" t="s">
        <v>7861</v>
      </c>
      <c r="CG10808" s="355" t="s">
        <v>713</v>
      </c>
      <c r="CH10808" s="356">
        <v>13800</v>
      </c>
      <c r="CI10808" s="357">
        <v>45717</v>
      </c>
    </row>
    <row r="10809" spans="79:87">
      <c r="CA10809" s="351">
        <v>10806</v>
      </c>
      <c r="CB10809" s="358"/>
      <c r="CC10809" s="360" t="s">
        <v>15257</v>
      </c>
      <c r="CD10809" s="353" t="s">
        <v>15258</v>
      </c>
      <c r="CE10809" s="360" t="s">
        <v>15259</v>
      </c>
      <c r="CF10809" s="354" t="s">
        <v>7996</v>
      </c>
      <c r="CG10809" s="355" t="s">
        <v>758</v>
      </c>
      <c r="CH10809" s="356">
        <v>32940</v>
      </c>
      <c r="CI10809" s="357">
        <v>45717</v>
      </c>
    </row>
    <row r="10810" spans="79:87">
      <c r="CA10810" s="351">
        <v>10807</v>
      </c>
      <c r="CB10810" s="358"/>
      <c r="CC10810" s="360" t="s">
        <v>15257</v>
      </c>
      <c r="CD10810" s="353" t="s">
        <v>15258</v>
      </c>
      <c r="CE10810" s="360" t="s">
        <v>15259</v>
      </c>
      <c r="CF10810" s="354" t="s">
        <v>7996</v>
      </c>
      <c r="CG10810" s="355" t="s">
        <v>758</v>
      </c>
      <c r="CH10810" s="356">
        <v>65880</v>
      </c>
      <c r="CI10810" s="357">
        <v>45717</v>
      </c>
    </row>
    <row r="10811" spans="79:87">
      <c r="CA10811" s="351">
        <v>10808</v>
      </c>
      <c r="CB10811" s="358"/>
      <c r="CC10811" s="360" t="s">
        <v>15257</v>
      </c>
      <c r="CD10811" s="353" t="s">
        <v>15258</v>
      </c>
      <c r="CE10811" s="360" t="s">
        <v>15259</v>
      </c>
      <c r="CF10811" s="354" t="s">
        <v>7996</v>
      </c>
      <c r="CG10811" s="355" t="s">
        <v>758</v>
      </c>
      <c r="CH10811" s="356">
        <v>32940</v>
      </c>
      <c r="CI10811" s="357">
        <v>45717</v>
      </c>
    </row>
    <row r="10812" spans="79:87">
      <c r="CA10812" s="351">
        <v>10809</v>
      </c>
      <c r="CB10812" s="358"/>
      <c r="CC10812" s="360" t="s">
        <v>15257</v>
      </c>
      <c r="CD10812" s="353" t="s">
        <v>15258</v>
      </c>
      <c r="CE10812" s="360" t="s">
        <v>15259</v>
      </c>
      <c r="CF10812" s="354" t="s">
        <v>2683</v>
      </c>
      <c r="CG10812" s="355" t="s">
        <v>708</v>
      </c>
      <c r="CH10812" s="356">
        <v>56400</v>
      </c>
      <c r="CI10812" s="357">
        <v>45717</v>
      </c>
    </row>
    <row r="10813" spans="79:87">
      <c r="CA10813" s="351">
        <v>10810</v>
      </c>
      <c r="CB10813" s="358"/>
      <c r="CC10813" s="360" t="s">
        <v>15257</v>
      </c>
      <c r="CD10813" s="353" t="s">
        <v>15258</v>
      </c>
      <c r="CE10813" s="360" t="s">
        <v>15259</v>
      </c>
      <c r="CF10813" s="354" t="s">
        <v>2683</v>
      </c>
      <c r="CG10813" s="355" t="s">
        <v>708</v>
      </c>
      <c r="CH10813" s="356">
        <v>56400</v>
      </c>
      <c r="CI10813" s="357">
        <v>45717</v>
      </c>
    </row>
    <row r="10814" spans="79:87">
      <c r="CA10814" s="351">
        <v>10811</v>
      </c>
      <c r="CB10814" s="358"/>
      <c r="CC10814" s="360" t="s">
        <v>15257</v>
      </c>
      <c r="CD10814" s="353" t="s">
        <v>15258</v>
      </c>
      <c r="CE10814" s="360" t="s">
        <v>15259</v>
      </c>
      <c r="CF10814" s="354" t="s">
        <v>2683</v>
      </c>
      <c r="CG10814" s="355" t="s">
        <v>708</v>
      </c>
      <c r="CH10814" s="356">
        <v>56400</v>
      </c>
      <c r="CI10814" s="357">
        <v>45689</v>
      </c>
    </row>
    <row r="10815" spans="79:87">
      <c r="CA10815" s="351">
        <v>10812</v>
      </c>
      <c r="CB10815" s="358"/>
      <c r="CC10815" s="360" t="s">
        <v>15257</v>
      </c>
      <c r="CD10815" s="353" t="s">
        <v>15258</v>
      </c>
      <c r="CE10815" s="360" t="s">
        <v>15259</v>
      </c>
      <c r="CF10815" s="354" t="s">
        <v>2683</v>
      </c>
      <c r="CG10815" s="355" t="s">
        <v>708</v>
      </c>
      <c r="CH10815" s="356">
        <v>56400</v>
      </c>
      <c r="CI10815" s="357">
        <v>45658</v>
      </c>
    </row>
    <row r="10816" spans="79:87">
      <c r="CA10816" s="351">
        <v>10813</v>
      </c>
      <c r="CB10816" s="358"/>
      <c r="CC10816" s="360" t="s">
        <v>15257</v>
      </c>
      <c r="CD10816" s="353" t="s">
        <v>15258</v>
      </c>
      <c r="CE10816" s="360" t="s">
        <v>15259</v>
      </c>
      <c r="CF10816" s="354" t="s">
        <v>2567</v>
      </c>
      <c r="CG10816" s="355" t="s">
        <v>714</v>
      </c>
      <c r="CH10816" s="356">
        <v>32100</v>
      </c>
      <c r="CI10816" s="357">
        <v>45717</v>
      </c>
    </row>
    <row r="10817" spans="79:87">
      <c r="CA10817" s="351">
        <v>10814</v>
      </c>
      <c r="CB10817" s="358"/>
      <c r="CC10817" s="360" t="s">
        <v>15257</v>
      </c>
      <c r="CD10817" s="353" t="s">
        <v>15258</v>
      </c>
      <c r="CE10817" s="360" t="s">
        <v>15259</v>
      </c>
      <c r="CF10817" s="354" t="s">
        <v>2567</v>
      </c>
      <c r="CG10817" s="355" t="s">
        <v>714</v>
      </c>
      <c r="CH10817" s="356">
        <v>32100</v>
      </c>
      <c r="CI10817" s="357">
        <v>45717</v>
      </c>
    </row>
    <row r="10818" spans="79:87">
      <c r="CA10818" s="351">
        <v>10815</v>
      </c>
      <c r="CB10818" s="358"/>
      <c r="CC10818" s="360" t="s">
        <v>15257</v>
      </c>
      <c r="CD10818" s="353" t="s">
        <v>15258</v>
      </c>
      <c r="CE10818" s="360" t="s">
        <v>15259</v>
      </c>
      <c r="CF10818" s="354" t="s">
        <v>2567</v>
      </c>
      <c r="CG10818" s="355" t="s">
        <v>714</v>
      </c>
      <c r="CH10818" s="356">
        <v>32100</v>
      </c>
      <c r="CI10818" s="357">
        <v>45717</v>
      </c>
    </row>
    <row r="10819" spans="79:87">
      <c r="CA10819" s="351">
        <v>10816</v>
      </c>
      <c r="CB10819" s="358"/>
      <c r="CC10819" s="360" t="s">
        <v>15260</v>
      </c>
      <c r="CD10819" s="353" t="s">
        <v>15261</v>
      </c>
      <c r="CE10819" s="360" t="s">
        <v>15262</v>
      </c>
      <c r="CF10819" s="354" t="s">
        <v>3493</v>
      </c>
      <c r="CG10819" s="355" t="s">
        <v>748</v>
      </c>
      <c r="CH10819" s="356">
        <v>33012</v>
      </c>
      <c r="CI10819" s="357">
        <v>45717</v>
      </c>
    </row>
    <row r="10820" spans="79:87">
      <c r="CA10820" s="351">
        <v>10817</v>
      </c>
      <c r="CB10820" s="358"/>
      <c r="CC10820" s="360" t="s">
        <v>15260</v>
      </c>
      <c r="CD10820" s="353" t="s">
        <v>15261</v>
      </c>
      <c r="CE10820" s="360" t="s">
        <v>15262</v>
      </c>
      <c r="CF10820" s="354" t="s">
        <v>3493</v>
      </c>
      <c r="CG10820" s="355" t="s">
        <v>748</v>
      </c>
      <c r="CH10820" s="356">
        <v>33012</v>
      </c>
      <c r="CI10820" s="357">
        <v>45717</v>
      </c>
    </row>
    <row r="10821" spans="79:87">
      <c r="CA10821" s="351">
        <v>10818</v>
      </c>
      <c r="CB10821" s="358"/>
      <c r="CC10821" s="360" t="s">
        <v>15263</v>
      </c>
      <c r="CD10821" s="353" t="s">
        <v>2753</v>
      </c>
      <c r="CE10821" s="360" t="s">
        <v>15264</v>
      </c>
      <c r="CF10821" s="354" t="s">
        <v>2851</v>
      </c>
      <c r="CG10821" s="355" t="s">
        <v>714</v>
      </c>
      <c r="CH10821" s="356">
        <v>3210</v>
      </c>
      <c r="CI10821" s="357">
        <v>45717</v>
      </c>
    </row>
    <row r="10822" spans="79:87">
      <c r="CA10822" s="351">
        <v>10819</v>
      </c>
      <c r="CB10822" s="358"/>
      <c r="CC10822" s="360" t="s">
        <v>15265</v>
      </c>
      <c r="CD10822" s="353" t="s">
        <v>2317</v>
      </c>
      <c r="CE10822" s="360" t="s">
        <v>15266</v>
      </c>
      <c r="CF10822" s="354" t="s">
        <v>2864</v>
      </c>
      <c r="CG10822" s="355" t="s">
        <v>640</v>
      </c>
      <c r="CH10822" s="356">
        <v>65160</v>
      </c>
      <c r="CI10822" s="357">
        <v>45717</v>
      </c>
    </row>
    <row r="10823" spans="79:87">
      <c r="CA10823" s="351">
        <v>10820</v>
      </c>
      <c r="CB10823" s="358"/>
      <c r="CC10823" s="360" t="s">
        <v>15265</v>
      </c>
      <c r="CD10823" s="353" t="s">
        <v>2317</v>
      </c>
      <c r="CE10823" s="360" t="s">
        <v>15266</v>
      </c>
      <c r="CF10823" s="354" t="s">
        <v>2864</v>
      </c>
      <c r="CG10823" s="355" t="s">
        <v>640</v>
      </c>
      <c r="CH10823" s="356">
        <v>54300</v>
      </c>
      <c r="CI10823" s="357">
        <v>45689</v>
      </c>
    </row>
    <row r="10824" spans="79:87">
      <c r="CA10824" s="351">
        <v>10821</v>
      </c>
      <c r="CB10824" s="358"/>
      <c r="CC10824" s="360" t="s">
        <v>15265</v>
      </c>
      <c r="CD10824" s="353" t="s">
        <v>2317</v>
      </c>
      <c r="CE10824" s="360" t="s">
        <v>15266</v>
      </c>
      <c r="CF10824" s="354" t="s">
        <v>2864</v>
      </c>
      <c r="CG10824" s="355" t="s">
        <v>640</v>
      </c>
      <c r="CH10824" s="356">
        <v>21720</v>
      </c>
      <c r="CI10824" s="357">
        <v>45658</v>
      </c>
    </row>
    <row r="10825" spans="79:87">
      <c r="CA10825" s="351">
        <v>10822</v>
      </c>
      <c r="CB10825" s="358"/>
      <c r="CC10825" s="360" t="s">
        <v>15265</v>
      </c>
      <c r="CD10825" s="353" t="s">
        <v>2317</v>
      </c>
      <c r="CE10825" s="360" t="s">
        <v>15266</v>
      </c>
      <c r="CF10825" s="354" t="s">
        <v>2864</v>
      </c>
      <c r="CG10825" s="355" t="s">
        <v>640</v>
      </c>
      <c r="CH10825" s="356">
        <v>21720</v>
      </c>
      <c r="CI10825" s="357">
        <v>45717</v>
      </c>
    </row>
    <row r="10826" spans="79:87">
      <c r="CA10826" s="351">
        <v>10823</v>
      </c>
      <c r="CB10826" s="358"/>
      <c r="CC10826" s="360" t="s">
        <v>15265</v>
      </c>
      <c r="CD10826" s="353" t="s">
        <v>2317</v>
      </c>
      <c r="CE10826" s="360" t="s">
        <v>15266</v>
      </c>
      <c r="CF10826" s="354" t="s">
        <v>2864</v>
      </c>
      <c r="CG10826" s="355" t="s">
        <v>640</v>
      </c>
      <c r="CH10826" s="356">
        <v>10860</v>
      </c>
      <c r="CI10826" s="357">
        <v>45717</v>
      </c>
    </row>
    <row r="10827" spans="79:87">
      <c r="CA10827" s="351">
        <v>10824</v>
      </c>
      <c r="CB10827" s="358"/>
      <c r="CC10827" s="360" t="s">
        <v>15265</v>
      </c>
      <c r="CD10827" s="353" t="s">
        <v>2317</v>
      </c>
      <c r="CE10827" s="360" t="s">
        <v>15266</v>
      </c>
      <c r="CF10827" s="354" t="s">
        <v>2864</v>
      </c>
      <c r="CG10827" s="355" t="s">
        <v>640</v>
      </c>
      <c r="CH10827" s="356">
        <v>21720</v>
      </c>
      <c r="CI10827" s="357">
        <v>45717</v>
      </c>
    </row>
    <row r="10828" spans="79:87">
      <c r="CA10828" s="351">
        <v>10825</v>
      </c>
      <c r="CB10828" s="358"/>
      <c r="CC10828" s="360" t="s">
        <v>15265</v>
      </c>
      <c r="CD10828" s="353" t="s">
        <v>2317</v>
      </c>
      <c r="CE10828" s="360" t="s">
        <v>15266</v>
      </c>
      <c r="CF10828" s="354" t="s">
        <v>2864</v>
      </c>
      <c r="CG10828" s="355" t="s">
        <v>640</v>
      </c>
      <c r="CH10828" s="356">
        <v>10860</v>
      </c>
      <c r="CI10828" s="357">
        <v>45717</v>
      </c>
    </row>
    <row r="10829" spans="79:87">
      <c r="CA10829" s="351">
        <v>10826</v>
      </c>
      <c r="CB10829" s="358"/>
      <c r="CC10829" s="360" t="s">
        <v>15265</v>
      </c>
      <c r="CD10829" s="353" t="s">
        <v>2317</v>
      </c>
      <c r="CE10829" s="360" t="s">
        <v>15266</v>
      </c>
      <c r="CF10829" s="354" t="s">
        <v>2864</v>
      </c>
      <c r="CG10829" s="355" t="s">
        <v>640</v>
      </c>
      <c r="CH10829" s="356">
        <v>43440</v>
      </c>
      <c r="CI10829" s="357">
        <v>45717</v>
      </c>
    </row>
    <row r="10830" spans="79:87">
      <c r="CA10830" s="351">
        <v>10827</v>
      </c>
      <c r="CB10830" s="358"/>
      <c r="CC10830" s="360" t="s">
        <v>15265</v>
      </c>
      <c r="CD10830" s="353" t="s">
        <v>2317</v>
      </c>
      <c r="CE10830" s="360" t="s">
        <v>15266</v>
      </c>
      <c r="CF10830" s="354" t="s">
        <v>2864</v>
      </c>
      <c r="CG10830" s="355" t="s">
        <v>640</v>
      </c>
      <c r="CH10830" s="356">
        <v>10860</v>
      </c>
      <c r="CI10830" s="357">
        <v>45717</v>
      </c>
    </row>
    <row r="10831" spans="79:87">
      <c r="CA10831" s="351">
        <v>10828</v>
      </c>
      <c r="CB10831" s="358"/>
      <c r="CC10831" s="360" t="s">
        <v>15265</v>
      </c>
      <c r="CD10831" s="353" t="s">
        <v>2317</v>
      </c>
      <c r="CE10831" s="360" t="s">
        <v>15266</v>
      </c>
      <c r="CF10831" s="354" t="s">
        <v>2864</v>
      </c>
      <c r="CG10831" s="355" t="s">
        <v>640</v>
      </c>
      <c r="CH10831" s="356">
        <v>10860</v>
      </c>
      <c r="CI10831" s="357">
        <v>45717</v>
      </c>
    </row>
    <row r="10832" spans="79:87">
      <c r="CA10832" s="351">
        <v>10829</v>
      </c>
      <c r="CB10832" s="358"/>
      <c r="CC10832" s="360" t="s">
        <v>15265</v>
      </c>
      <c r="CD10832" s="353" t="s">
        <v>2317</v>
      </c>
      <c r="CE10832" s="360" t="s">
        <v>15266</v>
      </c>
      <c r="CF10832" s="354" t="s">
        <v>2831</v>
      </c>
      <c r="CG10832" s="355" t="s">
        <v>671</v>
      </c>
      <c r="CH10832" s="356">
        <v>39780</v>
      </c>
      <c r="CI10832" s="357">
        <v>45689</v>
      </c>
    </row>
    <row r="10833" spans="79:87">
      <c r="CA10833" s="351">
        <v>10830</v>
      </c>
      <c r="CB10833" s="358"/>
      <c r="CC10833" s="360" t="s">
        <v>15265</v>
      </c>
      <c r="CD10833" s="353" t="s">
        <v>2317</v>
      </c>
      <c r="CE10833" s="360" t="s">
        <v>15266</v>
      </c>
      <c r="CF10833" s="354" t="s">
        <v>2831</v>
      </c>
      <c r="CG10833" s="355" t="s">
        <v>671</v>
      </c>
      <c r="CH10833" s="356">
        <v>39780</v>
      </c>
      <c r="CI10833" s="357">
        <v>45658</v>
      </c>
    </row>
    <row r="10834" spans="79:87">
      <c r="CA10834" s="351">
        <v>10831</v>
      </c>
      <c r="CB10834" s="358"/>
      <c r="CC10834" s="360" t="s">
        <v>15265</v>
      </c>
      <c r="CD10834" s="353" t="s">
        <v>2317</v>
      </c>
      <c r="CE10834" s="360" t="s">
        <v>15266</v>
      </c>
      <c r="CF10834" s="354" t="s">
        <v>2831</v>
      </c>
      <c r="CG10834" s="355" t="s">
        <v>671</v>
      </c>
      <c r="CH10834" s="356">
        <v>39780</v>
      </c>
      <c r="CI10834" s="357">
        <v>45717</v>
      </c>
    </row>
    <row r="10835" spans="79:87">
      <c r="CA10835" s="351">
        <v>10832</v>
      </c>
      <c r="CB10835" s="358"/>
      <c r="CC10835" s="360" t="s">
        <v>15265</v>
      </c>
      <c r="CD10835" s="353" t="s">
        <v>2317</v>
      </c>
      <c r="CE10835" s="360" t="s">
        <v>15266</v>
      </c>
      <c r="CF10835" s="354" t="s">
        <v>2831</v>
      </c>
      <c r="CG10835" s="355" t="s">
        <v>671</v>
      </c>
      <c r="CH10835" s="356">
        <v>19890</v>
      </c>
      <c r="CI10835" s="357">
        <v>45717</v>
      </c>
    </row>
    <row r="10836" spans="79:87">
      <c r="CA10836" s="351">
        <v>10833</v>
      </c>
      <c r="CB10836" s="358"/>
      <c r="CC10836" s="360" t="s">
        <v>15265</v>
      </c>
      <c r="CD10836" s="353" t="s">
        <v>2317</v>
      </c>
      <c r="CE10836" s="360" t="s">
        <v>15266</v>
      </c>
      <c r="CF10836" s="354" t="s">
        <v>2831</v>
      </c>
      <c r="CG10836" s="355" t="s">
        <v>671</v>
      </c>
      <c r="CH10836" s="356">
        <v>19890</v>
      </c>
      <c r="CI10836" s="357">
        <v>45717</v>
      </c>
    </row>
    <row r="10837" spans="79:87">
      <c r="CA10837" s="351">
        <v>10834</v>
      </c>
      <c r="CB10837" s="358"/>
      <c r="CC10837" s="360" t="s">
        <v>15265</v>
      </c>
      <c r="CD10837" s="353" t="s">
        <v>2317</v>
      </c>
      <c r="CE10837" s="360" t="s">
        <v>15266</v>
      </c>
      <c r="CF10837" s="354" t="s">
        <v>2831</v>
      </c>
      <c r="CG10837" s="355" t="s">
        <v>671</v>
      </c>
      <c r="CH10837" s="356">
        <v>39780</v>
      </c>
      <c r="CI10837" s="357">
        <v>45717</v>
      </c>
    </row>
    <row r="10838" spans="79:87">
      <c r="CA10838" s="351">
        <v>10835</v>
      </c>
      <c r="CB10838" s="358"/>
      <c r="CC10838" s="360" t="s">
        <v>15265</v>
      </c>
      <c r="CD10838" s="353" t="s">
        <v>2317</v>
      </c>
      <c r="CE10838" s="360" t="s">
        <v>15266</v>
      </c>
      <c r="CF10838" s="354" t="s">
        <v>2831</v>
      </c>
      <c r="CG10838" s="355" t="s">
        <v>671</v>
      </c>
      <c r="CH10838" s="356">
        <v>19890</v>
      </c>
      <c r="CI10838" s="357">
        <v>45717</v>
      </c>
    </row>
    <row r="10839" spans="79:87">
      <c r="CA10839" s="351">
        <v>10836</v>
      </c>
      <c r="CB10839" s="358"/>
      <c r="CC10839" s="360" t="s">
        <v>15265</v>
      </c>
      <c r="CD10839" s="353" t="s">
        <v>2317</v>
      </c>
      <c r="CE10839" s="360" t="s">
        <v>15266</v>
      </c>
      <c r="CF10839" s="354" t="s">
        <v>2134</v>
      </c>
      <c r="CG10839" s="355" t="s">
        <v>807</v>
      </c>
      <c r="CH10839" s="356">
        <v>22000</v>
      </c>
      <c r="CI10839" s="357">
        <v>45717</v>
      </c>
    </row>
    <row r="10840" spans="79:87">
      <c r="CA10840" s="351">
        <v>10837</v>
      </c>
      <c r="CB10840" s="358"/>
      <c r="CC10840" s="360" t="s">
        <v>15265</v>
      </c>
      <c r="CD10840" s="353" t="s">
        <v>2317</v>
      </c>
      <c r="CE10840" s="360" t="s">
        <v>15266</v>
      </c>
      <c r="CF10840" s="354" t="s">
        <v>2341</v>
      </c>
      <c r="CG10840" s="355" t="s">
        <v>738</v>
      </c>
      <c r="CH10840" s="353">
        <v>39900</v>
      </c>
      <c r="CI10840" s="357">
        <v>45717</v>
      </c>
    </row>
    <row r="10841" spans="79:87">
      <c r="CA10841" s="351">
        <v>10838</v>
      </c>
      <c r="CB10841" s="358"/>
      <c r="CC10841" s="360" t="s">
        <v>15265</v>
      </c>
      <c r="CD10841" s="353" t="s">
        <v>2317</v>
      </c>
      <c r="CE10841" s="360" t="s">
        <v>15266</v>
      </c>
      <c r="CF10841" s="354" t="s">
        <v>2341</v>
      </c>
      <c r="CG10841" s="355" t="s">
        <v>738</v>
      </c>
      <c r="CH10841" s="356">
        <v>19950</v>
      </c>
      <c r="CI10841" s="357">
        <v>45689</v>
      </c>
    </row>
    <row r="10842" spans="79:87">
      <c r="CA10842" s="351">
        <v>10839</v>
      </c>
      <c r="CB10842" s="358"/>
      <c r="CC10842" s="360" t="s">
        <v>15265</v>
      </c>
      <c r="CD10842" s="353" t="s">
        <v>2317</v>
      </c>
      <c r="CE10842" s="360" t="s">
        <v>15266</v>
      </c>
      <c r="CF10842" s="354" t="s">
        <v>2312</v>
      </c>
      <c r="CG10842" s="355" t="s">
        <v>638</v>
      </c>
      <c r="CH10842" s="356">
        <v>18000</v>
      </c>
      <c r="CI10842" s="357">
        <v>45658</v>
      </c>
    </row>
    <row r="10843" spans="79:87">
      <c r="CA10843" s="351">
        <v>10840</v>
      </c>
      <c r="CB10843" s="358"/>
      <c r="CC10843" s="360" t="s">
        <v>15265</v>
      </c>
      <c r="CD10843" s="353" t="s">
        <v>2317</v>
      </c>
      <c r="CE10843" s="360" t="s">
        <v>15266</v>
      </c>
      <c r="CF10843" s="354" t="s">
        <v>2312</v>
      </c>
      <c r="CG10843" s="355" t="s">
        <v>638</v>
      </c>
      <c r="CH10843" s="356">
        <v>36000</v>
      </c>
      <c r="CI10843" s="357">
        <v>45717</v>
      </c>
    </row>
    <row r="10844" spans="79:87">
      <c r="CA10844" s="351">
        <v>10841</v>
      </c>
      <c r="CB10844" s="358"/>
      <c r="CC10844" s="360" t="s">
        <v>15265</v>
      </c>
      <c r="CD10844" s="353" t="s">
        <v>2317</v>
      </c>
      <c r="CE10844" s="360" t="s">
        <v>15266</v>
      </c>
      <c r="CF10844" s="354" t="s">
        <v>2312</v>
      </c>
      <c r="CG10844" s="355" t="s">
        <v>638</v>
      </c>
      <c r="CH10844" s="356">
        <v>72000</v>
      </c>
      <c r="CI10844" s="357">
        <v>45717</v>
      </c>
    </row>
    <row r="10845" spans="79:87">
      <c r="CA10845" s="351">
        <v>10842</v>
      </c>
      <c r="CB10845" s="358"/>
      <c r="CC10845" s="360" t="s">
        <v>15265</v>
      </c>
      <c r="CD10845" s="353" t="s">
        <v>2317</v>
      </c>
      <c r="CE10845" s="360" t="s">
        <v>15266</v>
      </c>
      <c r="CF10845" s="354" t="s">
        <v>2869</v>
      </c>
      <c r="CG10845" s="355" t="s">
        <v>668</v>
      </c>
      <c r="CH10845" s="356">
        <v>57330</v>
      </c>
      <c r="CI10845" s="357">
        <v>45717</v>
      </c>
    </row>
    <row r="10846" spans="79:87">
      <c r="CA10846" s="351">
        <v>10843</v>
      </c>
      <c r="CB10846" s="358"/>
      <c r="CC10846" s="360" t="s">
        <v>15265</v>
      </c>
      <c r="CD10846" s="353" t="s">
        <v>2317</v>
      </c>
      <c r="CE10846" s="360" t="s">
        <v>15266</v>
      </c>
      <c r="CF10846" s="354" t="s">
        <v>2869</v>
      </c>
      <c r="CG10846" s="355" t="s">
        <v>668</v>
      </c>
      <c r="CH10846" s="356">
        <v>95550</v>
      </c>
      <c r="CI10846" s="357">
        <v>45717</v>
      </c>
    </row>
    <row r="10847" spans="79:87">
      <c r="CA10847" s="351">
        <v>10844</v>
      </c>
      <c r="CB10847" s="358"/>
      <c r="CC10847" s="360" t="s">
        <v>15265</v>
      </c>
      <c r="CD10847" s="353" t="s">
        <v>2317</v>
      </c>
      <c r="CE10847" s="360" t="s">
        <v>15266</v>
      </c>
      <c r="CF10847" s="354" t="s">
        <v>2869</v>
      </c>
      <c r="CG10847" s="355" t="s">
        <v>668</v>
      </c>
      <c r="CH10847" s="356">
        <v>38220</v>
      </c>
      <c r="CI10847" s="357">
        <v>45717</v>
      </c>
    </row>
    <row r="10848" spans="79:87">
      <c r="CA10848" s="351">
        <v>10845</v>
      </c>
      <c r="CB10848" s="358"/>
      <c r="CC10848" s="360" t="s">
        <v>15265</v>
      </c>
      <c r="CD10848" s="353" t="s">
        <v>2317</v>
      </c>
      <c r="CE10848" s="360" t="s">
        <v>15266</v>
      </c>
      <c r="CF10848" s="354" t="s">
        <v>2869</v>
      </c>
      <c r="CG10848" s="355" t="s">
        <v>668</v>
      </c>
      <c r="CH10848" s="356">
        <v>76440</v>
      </c>
      <c r="CI10848" s="357">
        <v>45717</v>
      </c>
    </row>
    <row r="10849" spans="79:87">
      <c r="CA10849" s="351">
        <v>10846</v>
      </c>
      <c r="CB10849" s="358"/>
      <c r="CC10849" s="360" t="s">
        <v>15265</v>
      </c>
      <c r="CD10849" s="353" t="s">
        <v>2317</v>
      </c>
      <c r="CE10849" s="360" t="s">
        <v>15266</v>
      </c>
      <c r="CF10849" s="354" t="s">
        <v>2869</v>
      </c>
      <c r="CG10849" s="355" t="s">
        <v>668</v>
      </c>
      <c r="CH10849" s="356">
        <v>114660</v>
      </c>
      <c r="CI10849" s="357">
        <v>45717</v>
      </c>
    </row>
    <row r="10850" spans="79:87">
      <c r="CA10850" s="351">
        <v>10847</v>
      </c>
      <c r="CB10850" s="358"/>
      <c r="CC10850" s="360" t="s">
        <v>15265</v>
      </c>
      <c r="CD10850" s="353" t="s">
        <v>2317</v>
      </c>
      <c r="CE10850" s="360" t="s">
        <v>15266</v>
      </c>
      <c r="CF10850" s="354" t="s">
        <v>2869</v>
      </c>
      <c r="CG10850" s="355" t="s">
        <v>668</v>
      </c>
      <c r="CH10850" s="356">
        <v>38220</v>
      </c>
      <c r="CI10850" s="357">
        <v>45689</v>
      </c>
    </row>
    <row r="10851" spans="79:87">
      <c r="CA10851" s="351">
        <v>10848</v>
      </c>
      <c r="CB10851" s="358"/>
      <c r="CC10851" s="360" t="s">
        <v>15265</v>
      </c>
      <c r="CD10851" s="353" t="s">
        <v>2317</v>
      </c>
      <c r="CE10851" s="360" t="s">
        <v>15266</v>
      </c>
      <c r="CF10851" s="354" t="s">
        <v>2869</v>
      </c>
      <c r="CG10851" s="355" t="s">
        <v>668</v>
      </c>
      <c r="CH10851" s="356">
        <v>38220</v>
      </c>
      <c r="CI10851" s="357">
        <v>45658</v>
      </c>
    </row>
    <row r="10852" spans="79:87">
      <c r="CA10852" s="351">
        <v>10849</v>
      </c>
      <c r="CB10852" s="358"/>
      <c r="CC10852" s="360" t="s">
        <v>15265</v>
      </c>
      <c r="CD10852" s="353" t="s">
        <v>2317</v>
      </c>
      <c r="CE10852" s="360" t="s">
        <v>15266</v>
      </c>
      <c r="CF10852" s="354" t="s">
        <v>2869</v>
      </c>
      <c r="CG10852" s="355" t="s">
        <v>668</v>
      </c>
      <c r="CH10852" s="356">
        <v>76440</v>
      </c>
      <c r="CI10852" s="357">
        <v>45717</v>
      </c>
    </row>
    <row r="10853" spans="79:87">
      <c r="CA10853" s="351">
        <v>10850</v>
      </c>
      <c r="CB10853" s="358"/>
      <c r="CC10853" s="360" t="s">
        <v>15265</v>
      </c>
      <c r="CD10853" s="353" t="s">
        <v>2317</v>
      </c>
      <c r="CE10853" s="360" t="s">
        <v>15266</v>
      </c>
      <c r="CF10853" s="354" t="s">
        <v>2869</v>
      </c>
      <c r="CG10853" s="355" t="s">
        <v>668</v>
      </c>
      <c r="CH10853" s="356">
        <v>38220</v>
      </c>
      <c r="CI10853" s="357">
        <v>45717</v>
      </c>
    </row>
    <row r="10854" spans="79:87">
      <c r="CA10854" s="351">
        <v>10851</v>
      </c>
      <c r="CB10854" s="358"/>
      <c r="CC10854" s="360" t="s">
        <v>15265</v>
      </c>
      <c r="CD10854" s="353" t="s">
        <v>2317</v>
      </c>
      <c r="CE10854" s="360" t="s">
        <v>15266</v>
      </c>
      <c r="CF10854" s="354" t="s">
        <v>2869</v>
      </c>
      <c r="CG10854" s="355" t="s">
        <v>668</v>
      </c>
      <c r="CH10854" s="356">
        <v>19110</v>
      </c>
      <c r="CI10854" s="357">
        <v>45717</v>
      </c>
    </row>
    <row r="10855" spans="79:87">
      <c r="CA10855" s="351">
        <v>10852</v>
      </c>
      <c r="CB10855" s="358"/>
      <c r="CC10855" s="360" t="s">
        <v>15265</v>
      </c>
      <c r="CD10855" s="353" t="s">
        <v>2317</v>
      </c>
      <c r="CE10855" s="360" t="s">
        <v>15266</v>
      </c>
      <c r="CF10855" s="354" t="s">
        <v>7958</v>
      </c>
      <c r="CG10855" s="355" t="s">
        <v>679</v>
      </c>
      <c r="CH10855" s="356">
        <v>25200</v>
      </c>
      <c r="CI10855" s="357">
        <v>45717</v>
      </c>
    </row>
    <row r="10856" spans="79:87">
      <c r="CA10856" s="351">
        <v>10853</v>
      </c>
      <c r="CB10856" s="358"/>
      <c r="CC10856" s="360" t="s">
        <v>15265</v>
      </c>
      <c r="CD10856" s="353" t="s">
        <v>2317</v>
      </c>
      <c r="CE10856" s="360" t="s">
        <v>15266</v>
      </c>
      <c r="CF10856" s="354" t="s">
        <v>7958</v>
      </c>
      <c r="CG10856" s="355" t="s">
        <v>679</v>
      </c>
      <c r="CH10856" s="356">
        <v>25200</v>
      </c>
      <c r="CI10856" s="357">
        <v>45717</v>
      </c>
    </row>
    <row r="10857" spans="79:87">
      <c r="CA10857" s="351">
        <v>10854</v>
      </c>
      <c r="CB10857" s="358"/>
      <c r="CC10857" s="360" t="s">
        <v>15265</v>
      </c>
      <c r="CD10857" s="353" t="s">
        <v>2317</v>
      </c>
      <c r="CE10857" s="360" t="s">
        <v>15266</v>
      </c>
      <c r="CF10857" s="354" t="s">
        <v>7958</v>
      </c>
      <c r="CG10857" s="355" t="s">
        <v>679</v>
      </c>
      <c r="CH10857" s="356">
        <v>75600</v>
      </c>
      <c r="CI10857" s="357">
        <v>45717</v>
      </c>
    </row>
    <row r="10858" spans="79:87">
      <c r="CA10858" s="351">
        <v>10855</v>
      </c>
      <c r="CB10858" s="358"/>
      <c r="CC10858" s="360" t="s">
        <v>15265</v>
      </c>
      <c r="CD10858" s="353" t="s">
        <v>2317</v>
      </c>
      <c r="CE10858" s="360" t="s">
        <v>15266</v>
      </c>
      <c r="CF10858" s="354" t="s">
        <v>2330</v>
      </c>
      <c r="CG10858" s="355" t="s">
        <v>735</v>
      </c>
      <c r="CH10858" s="356">
        <v>80160</v>
      </c>
      <c r="CI10858" s="357">
        <v>45717</v>
      </c>
    </row>
    <row r="10859" spans="79:87">
      <c r="CA10859" s="351">
        <v>10856</v>
      </c>
      <c r="CB10859" s="358"/>
      <c r="CC10859" s="360" t="s">
        <v>15265</v>
      </c>
      <c r="CD10859" s="353" t="s">
        <v>2317</v>
      </c>
      <c r="CE10859" s="360" t="s">
        <v>15266</v>
      </c>
      <c r="CF10859" s="354" t="s">
        <v>2330</v>
      </c>
      <c r="CG10859" s="355" t="s">
        <v>735</v>
      </c>
      <c r="CH10859" s="356">
        <v>20040</v>
      </c>
      <c r="CI10859" s="357">
        <v>45689</v>
      </c>
    </row>
    <row r="10860" spans="79:87">
      <c r="CA10860" s="351">
        <v>10857</v>
      </c>
      <c r="CB10860" s="358"/>
      <c r="CC10860" s="360" t="s">
        <v>15265</v>
      </c>
      <c r="CD10860" s="353" t="s">
        <v>2317</v>
      </c>
      <c r="CE10860" s="360" t="s">
        <v>15266</v>
      </c>
      <c r="CF10860" s="354" t="s">
        <v>2330</v>
      </c>
      <c r="CG10860" s="355" t="s">
        <v>735</v>
      </c>
      <c r="CH10860" s="356">
        <v>20040</v>
      </c>
      <c r="CI10860" s="357">
        <v>45658</v>
      </c>
    </row>
    <row r="10861" spans="79:87">
      <c r="CA10861" s="351">
        <v>10858</v>
      </c>
      <c r="CB10861" s="358"/>
      <c r="CC10861" s="360" t="s">
        <v>15265</v>
      </c>
      <c r="CD10861" s="353" t="s">
        <v>2317</v>
      </c>
      <c r="CE10861" s="360" t="s">
        <v>15266</v>
      </c>
      <c r="CF10861" s="354" t="s">
        <v>2330</v>
      </c>
      <c r="CG10861" s="355" t="s">
        <v>735</v>
      </c>
      <c r="CH10861" s="356">
        <v>20040</v>
      </c>
      <c r="CI10861" s="357">
        <v>45717</v>
      </c>
    </row>
    <row r="10862" spans="79:87">
      <c r="CA10862" s="351">
        <v>10859</v>
      </c>
      <c r="CB10862" s="358"/>
      <c r="CC10862" s="360" t="s">
        <v>15265</v>
      </c>
      <c r="CD10862" s="353" t="s">
        <v>2317</v>
      </c>
      <c r="CE10862" s="360" t="s">
        <v>15266</v>
      </c>
      <c r="CF10862" s="354" t="s">
        <v>2330</v>
      </c>
      <c r="CG10862" s="355" t="s">
        <v>735</v>
      </c>
      <c r="CH10862" s="356">
        <v>10020</v>
      </c>
      <c r="CI10862" s="357">
        <v>45717</v>
      </c>
    </row>
    <row r="10863" spans="79:87">
      <c r="CA10863" s="351">
        <v>10860</v>
      </c>
      <c r="CB10863" s="358"/>
      <c r="CC10863" s="360" t="s">
        <v>15265</v>
      </c>
      <c r="CD10863" s="353" t="s">
        <v>2317</v>
      </c>
      <c r="CE10863" s="360" t="s">
        <v>15266</v>
      </c>
      <c r="CF10863" s="354" t="s">
        <v>2348</v>
      </c>
      <c r="CG10863" s="355" t="s">
        <v>736</v>
      </c>
      <c r="CH10863" s="356">
        <v>20040</v>
      </c>
      <c r="CI10863" s="357">
        <v>45717</v>
      </c>
    </row>
    <row r="10864" spans="79:87">
      <c r="CA10864" s="351">
        <v>10861</v>
      </c>
      <c r="CB10864" s="358"/>
      <c r="CC10864" s="360" t="s">
        <v>15265</v>
      </c>
      <c r="CD10864" s="353" t="s">
        <v>2317</v>
      </c>
      <c r="CE10864" s="360" t="s">
        <v>15266</v>
      </c>
      <c r="CF10864" s="354" t="s">
        <v>2348</v>
      </c>
      <c r="CG10864" s="355" t="s">
        <v>736</v>
      </c>
      <c r="CH10864" s="356">
        <v>20040</v>
      </c>
      <c r="CI10864" s="357">
        <v>45717</v>
      </c>
    </row>
    <row r="10865" spans="79:87">
      <c r="CA10865" s="351">
        <v>10862</v>
      </c>
      <c r="CB10865" s="358"/>
      <c r="CC10865" s="360" t="s">
        <v>15265</v>
      </c>
      <c r="CD10865" s="353" t="s">
        <v>2317</v>
      </c>
      <c r="CE10865" s="360" t="s">
        <v>15266</v>
      </c>
      <c r="CF10865" s="354" t="s">
        <v>2348</v>
      </c>
      <c r="CG10865" s="355" t="s">
        <v>736</v>
      </c>
      <c r="CH10865" s="356">
        <v>20040</v>
      </c>
      <c r="CI10865" s="357">
        <v>45717</v>
      </c>
    </row>
    <row r="10866" spans="79:87">
      <c r="CA10866" s="351">
        <v>10863</v>
      </c>
      <c r="CB10866" s="358"/>
      <c r="CC10866" s="360" t="s">
        <v>15267</v>
      </c>
      <c r="CD10866" s="353" t="s">
        <v>15268</v>
      </c>
      <c r="CE10866" s="360" t="s">
        <v>15269</v>
      </c>
      <c r="CF10866" s="354" t="s">
        <v>2732</v>
      </c>
      <c r="CG10866" s="355" t="s">
        <v>802</v>
      </c>
      <c r="CH10866" s="356">
        <v>87000</v>
      </c>
      <c r="CI10866" s="357">
        <v>45717</v>
      </c>
    </row>
    <row r="10867" spans="79:87">
      <c r="CA10867" s="351">
        <v>10864</v>
      </c>
      <c r="CB10867" s="358"/>
      <c r="CC10867" s="360" t="s">
        <v>15270</v>
      </c>
      <c r="CD10867" s="353" t="s">
        <v>15271</v>
      </c>
      <c r="CE10867" s="360" t="s">
        <v>15272</v>
      </c>
      <c r="CF10867" s="354" t="s">
        <v>2131</v>
      </c>
      <c r="CG10867" s="355" t="s">
        <v>808</v>
      </c>
      <c r="CH10867" s="356">
        <v>30000</v>
      </c>
      <c r="CI10867" s="357">
        <v>45717</v>
      </c>
    </row>
    <row r="10868" spans="79:87">
      <c r="CA10868" s="351">
        <v>10865</v>
      </c>
      <c r="CB10868" s="358"/>
      <c r="CC10868" s="360" t="s">
        <v>15273</v>
      </c>
      <c r="CD10868" s="353" t="s">
        <v>15274</v>
      </c>
      <c r="CE10868" s="360" t="s">
        <v>15275</v>
      </c>
      <c r="CF10868" s="354" t="s">
        <v>2092</v>
      </c>
      <c r="CG10868" s="355" t="s">
        <v>812</v>
      </c>
      <c r="CH10868" s="356">
        <v>23000</v>
      </c>
      <c r="CI10868" s="357">
        <v>45689</v>
      </c>
    </row>
    <row r="10869" spans="79:87">
      <c r="CA10869" s="351">
        <v>10866</v>
      </c>
      <c r="CB10869" s="358"/>
      <c r="CC10869" s="360" t="s">
        <v>15276</v>
      </c>
      <c r="CD10869" s="353" t="s">
        <v>10014</v>
      </c>
      <c r="CE10869" s="360" t="s">
        <v>15277</v>
      </c>
      <c r="CF10869" s="354" t="s">
        <v>2072</v>
      </c>
      <c r="CG10869" s="355" t="s">
        <v>800</v>
      </c>
      <c r="CH10869" s="356">
        <v>19000</v>
      </c>
      <c r="CI10869" s="357">
        <v>45658</v>
      </c>
    </row>
    <row r="10870" spans="79:87">
      <c r="CA10870" s="351">
        <v>10867</v>
      </c>
      <c r="CB10870" s="358"/>
      <c r="CC10870" s="360" t="s">
        <v>15278</v>
      </c>
      <c r="CD10870" s="353" t="s">
        <v>15279</v>
      </c>
      <c r="CE10870" s="360" t="s">
        <v>15280</v>
      </c>
      <c r="CF10870" s="354" t="s">
        <v>2732</v>
      </c>
      <c r="CG10870" s="355" t="s">
        <v>802</v>
      </c>
      <c r="CH10870" s="356">
        <v>29000</v>
      </c>
      <c r="CI10870" s="357">
        <v>45717</v>
      </c>
    </row>
    <row r="10871" spans="79:87">
      <c r="CA10871" s="351">
        <v>10868</v>
      </c>
      <c r="CB10871" s="358"/>
      <c r="CC10871" s="360" t="s">
        <v>15281</v>
      </c>
      <c r="CD10871" s="353" t="s">
        <v>11125</v>
      </c>
      <c r="CE10871" s="360" t="s">
        <v>15282</v>
      </c>
      <c r="CF10871" s="354" t="s">
        <v>2065</v>
      </c>
      <c r="CG10871" s="355" t="s">
        <v>811</v>
      </c>
      <c r="CH10871" s="356">
        <v>15000</v>
      </c>
      <c r="CI10871" s="357">
        <v>45717</v>
      </c>
    </row>
    <row r="10872" spans="79:87">
      <c r="CA10872" s="351">
        <v>10869</v>
      </c>
      <c r="CB10872" s="358"/>
      <c r="CC10872" s="360" t="s">
        <v>15283</v>
      </c>
      <c r="CD10872" s="353" t="s">
        <v>15284</v>
      </c>
      <c r="CE10872" s="360" t="s">
        <v>15285</v>
      </c>
      <c r="CF10872" s="354" t="s">
        <v>3420</v>
      </c>
      <c r="CG10872" s="355" t="s">
        <v>2169</v>
      </c>
      <c r="CH10872" s="356">
        <v>12690</v>
      </c>
      <c r="CI10872" s="357">
        <v>45717</v>
      </c>
    </row>
    <row r="10873" spans="79:87">
      <c r="CA10873" s="351">
        <v>10870</v>
      </c>
      <c r="CB10873" s="358"/>
      <c r="CC10873" s="360" t="s">
        <v>15286</v>
      </c>
      <c r="CD10873" s="353" t="s">
        <v>9841</v>
      </c>
      <c r="CE10873" s="360" t="s">
        <v>15287</v>
      </c>
      <c r="CF10873" s="354" t="s">
        <v>2222</v>
      </c>
      <c r="CG10873" s="355" t="s">
        <v>806</v>
      </c>
      <c r="CH10873" s="356">
        <v>33480</v>
      </c>
      <c r="CI10873" s="357">
        <v>45717</v>
      </c>
    </row>
    <row r="10874" spans="79:87">
      <c r="CA10874" s="351">
        <v>10871</v>
      </c>
      <c r="CB10874" s="358"/>
      <c r="CC10874" s="360" t="s">
        <v>15288</v>
      </c>
      <c r="CD10874" s="353" t="s">
        <v>15289</v>
      </c>
      <c r="CE10874" s="360" t="s">
        <v>15290</v>
      </c>
      <c r="CF10874" s="354" t="s">
        <v>2557</v>
      </c>
      <c r="CG10874" s="355" t="s">
        <v>824</v>
      </c>
      <c r="CH10874" s="356">
        <v>2850</v>
      </c>
      <c r="CI10874" s="357">
        <v>45717</v>
      </c>
    </row>
    <row r="10875" spans="79:87">
      <c r="CA10875" s="351">
        <v>10872</v>
      </c>
      <c r="CB10875" s="358"/>
      <c r="CC10875" s="360" t="s">
        <v>15291</v>
      </c>
      <c r="CD10875" s="353" t="s">
        <v>15292</v>
      </c>
      <c r="CE10875" s="360" t="s">
        <v>15293</v>
      </c>
      <c r="CF10875" s="354" t="s">
        <v>2137</v>
      </c>
      <c r="CG10875" s="355" t="s">
        <v>810</v>
      </c>
      <c r="CH10875" s="356">
        <v>12000</v>
      </c>
      <c r="CI10875" s="357">
        <v>45717</v>
      </c>
    </row>
    <row r="10876" spans="79:87">
      <c r="CA10876" s="351">
        <v>10873</v>
      </c>
      <c r="CB10876" s="358"/>
      <c r="CC10876" s="360" t="s">
        <v>15294</v>
      </c>
      <c r="CD10876" s="353" t="s">
        <v>3148</v>
      </c>
      <c r="CE10876" s="360" t="s">
        <v>4593</v>
      </c>
      <c r="CF10876" s="354" t="s">
        <v>2053</v>
      </c>
      <c r="CG10876" s="355" t="s">
        <v>2052</v>
      </c>
      <c r="CH10876" s="356">
        <v>218820</v>
      </c>
      <c r="CI10876" s="357">
        <v>45717</v>
      </c>
    </row>
    <row r="10877" spans="79:87">
      <c r="CA10877" s="351">
        <v>10874</v>
      </c>
      <c r="CB10877" s="358"/>
      <c r="CC10877" s="360" t="s">
        <v>15294</v>
      </c>
      <c r="CD10877" s="353" t="s">
        <v>3148</v>
      </c>
      <c r="CE10877" s="360" t="s">
        <v>4593</v>
      </c>
      <c r="CF10877" s="354" t="s">
        <v>2053</v>
      </c>
      <c r="CG10877" s="355" t="s">
        <v>2052</v>
      </c>
      <c r="CH10877" s="356">
        <v>46890</v>
      </c>
      <c r="CI10877" s="357">
        <v>45689</v>
      </c>
    </row>
    <row r="10878" spans="79:87">
      <c r="CA10878" s="351">
        <v>10875</v>
      </c>
      <c r="CB10878" s="358"/>
      <c r="CC10878" s="360" t="s">
        <v>15294</v>
      </c>
      <c r="CD10878" s="353" t="s">
        <v>3148</v>
      </c>
      <c r="CE10878" s="360" t="s">
        <v>4593</v>
      </c>
      <c r="CF10878" s="354" t="s">
        <v>2051</v>
      </c>
      <c r="CG10878" s="355" t="s">
        <v>2052</v>
      </c>
      <c r="CH10878" s="356">
        <v>573100</v>
      </c>
      <c r="CI10878" s="357">
        <v>45658</v>
      </c>
    </row>
    <row r="10879" spans="79:87">
      <c r="CA10879" s="351">
        <v>10876</v>
      </c>
      <c r="CB10879" s="358"/>
      <c r="CC10879" s="360" t="s">
        <v>15294</v>
      </c>
      <c r="CD10879" s="353" t="s">
        <v>3148</v>
      </c>
      <c r="CE10879" s="360" t="s">
        <v>4593</v>
      </c>
      <c r="CF10879" s="354" t="s">
        <v>2051</v>
      </c>
      <c r="CG10879" s="355" t="s">
        <v>2052</v>
      </c>
      <c r="CH10879" s="356">
        <v>52100</v>
      </c>
      <c r="CI10879" s="357">
        <v>45717</v>
      </c>
    </row>
    <row r="10880" spans="79:87">
      <c r="CA10880" s="351">
        <v>10877</v>
      </c>
      <c r="CB10880" s="358"/>
      <c r="CC10880" s="360" t="s">
        <v>15295</v>
      </c>
      <c r="CD10880" s="353" t="s">
        <v>15296</v>
      </c>
      <c r="CE10880" s="360" t="s">
        <v>15297</v>
      </c>
      <c r="CF10880" s="354" t="s">
        <v>2732</v>
      </c>
      <c r="CG10880" s="355" t="s">
        <v>802</v>
      </c>
      <c r="CH10880" s="356">
        <v>87000</v>
      </c>
      <c r="CI10880" s="357">
        <v>45717</v>
      </c>
    </row>
    <row r="10881" spans="79:87">
      <c r="CA10881" s="351">
        <v>10878</v>
      </c>
      <c r="CB10881" s="358"/>
      <c r="CC10881" s="360" t="s">
        <v>15298</v>
      </c>
      <c r="CD10881" s="353" t="s">
        <v>15299</v>
      </c>
      <c r="CE10881" s="360" t="s">
        <v>15300</v>
      </c>
      <c r="CF10881" s="354" t="s">
        <v>2131</v>
      </c>
      <c r="CG10881" s="355" t="s">
        <v>808</v>
      </c>
      <c r="CH10881" s="356">
        <v>30000</v>
      </c>
      <c r="CI10881" s="357">
        <v>45717</v>
      </c>
    </row>
    <row r="10882" spans="79:87">
      <c r="CA10882" s="351">
        <v>10879</v>
      </c>
      <c r="CB10882" s="358"/>
      <c r="CC10882" s="360" t="s">
        <v>15301</v>
      </c>
      <c r="CD10882" s="353" t="s">
        <v>15302</v>
      </c>
      <c r="CE10882" s="360" t="s">
        <v>15303</v>
      </c>
      <c r="CF10882" s="354" t="s">
        <v>3531</v>
      </c>
      <c r="CG10882" s="355" t="s">
        <v>659</v>
      </c>
      <c r="CH10882" s="356">
        <v>16380</v>
      </c>
      <c r="CI10882" s="357">
        <v>45717</v>
      </c>
    </row>
    <row r="10883" spans="79:87">
      <c r="CA10883" s="351">
        <v>10880</v>
      </c>
      <c r="CB10883" s="358"/>
      <c r="CC10883" s="360" t="s">
        <v>15301</v>
      </c>
      <c r="CD10883" s="353" t="s">
        <v>15302</v>
      </c>
      <c r="CE10883" s="360" t="s">
        <v>15303</v>
      </c>
      <c r="CF10883" s="354" t="s">
        <v>2215</v>
      </c>
      <c r="CG10883" s="355" t="s">
        <v>683</v>
      </c>
      <c r="CH10883" s="356">
        <v>31950</v>
      </c>
      <c r="CI10883" s="357">
        <v>45717</v>
      </c>
    </row>
    <row r="10884" spans="79:87">
      <c r="CA10884" s="351">
        <v>10881</v>
      </c>
      <c r="CB10884" s="358"/>
      <c r="CC10884" s="360" t="s">
        <v>15301</v>
      </c>
      <c r="CD10884" s="353" t="s">
        <v>15302</v>
      </c>
      <c r="CE10884" s="360" t="s">
        <v>15303</v>
      </c>
      <c r="CF10884" s="354" t="s">
        <v>2325</v>
      </c>
      <c r="CG10884" s="355" t="s">
        <v>661</v>
      </c>
      <c r="CH10884" s="356">
        <v>95670</v>
      </c>
      <c r="CI10884" s="357">
        <v>45717</v>
      </c>
    </row>
    <row r="10885" spans="79:87">
      <c r="CA10885" s="351">
        <v>10882</v>
      </c>
      <c r="CB10885" s="358"/>
      <c r="CC10885" s="360" t="s">
        <v>15304</v>
      </c>
      <c r="CD10885" s="353" t="s">
        <v>8887</v>
      </c>
      <c r="CE10885" s="360" t="s">
        <v>15305</v>
      </c>
      <c r="CF10885" s="354" t="s">
        <v>2198</v>
      </c>
      <c r="CG10885" s="355" t="s">
        <v>2199</v>
      </c>
      <c r="CH10885" s="356">
        <v>25000</v>
      </c>
      <c r="CI10885" s="357">
        <v>45717</v>
      </c>
    </row>
    <row r="10886" spans="79:87">
      <c r="CA10886" s="351">
        <v>10883</v>
      </c>
      <c r="CB10886" s="358"/>
      <c r="CC10886" s="360" t="s">
        <v>15304</v>
      </c>
      <c r="CD10886" s="353" t="s">
        <v>8887</v>
      </c>
      <c r="CE10886" s="360" t="s">
        <v>15305</v>
      </c>
      <c r="CF10886" s="354" t="s">
        <v>2198</v>
      </c>
      <c r="CG10886" s="355" t="s">
        <v>2199</v>
      </c>
      <c r="CH10886" s="356">
        <v>25000</v>
      </c>
      <c r="CI10886" s="357">
        <v>45689</v>
      </c>
    </row>
    <row r="10887" spans="79:87">
      <c r="CA10887" s="351">
        <v>10884</v>
      </c>
      <c r="CB10887" s="358"/>
      <c r="CC10887" s="360" t="s">
        <v>15306</v>
      </c>
      <c r="CD10887" s="353" t="s">
        <v>15307</v>
      </c>
      <c r="CE10887" s="360" t="s">
        <v>15308</v>
      </c>
      <c r="CF10887" s="354" t="s">
        <v>3820</v>
      </c>
      <c r="CG10887" s="355" t="s">
        <v>733</v>
      </c>
      <c r="CH10887" s="356">
        <v>22260</v>
      </c>
      <c r="CI10887" s="357">
        <v>45658</v>
      </c>
    </row>
    <row r="10888" spans="79:87">
      <c r="CA10888" s="351">
        <v>10885</v>
      </c>
      <c r="CB10888" s="358"/>
      <c r="CC10888" s="360" t="s">
        <v>15306</v>
      </c>
      <c r="CD10888" s="353" t="s">
        <v>15307</v>
      </c>
      <c r="CE10888" s="360" t="s">
        <v>15308</v>
      </c>
      <c r="CF10888" s="354" t="s">
        <v>3820</v>
      </c>
      <c r="CG10888" s="355" t="s">
        <v>733</v>
      </c>
      <c r="CH10888" s="356">
        <v>22260</v>
      </c>
      <c r="CI10888" s="357">
        <v>45717</v>
      </c>
    </row>
    <row r="10889" spans="79:87">
      <c r="CA10889" s="351">
        <v>10886</v>
      </c>
      <c r="CB10889" s="358"/>
      <c r="CC10889" s="360" t="s">
        <v>15306</v>
      </c>
      <c r="CD10889" s="353" t="s">
        <v>15307</v>
      </c>
      <c r="CE10889" s="360" t="s">
        <v>15308</v>
      </c>
      <c r="CF10889" s="354" t="s">
        <v>2127</v>
      </c>
      <c r="CG10889" s="355" t="s">
        <v>751</v>
      </c>
      <c r="CH10889" s="356">
        <v>18960</v>
      </c>
      <c r="CI10889" s="357">
        <v>45717</v>
      </c>
    </row>
    <row r="10890" spans="79:87">
      <c r="CA10890" s="351">
        <v>10887</v>
      </c>
      <c r="CB10890" s="358"/>
      <c r="CC10890" s="360" t="s">
        <v>15306</v>
      </c>
      <c r="CD10890" s="353" t="s">
        <v>15307</v>
      </c>
      <c r="CE10890" s="360" t="s">
        <v>15308</v>
      </c>
      <c r="CF10890" s="354" t="s">
        <v>3420</v>
      </c>
      <c r="CG10890" s="355" t="s">
        <v>2169</v>
      </c>
      <c r="CH10890" s="356">
        <v>12690</v>
      </c>
      <c r="CI10890" s="357">
        <v>45717</v>
      </c>
    </row>
    <row r="10891" spans="79:87">
      <c r="CA10891" s="351">
        <v>10888</v>
      </c>
      <c r="CB10891" s="358"/>
      <c r="CC10891" s="360" t="s">
        <v>15309</v>
      </c>
      <c r="CD10891" s="353" t="s">
        <v>15310</v>
      </c>
      <c r="CE10891" s="360" t="s">
        <v>15311</v>
      </c>
      <c r="CF10891" s="354" t="s">
        <v>2388</v>
      </c>
      <c r="CG10891" s="355" t="s">
        <v>804</v>
      </c>
      <c r="CH10891" s="356">
        <v>12000</v>
      </c>
      <c r="CI10891" s="357">
        <v>45717</v>
      </c>
    </row>
    <row r="10892" spans="79:87">
      <c r="CA10892" s="351">
        <v>10889</v>
      </c>
      <c r="CB10892" s="358"/>
      <c r="CC10892" s="360" t="s">
        <v>15312</v>
      </c>
      <c r="CD10892" s="353" t="s">
        <v>15313</v>
      </c>
      <c r="CE10892" s="360" t="s">
        <v>15314</v>
      </c>
      <c r="CF10892" s="354" t="s">
        <v>2072</v>
      </c>
      <c r="CG10892" s="355" t="s">
        <v>800</v>
      </c>
      <c r="CH10892" s="356">
        <v>57000</v>
      </c>
      <c r="CI10892" s="357">
        <v>45717</v>
      </c>
    </row>
    <row r="10893" spans="79:87">
      <c r="CA10893" s="351">
        <v>10890</v>
      </c>
      <c r="CB10893" s="358"/>
      <c r="CC10893" s="360" t="s">
        <v>15315</v>
      </c>
      <c r="CD10893" s="353" t="s">
        <v>15316</v>
      </c>
      <c r="CE10893" s="360" t="s">
        <v>15317</v>
      </c>
      <c r="CF10893" s="354" t="s">
        <v>2137</v>
      </c>
      <c r="CG10893" s="355" t="s">
        <v>810</v>
      </c>
      <c r="CH10893" s="356">
        <v>24000</v>
      </c>
      <c r="CI10893" s="357">
        <v>45717</v>
      </c>
    </row>
    <row r="10894" spans="79:87">
      <c r="CA10894" s="351">
        <v>10891</v>
      </c>
      <c r="CB10894" s="358"/>
      <c r="CC10894" s="360" t="s">
        <v>15318</v>
      </c>
      <c r="CD10894" s="353" t="s">
        <v>15319</v>
      </c>
      <c r="CE10894" s="360" t="s">
        <v>15320</v>
      </c>
      <c r="CF10894" s="354" t="s">
        <v>2134</v>
      </c>
      <c r="CG10894" s="355" t="s">
        <v>807</v>
      </c>
      <c r="CH10894" s="356">
        <v>22000</v>
      </c>
      <c r="CI10894" s="357">
        <v>45717</v>
      </c>
    </row>
    <row r="10895" spans="79:87">
      <c r="CA10895" s="351">
        <v>10892</v>
      </c>
      <c r="CB10895" s="358"/>
      <c r="CC10895" s="360" t="s">
        <v>15321</v>
      </c>
      <c r="CD10895" s="353" t="s">
        <v>15322</v>
      </c>
      <c r="CE10895" s="360" t="s">
        <v>15323</v>
      </c>
      <c r="CF10895" s="354" t="s">
        <v>2831</v>
      </c>
      <c r="CG10895" s="355" t="s">
        <v>671</v>
      </c>
      <c r="CH10895" s="356">
        <v>59670</v>
      </c>
      <c r="CI10895" s="357">
        <v>45689</v>
      </c>
    </row>
    <row r="10896" spans="79:87">
      <c r="CA10896" s="351">
        <v>10893</v>
      </c>
      <c r="CB10896" s="358"/>
      <c r="CC10896" s="360" t="s">
        <v>15324</v>
      </c>
      <c r="CD10896" s="353" t="s">
        <v>3429</v>
      </c>
      <c r="CE10896" s="360" t="s">
        <v>15325</v>
      </c>
      <c r="CF10896" s="354" t="s">
        <v>2127</v>
      </c>
      <c r="CG10896" s="355" t="s">
        <v>751</v>
      </c>
      <c r="CH10896" s="356">
        <v>75840</v>
      </c>
      <c r="CI10896" s="357">
        <v>45658</v>
      </c>
    </row>
    <row r="10897" spans="79:87">
      <c r="CA10897" s="351">
        <v>10894</v>
      </c>
      <c r="CB10897" s="358"/>
      <c r="CC10897" s="360" t="s">
        <v>15326</v>
      </c>
      <c r="CD10897" s="353" t="s">
        <v>15327</v>
      </c>
      <c r="CE10897" s="360" t="s">
        <v>15328</v>
      </c>
      <c r="CF10897" s="354" t="s">
        <v>2092</v>
      </c>
      <c r="CG10897" s="355" t="s">
        <v>812</v>
      </c>
      <c r="CH10897" s="356">
        <v>11500</v>
      </c>
      <c r="CI10897" s="357">
        <v>45717</v>
      </c>
    </row>
    <row r="10898" spans="79:87">
      <c r="CA10898" s="351">
        <v>10895</v>
      </c>
      <c r="CB10898" s="358"/>
      <c r="CC10898" s="360" t="s">
        <v>15329</v>
      </c>
      <c r="CD10898" s="353" t="s">
        <v>15330</v>
      </c>
      <c r="CE10898" s="360" t="s">
        <v>15331</v>
      </c>
      <c r="CF10898" s="354" t="s">
        <v>5456</v>
      </c>
      <c r="CG10898" s="355" t="s">
        <v>783</v>
      </c>
      <c r="CH10898" s="356">
        <v>31500</v>
      </c>
      <c r="CI10898" s="357">
        <v>45717</v>
      </c>
    </row>
    <row r="10899" spans="79:87">
      <c r="CA10899" s="351">
        <v>10896</v>
      </c>
      <c r="CB10899" s="358"/>
      <c r="CC10899" s="360" t="s">
        <v>15332</v>
      </c>
      <c r="CD10899" s="353" t="s">
        <v>15333</v>
      </c>
      <c r="CE10899" s="360" t="s">
        <v>15334</v>
      </c>
      <c r="CF10899" s="354" t="s">
        <v>2092</v>
      </c>
      <c r="CG10899" s="355" t="s">
        <v>812</v>
      </c>
      <c r="CH10899" s="356">
        <v>11500</v>
      </c>
      <c r="CI10899" s="357">
        <v>45717</v>
      </c>
    </row>
    <row r="10900" spans="79:87">
      <c r="CA10900" s="351">
        <v>10897</v>
      </c>
      <c r="CB10900" s="358"/>
      <c r="CC10900" s="360" t="s">
        <v>15335</v>
      </c>
      <c r="CD10900" s="353" t="s">
        <v>1931</v>
      </c>
      <c r="CE10900" s="360" t="s">
        <v>15336</v>
      </c>
      <c r="CF10900" s="354" t="s">
        <v>2679</v>
      </c>
      <c r="CG10900" s="355" t="s">
        <v>627</v>
      </c>
      <c r="CH10900" s="356">
        <v>51500</v>
      </c>
      <c r="CI10900" s="357">
        <v>45717</v>
      </c>
    </row>
    <row r="10901" spans="79:87">
      <c r="CA10901" s="351">
        <v>10898</v>
      </c>
      <c r="CB10901" s="358"/>
      <c r="CC10901" s="360" t="s">
        <v>15335</v>
      </c>
      <c r="CD10901" s="353" t="s">
        <v>1931</v>
      </c>
      <c r="CE10901" s="360" t="s">
        <v>15336</v>
      </c>
      <c r="CF10901" s="354" t="s">
        <v>2679</v>
      </c>
      <c r="CG10901" s="355" t="s">
        <v>627</v>
      </c>
      <c r="CH10901" s="356">
        <v>51500</v>
      </c>
      <c r="CI10901" s="357">
        <v>45717</v>
      </c>
    </row>
    <row r="10902" spans="79:87">
      <c r="CA10902" s="351">
        <v>10899</v>
      </c>
      <c r="CB10902" s="358"/>
      <c r="CC10902" s="360" t="s">
        <v>15337</v>
      </c>
      <c r="CD10902" s="353" t="s">
        <v>15338</v>
      </c>
      <c r="CE10902" s="360" t="s">
        <v>15339</v>
      </c>
      <c r="CF10902" s="354" t="s">
        <v>2134</v>
      </c>
      <c r="CG10902" s="355" t="s">
        <v>807</v>
      </c>
      <c r="CH10902" s="356">
        <v>22000</v>
      </c>
      <c r="CI10902" s="357">
        <v>45717</v>
      </c>
    </row>
    <row r="10903" spans="79:87">
      <c r="CA10903" s="351">
        <v>10900</v>
      </c>
      <c r="CB10903" s="358"/>
      <c r="CC10903" s="360" t="s">
        <v>15340</v>
      </c>
      <c r="CD10903" s="353" t="s">
        <v>15341</v>
      </c>
      <c r="CE10903" s="360" t="s">
        <v>15342</v>
      </c>
      <c r="CF10903" s="354" t="s">
        <v>2072</v>
      </c>
      <c r="CG10903" s="355" t="s">
        <v>800</v>
      </c>
      <c r="CH10903" s="356">
        <v>19000</v>
      </c>
      <c r="CI10903" s="357">
        <v>45717</v>
      </c>
    </row>
    <row r="10904" spans="79:87">
      <c r="CA10904" s="351">
        <v>10901</v>
      </c>
      <c r="CB10904" s="358"/>
      <c r="CC10904" s="360" t="s">
        <v>15343</v>
      </c>
      <c r="CD10904" s="353" t="s">
        <v>8595</v>
      </c>
      <c r="CE10904" s="360" t="s">
        <v>15344</v>
      </c>
      <c r="CF10904" s="354" t="s">
        <v>2147</v>
      </c>
      <c r="CG10904" s="355" t="s">
        <v>752</v>
      </c>
      <c r="CH10904" s="356">
        <v>27500</v>
      </c>
      <c r="CI10904" s="357">
        <v>45689</v>
      </c>
    </row>
    <row r="10905" spans="79:87">
      <c r="CA10905" s="351">
        <v>10902</v>
      </c>
      <c r="CB10905" s="358"/>
      <c r="CC10905" s="360" t="s">
        <v>15343</v>
      </c>
      <c r="CD10905" s="353" t="s">
        <v>8595</v>
      </c>
      <c r="CE10905" s="360" t="s">
        <v>15344</v>
      </c>
      <c r="CF10905" s="354" t="s">
        <v>2147</v>
      </c>
      <c r="CG10905" s="355" t="s">
        <v>752</v>
      </c>
      <c r="CH10905" s="356">
        <v>11000</v>
      </c>
      <c r="CI10905" s="357">
        <v>45658</v>
      </c>
    </row>
    <row r="10906" spans="79:87">
      <c r="CA10906" s="351">
        <v>10903</v>
      </c>
      <c r="CB10906" s="358"/>
      <c r="CC10906" s="360" t="s">
        <v>15343</v>
      </c>
      <c r="CD10906" s="353" t="s">
        <v>8595</v>
      </c>
      <c r="CE10906" s="360" t="s">
        <v>15344</v>
      </c>
      <c r="CF10906" s="354" t="s">
        <v>2147</v>
      </c>
      <c r="CG10906" s="355" t="s">
        <v>752</v>
      </c>
      <c r="CH10906" s="356">
        <v>44000</v>
      </c>
      <c r="CI10906" s="357">
        <v>45717</v>
      </c>
    </row>
    <row r="10907" spans="79:87">
      <c r="CA10907" s="351">
        <v>10904</v>
      </c>
      <c r="CB10907" s="358"/>
      <c r="CC10907" s="360" t="s">
        <v>15343</v>
      </c>
      <c r="CD10907" s="353" t="s">
        <v>8595</v>
      </c>
      <c r="CE10907" s="360" t="s">
        <v>15344</v>
      </c>
      <c r="CF10907" s="354" t="s">
        <v>2147</v>
      </c>
      <c r="CG10907" s="355" t="s">
        <v>752</v>
      </c>
      <c r="CH10907" s="356">
        <v>5500</v>
      </c>
      <c r="CI10907" s="357">
        <v>45717</v>
      </c>
    </row>
    <row r="10908" spans="79:87">
      <c r="CA10908" s="351">
        <v>10905</v>
      </c>
      <c r="CB10908" s="358"/>
      <c r="CC10908" s="360" t="s">
        <v>15343</v>
      </c>
      <c r="CD10908" s="353" t="s">
        <v>8595</v>
      </c>
      <c r="CE10908" s="360" t="s">
        <v>15344</v>
      </c>
      <c r="CF10908" s="354" t="s">
        <v>2147</v>
      </c>
      <c r="CG10908" s="355" t="s">
        <v>752</v>
      </c>
      <c r="CH10908" s="356">
        <v>27500</v>
      </c>
      <c r="CI10908" s="357">
        <v>45717</v>
      </c>
    </row>
    <row r="10909" spans="79:87">
      <c r="CA10909" s="351">
        <v>10906</v>
      </c>
      <c r="CB10909" s="358"/>
      <c r="CC10909" s="360" t="s">
        <v>15343</v>
      </c>
      <c r="CD10909" s="353" t="s">
        <v>8595</v>
      </c>
      <c r="CE10909" s="360" t="s">
        <v>15344</v>
      </c>
      <c r="CF10909" s="354" t="s">
        <v>2147</v>
      </c>
      <c r="CG10909" s="355" t="s">
        <v>752</v>
      </c>
      <c r="CH10909" s="356">
        <v>27500</v>
      </c>
      <c r="CI10909" s="357">
        <v>45717</v>
      </c>
    </row>
    <row r="10910" spans="79:87">
      <c r="CA10910" s="351">
        <v>10907</v>
      </c>
      <c r="CB10910" s="358"/>
      <c r="CC10910" s="360" t="s">
        <v>15345</v>
      </c>
      <c r="CD10910" s="353" t="s">
        <v>15346</v>
      </c>
      <c r="CE10910" s="360" t="s">
        <v>15347</v>
      </c>
      <c r="CF10910" s="354" t="s">
        <v>2065</v>
      </c>
      <c r="CG10910" s="355" t="s">
        <v>811</v>
      </c>
      <c r="CH10910" s="356">
        <v>15000</v>
      </c>
      <c r="CI10910" s="357">
        <v>45717</v>
      </c>
    </row>
    <row r="10911" spans="79:87">
      <c r="CA10911" s="351">
        <v>10908</v>
      </c>
      <c r="CB10911" s="358"/>
      <c r="CC10911" s="360" t="s">
        <v>15348</v>
      </c>
      <c r="CD10911" s="353" t="s">
        <v>15349</v>
      </c>
      <c r="CE10911" s="360" t="s">
        <v>15350</v>
      </c>
      <c r="CF10911" s="354" t="s">
        <v>2198</v>
      </c>
      <c r="CG10911" s="355" t="s">
        <v>2199</v>
      </c>
      <c r="CH10911" s="356">
        <v>25000</v>
      </c>
      <c r="CI10911" s="357">
        <v>45717</v>
      </c>
    </row>
    <row r="10912" spans="79:87">
      <c r="CA10912" s="351">
        <v>10909</v>
      </c>
      <c r="CB10912" s="358"/>
      <c r="CC10912" s="360" t="s">
        <v>15351</v>
      </c>
      <c r="CD10912" s="353" t="s">
        <v>15352</v>
      </c>
      <c r="CE10912" s="360" t="s">
        <v>15353</v>
      </c>
      <c r="CF10912" s="354" t="s">
        <v>2732</v>
      </c>
      <c r="CG10912" s="355" t="s">
        <v>802</v>
      </c>
      <c r="CH10912" s="356">
        <v>-58000</v>
      </c>
      <c r="CI10912" s="357">
        <v>45717</v>
      </c>
    </row>
    <row r="10913" spans="79:87">
      <c r="CA10913" s="351">
        <v>10910</v>
      </c>
      <c r="CB10913" s="358"/>
      <c r="CC10913" s="360" t="s">
        <v>15354</v>
      </c>
      <c r="CD10913" s="353" t="s">
        <v>2380</v>
      </c>
      <c r="CE10913" s="360" t="s">
        <v>15355</v>
      </c>
      <c r="CF10913" s="354" t="s">
        <v>2222</v>
      </c>
      <c r="CG10913" s="355" t="s">
        <v>806</v>
      </c>
      <c r="CH10913" s="356">
        <v>-11160</v>
      </c>
      <c r="CI10913" s="357">
        <v>45689</v>
      </c>
    </row>
    <row r="10914" spans="79:87">
      <c r="CA10914" s="351">
        <v>10911</v>
      </c>
      <c r="CB10914" s="358"/>
      <c r="CC10914" s="360" t="s">
        <v>15354</v>
      </c>
      <c r="CD10914" s="353" t="s">
        <v>2380</v>
      </c>
      <c r="CE10914" s="360" t="s">
        <v>15355</v>
      </c>
      <c r="CF10914" s="354" t="s">
        <v>3976</v>
      </c>
      <c r="CG10914" s="355" t="s">
        <v>654</v>
      </c>
      <c r="CH10914" s="356">
        <v>51500</v>
      </c>
      <c r="CI10914" s="357">
        <v>45658</v>
      </c>
    </row>
    <row r="10915" spans="79:87">
      <c r="CA10915" s="351">
        <v>10912</v>
      </c>
      <c r="CB10915" s="358"/>
      <c r="CC10915" s="360" t="s">
        <v>15356</v>
      </c>
      <c r="CD10915" s="353" t="s">
        <v>12305</v>
      </c>
      <c r="CE10915" s="360" t="s">
        <v>15357</v>
      </c>
      <c r="CF10915" s="354" t="s">
        <v>2827</v>
      </c>
      <c r="CG10915" s="355" t="s">
        <v>627</v>
      </c>
      <c r="CH10915" s="356">
        <v>9270</v>
      </c>
      <c r="CI10915" s="357">
        <v>45717</v>
      </c>
    </row>
    <row r="10916" spans="79:87">
      <c r="CA10916" s="351">
        <v>10913</v>
      </c>
      <c r="CB10916" s="358"/>
      <c r="CC10916" s="360" t="s">
        <v>15356</v>
      </c>
      <c r="CD10916" s="353" t="s">
        <v>12305</v>
      </c>
      <c r="CE10916" s="360" t="s">
        <v>15357</v>
      </c>
      <c r="CF10916" s="354" t="s">
        <v>2060</v>
      </c>
      <c r="CG10916" s="355" t="s">
        <v>761</v>
      </c>
      <c r="CH10916" s="356">
        <v>20760</v>
      </c>
      <c r="CI10916" s="357">
        <v>45717</v>
      </c>
    </row>
    <row r="10917" spans="79:87">
      <c r="CA10917" s="351">
        <v>10914</v>
      </c>
      <c r="CB10917" s="358"/>
      <c r="CC10917" s="360" t="s">
        <v>15358</v>
      </c>
      <c r="CD10917" s="353" t="s">
        <v>15359</v>
      </c>
      <c r="CE10917" s="360" t="s">
        <v>15360</v>
      </c>
      <c r="CF10917" s="354" t="s">
        <v>2072</v>
      </c>
      <c r="CG10917" s="355" t="s">
        <v>800</v>
      </c>
      <c r="CH10917" s="356">
        <v>19000</v>
      </c>
      <c r="CI10917" s="357">
        <v>45717</v>
      </c>
    </row>
    <row r="10918" spans="79:87">
      <c r="CA10918" s="351">
        <v>10915</v>
      </c>
      <c r="CB10918" s="358"/>
      <c r="CC10918" s="360" t="s">
        <v>15361</v>
      </c>
      <c r="CD10918" s="353" t="s">
        <v>15362</v>
      </c>
      <c r="CE10918" s="360" t="s">
        <v>15363</v>
      </c>
      <c r="CF10918" s="354" t="s">
        <v>2134</v>
      </c>
      <c r="CG10918" s="355" t="s">
        <v>807</v>
      </c>
      <c r="CH10918" s="356">
        <v>22000</v>
      </c>
      <c r="CI10918" s="357">
        <v>45717</v>
      </c>
    </row>
    <row r="10919" spans="79:87">
      <c r="CA10919" s="351">
        <v>10916</v>
      </c>
      <c r="CB10919" s="358"/>
      <c r="CC10919" s="360" t="s">
        <v>15364</v>
      </c>
      <c r="CD10919" s="353" t="s">
        <v>15365</v>
      </c>
      <c r="CE10919" s="360" t="s">
        <v>15366</v>
      </c>
      <c r="CF10919" s="354" t="s">
        <v>2147</v>
      </c>
      <c r="CG10919" s="355" t="s">
        <v>752</v>
      </c>
      <c r="CH10919" s="356">
        <v>22000</v>
      </c>
      <c r="CI10919" s="357">
        <v>45717</v>
      </c>
    </row>
    <row r="10920" spans="79:87">
      <c r="CA10920" s="351">
        <v>10917</v>
      </c>
      <c r="CB10920" s="358"/>
      <c r="CC10920" s="360" t="s">
        <v>15367</v>
      </c>
      <c r="CD10920" s="353" t="s">
        <v>1746</v>
      </c>
      <c r="CE10920" s="360" t="s">
        <v>15368</v>
      </c>
      <c r="CF10920" s="354" t="s">
        <v>2679</v>
      </c>
      <c r="CG10920" s="355" t="s">
        <v>627</v>
      </c>
      <c r="CH10920" s="356">
        <v>103000</v>
      </c>
      <c r="CI10920" s="357">
        <v>45717</v>
      </c>
    </row>
    <row r="10921" spans="79:87">
      <c r="CA10921" s="351">
        <v>10918</v>
      </c>
      <c r="CB10921" s="358"/>
      <c r="CC10921" s="360" t="s">
        <v>15369</v>
      </c>
      <c r="CD10921" s="353" t="s">
        <v>15370</v>
      </c>
      <c r="CE10921" s="360" t="s">
        <v>15371</v>
      </c>
      <c r="CF10921" s="354" t="s">
        <v>2215</v>
      </c>
      <c r="CG10921" s="355" t="s">
        <v>683</v>
      </c>
      <c r="CH10921" s="356">
        <v>21300</v>
      </c>
      <c r="CI10921" s="357">
        <v>45717</v>
      </c>
    </row>
    <row r="10922" spans="79:87">
      <c r="CA10922" s="351">
        <v>10919</v>
      </c>
      <c r="CB10922" s="358"/>
      <c r="CC10922" s="360" t="s">
        <v>15372</v>
      </c>
      <c r="CD10922" s="353" t="s">
        <v>15373</v>
      </c>
      <c r="CE10922" s="360" t="s">
        <v>15374</v>
      </c>
      <c r="CF10922" s="354" t="s">
        <v>2065</v>
      </c>
      <c r="CG10922" s="355" t="s">
        <v>811</v>
      </c>
      <c r="CH10922" s="356">
        <v>15000</v>
      </c>
      <c r="CI10922" s="357">
        <v>45689</v>
      </c>
    </row>
    <row r="10923" spans="79:87">
      <c r="CA10923" s="351">
        <v>10920</v>
      </c>
      <c r="CB10923" s="358"/>
      <c r="CC10923" s="360" t="s">
        <v>15375</v>
      </c>
      <c r="CD10923" s="353" t="s">
        <v>15376</v>
      </c>
      <c r="CE10923" s="360" t="s">
        <v>15377</v>
      </c>
      <c r="CF10923" s="354" t="s">
        <v>2137</v>
      </c>
      <c r="CG10923" s="355" t="s">
        <v>810</v>
      </c>
      <c r="CH10923" s="356">
        <v>12000</v>
      </c>
      <c r="CI10923" s="357">
        <v>45658</v>
      </c>
    </row>
    <row r="10924" spans="79:87">
      <c r="CA10924" s="351">
        <v>10921</v>
      </c>
      <c r="CB10924" s="358"/>
      <c r="CC10924" s="360" t="s">
        <v>15375</v>
      </c>
      <c r="CD10924" s="353" t="s">
        <v>15376</v>
      </c>
      <c r="CE10924" s="360" t="s">
        <v>15377</v>
      </c>
      <c r="CF10924" s="354" t="s">
        <v>3493</v>
      </c>
      <c r="CG10924" s="355" t="s">
        <v>748</v>
      </c>
      <c r="CH10924" s="356">
        <v>11004</v>
      </c>
      <c r="CI10924" s="357">
        <v>45717</v>
      </c>
    </row>
    <row r="10925" spans="79:87">
      <c r="CA10925" s="351">
        <v>10922</v>
      </c>
      <c r="CB10925" s="358"/>
      <c r="CC10925" s="360" t="s">
        <v>15378</v>
      </c>
      <c r="CD10925" s="353" t="s">
        <v>15379</v>
      </c>
      <c r="CE10925" s="360" t="s">
        <v>15380</v>
      </c>
      <c r="CF10925" s="354" t="s">
        <v>3531</v>
      </c>
      <c r="CG10925" s="355" t="s">
        <v>659</v>
      </c>
      <c r="CH10925" s="356">
        <v>10920</v>
      </c>
      <c r="CI10925" s="357">
        <v>45717</v>
      </c>
    </row>
    <row r="10926" spans="79:87">
      <c r="CA10926" s="351">
        <v>10923</v>
      </c>
      <c r="CB10926" s="358"/>
      <c r="CC10926" s="360" t="s">
        <v>15378</v>
      </c>
      <c r="CD10926" s="353" t="s">
        <v>15379</v>
      </c>
      <c r="CE10926" s="360" t="s">
        <v>15380</v>
      </c>
      <c r="CF10926" s="354" t="s">
        <v>3531</v>
      </c>
      <c r="CG10926" s="355" t="s">
        <v>659</v>
      </c>
      <c r="CH10926" s="356">
        <v>49140</v>
      </c>
      <c r="CI10926" s="357">
        <v>45717</v>
      </c>
    </row>
    <row r="10927" spans="79:87">
      <c r="CA10927" s="351">
        <v>10924</v>
      </c>
      <c r="CB10927" s="358"/>
      <c r="CC10927" s="360" t="s">
        <v>15378</v>
      </c>
      <c r="CD10927" s="353" t="s">
        <v>15379</v>
      </c>
      <c r="CE10927" s="360" t="s">
        <v>15380</v>
      </c>
      <c r="CF10927" s="354" t="s">
        <v>2215</v>
      </c>
      <c r="CG10927" s="355" t="s">
        <v>683</v>
      </c>
      <c r="CH10927" s="353">
        <v>63900</v>
      </c>
      <c r="CI10927" s="357">
        <v>45717</v>
      </c>
    </row>
    <row r="10928" spans="79:87">
      <c r="CA10928" s="351">
        <v>10925</v>
      </c>
      <c r="CB10928" s="358"/>
      <c r="CC10928" s="360" t="s">
        <v>15378</v>
      </c>
      <c r="CD10928" s="353" t="s">
        <v>15379</v>
      </c>
      <c r="CE10928" s="360" t="s">
        <v>15380</v>
      </c>
      <c r="CF10928" s="354" t="s">
        <v>2127</v>
      </c>
      <c r="CG10928" s="355" t="s">
        <v>751</v>
      </c>
      <c r="CH10928" s="356">
        <v>37920</v>
      </c>
      <c r="CI10928" s="357">
        <v>45717</v>
      </c>
    </row>
    <row r="10929" spans="79:87">
      <c r="CA10929" s="351">
        <v>10926</v>
      </c>
      <c r="CB10929" s="358"/>
      <c r="CC10929" s="360" t="s">
        <v>15378</v>
      </c>
      <c r="CD10929" s="353" t="s">
        <v>15379</v>
      </c>
      <c r="CE10929" s="360" t="s">
        <v>15380</v>
      </c>
      <c r="CF10929" s="354" t="s">
        <v>2325</v>
      </c>
      <c r="CG10929" s="355" t="s">
        <v>661</v>
      </c>
      <c r="CH10929" s="356">
        <v>95670</v>
      </c>
      <c r="CI10929" s="357">
        <v>45717</v>
      </c>
    </row>
    <row r="10930" spans="79:87">
      <c r="CA10930" s="351">
        <v>10927</v>
      </c>
      <c r="CB10930" s="358"/>
      <c r="CC10930" s="360" t="s">
        <v>15378</v>
      </c>
      <c r="CD10930" s="353" t="s">
        <v>15379</v>
      </c>
      <c r="CE10930" s="360" t="s">
        <v>15380</v>
      </c>
      <c r="CF10930" s="354" t="s">
        <v>7555</v>
      </c>
      <c r="CG10930" s="355" t="s">
        <v>662</v>
      </c>
      <c r="CH10930" s="356">
        <v>64440</v>
      </c>
      <c r="CI10930" s="357">
        <v>45717</v>
      </c>
    </row>
    <row r="10931" spans="79:87">
      <c r="CA10931" s="351">
        <v>10928</v>
      </c>
      <c r="CB10931" s="358"/>
      <c r="CC10931" s="360" t="s">
        <v>15378</v>
      </c>
      <c r="CD10931" s="353" t="s">
        <v>15379</v>
      </c>
      <c r="CE10931" s="360" t="s">
        <v>15380</v>
      </c>
      <c r="CF10931" s="354" t="s">
        <v>2348</v>
      </c>
      <c r="CG10931" s="355" t="s">
        <v>736</v>
      </c>
      <c r="CH10931" s="356">
        <v>60120</v>
      </c>
      <c r="CI10931" s="357">
        <v>45689</v>
      </c>
    </row>
    <row r="10932" spans="79:87">
      <c r="CA10932" s="351">
        <v>10929</v>
      </c>
      <c r="CB10932" s="358"/>
      <c r="CC10932" s="360" t="s">
        <v>15381</v>
      </c>
      <c r="CD10932" s="353" t="s">
        <v>15382</v>
      </c>
      <c r="CE10932" s="360" t="s">
        <v>15383</v>
      </c>
      <c r="CF10932" s="354" t="s">
        <v>2127</v>
      </c>
      <c r="CG10932" s="355" t="s">
        <v>751</v>
      </c>
      <c r="CH10932" s="356">
        <v>56880</v>
      </c>
      <c r="CI10932" s="357">
        <v>45658</v>
      </c>
    </row>
    <row r="10933" spans="79:87">
      <c r="CA10933" s="351">
        <v>10930</v>
      </c>
      <c r="CB10933" s="358"/>
      <c r="CC10933" s="360" t="s">
        <v>15384</v>
      </c>
      <c r="CD10933" s="353" t="s">
        <v>4152</v>
      </c>
      <c r="CE10933" s="360" t="s">
        <v>15385</v>
      </c>
      <c r="CF10933" s="354" t="s">
        <v>2215</v>
      </c>
      <c r="CG10933" s="355" t="s">
        <v>683</v>
      </c>
      <c r="CH10933" s="356">
        <v>42600</v>
      </c>
      <c r="CI10933" s="357">
        <v>45717</v>
      </c>
    </row>
    <row r="10934" spans="79:87">
      <c r="CA10934" s="351">
        <v>10931</v>
      </c>
      <c r="CB10934" s="358"/>
      <c r="CC10934" s="360" t="s">
        <v>15386</v>
      </c>
      <c r="CD10934" s="353" t="s">
        <v>15387</v>
      </c>
      <c r="CE10934" s="360" t="s">
        <v>15388</v>
      </c>
      <c r="CF10934" s="354" t="s">
        <v>2732</v>
      </c>
      <c r="CG10934" s="355" t="s">
        <v>802</v>
      </c>
      <c r="CH10934" s="356">
        <v>522000</v>
      </c>
      <c r="CI10934" s="357">
        <v>45717</v>
      </c>
    </row>
    <row r="10935" spans="79:87">
      <c r="CA10935" s="351">
        <v>10932</v>
      </c>
      <c r="CB10935" s="358"/>
      <c r="CC10935" s="360" t="s">
        <v>15389</v>
      </c>
      <c r="CD10935" s="353" t="s">
        <v>15390</v>
      </c>
      <c r="CE10935" s="360" t="s">
        <v>15391</v>
      </c>
      <c r="CF10935" s="354" t="s">
        <v>2131</v>
      </c>
      <c r="CG10935" s="355" t="s">
        <v>808</v>
      </c>
      <c r="CH10935" s="356">
        <v>30000</v>
      </c>
      <c r="CI10935" s="357">
        <v>45717</v>
      </c>
    </row>
    <row r="10936" spans="79:87">
      <c r="CA10936" s="351">
        <v>10933</v>
      </c>
      <c r="CB10936" s="358"/>
      <c r="CC10936" s="360" t="s">
        <v>15392</v>
      </c>
      <c r="CD10936" s="353" t="s">
        <v>15393</v>
      </c>
      <c r="CE10936" s="360" t="s">
        <v>15394</v>
      </c>
      <c r="CF10936" s="354" t="s">
        <v>2065</v>
      </c>
      <c r="CG10936" s="355" t="s">
        <v>811</v>
      </c>
      <c r="CH10936" s="356">
        <v>15000</v>
      </c>
      <c r="CI10936" s="357">
        <v>45717</v>
      </c>
    </row>
    <row r="10937" spans="79:87">
      <c r="CA10937" s="351">
        <v>10934</v>
      </c>
      <c r="CB10937" s="358"/>
      <c r="CC10937" s="360" t="s">
        <v>15395</v>
      </c>
      <c r="CD10937" s="353" t="s">
        <v>15396</v>
      </c>
      <c r="CE10937" s="360" t="s">
        <v>15397</v>
      </c>
      <c r="CF10937" s="354" t="s">
        <v>2060</v>
      </c>
      <c r="CG10937" s="355" t="s">
        <v>761</v>
      </c>
      <c r="CH10937" s="356">
        <v>41520</v>
      </c>
      <c r="CI10937" s="357">
        <v>45717</v>
      </c>
    </row>
    <row r="10938" spans="79:87">
      <c r="CA10938" s="351">
        <v>10935</v>
      </c>
      <c r="CB10938" s="358"/>
      <c r="CC10938" s="360" t="s">
        <v>15398</v>
      </c>
      <c r="CD10938" s="353" t="s">
        <v>7570</v>
      </c>
      <c r="CE10938" s="360" t="s">
        <v>15399</v>
      </c>
      <c r="CF10938" s="354" t="s">
        <v>2127</v>
      </c>
      <c r="CG10938" s="355" t="s">
        <v>751</v>
      </c>
      <c r="CH10938" s="356">
        <v>56880</v>
      </c>
      <c r="CI10938" s="357">
        <v>45717</v>
      </c>
    </row>
    <row r="10939" spans="79:87">
      <c r="CA10939" s="351">
        <v>10936</v>
      </c>
      <c r="CB10939" s="358"/>
      <c r="CC10939" s="360" t="s">
        <v>15400</v>
      </c>
      <c r="CD10939" s="353" t="s">
        <v>15401</v>
      </c>
      <c r="CE10939" s="360" t="s">
        <v>15402</v>
      </c>
      <c r="CF10939" s="354" t="s">
        <v>2092</v>
      </c>
      <c r="CG10939" s="355" t="s">
        <v>812</v>
      </c>
      <c r="CH10939" s="356">
        <v>57500</v>
      </c>
      <c r="CI10939" s="357">
        <v>45717</v>
      </c>
    </row>
    <row r="10940" spans="79:87">
      <c r="CA10940" s="351">
        <v>10937</v>
      </c>
      <c r="CB10940" s="358"/>
      <c r="CC10940" s="360" t="s">
        <v>15403</v>
      </c>
      <c r="CD10940" s="353" t="s">
        <v>7128</v>
      </c>
      <c r="CE10940" s="360" t="s">
        <v>15404</v>
      </c>
      <c r="CF10940" s="354" t="s">
        <v>2065</v>
      </c>
      <c r="CG10940" s="355" t="s">
        <v>811</v>
      </c>
      <c r="CH10940" s="356">
        <v>45000</v>
      </c>
      <c r="CI10940" s="357">
        <v>45689</v>
      </c>
    </row>
    <row r="10941" spans="79:87">
      <c r="CA10941" s="351">
        <v>10938</v>
      </c>
      <c r="CB10941" s="358"/>
      <c r="CC10941" s="360" t="s">
        <v>15405</v>
      </c>
      <c r="CD10941" s="353" t="s">
        <v>15406</v>
      </c>
      <c r="CE10941" s="360" t="s">
        <v>15407</v>
      </c>
      <c r="CF10941" s="354" t="s">
        <v>2168</v>
      </c>
      <c r="CG10941" s="355" t="s">
        <v>2169</v>
      </c>
      <c r="CH10941" s="356">
        <v>70500</v>
      </c>
      <c r="CI10941" s="357">
        <v>45658</v>
      </c>
    </row>
    <row r="10942" spans="79:87">
      <c r="CA10942" s="351">
        <v>10939</v>
      </c>
      <c r="CB10942" s="358"/>
      <c r="CC10942" s="360" t="s">
        <v>15408</v>
      </c>
      <c r="CD10942" s="353" t="s">
        <v>11460</v>
      </c>
      <c r="CE10942" s="360" t="s">
        <v>15409</v>
      </c>
      <c r="CF10942" s="354" t="s">
        <v>2732</v>
      </c>
      <c r="CG10942" s="355" t="s">
        <v>802</v>
      </c>
      <c r="CH10942" s="356">
        <v>-87000</v>
      </c>
      <c r="CI10942" s="357">
        <v>45717</v>
      </c>
    </row>
    <row r="10943" spans="79:87">
      <c r="CA10943" s="351">
        <v>10940</v>
      </c>
      <c r="CB10943" s="358"/>
      <c r="CC10943" s="360" t="s">
        <v>15410</v>
      </c>
      <c r="CD10943" s="353" t="s">
        <v>15411</v>
      </c>
      <c r="CE10943" s="360" t="s">
        <v>15412</v>
      </c>
      <c r="CF10943" s="354" t="s">
        <v>3420</v>
      </c>
      <c r="CG10943" s="355" t="s">
        <v>2169</v>
      </c>
      <c r="CH10943" s="356">
        <v>50760</v>
      </c>
      <c r="CI10943" s="357">
        <v>45717</v>
      </c>
    </row>
    <row r="10944" spans="79:87">
      <c r="CA10944" s="351">
        <v>10941</v>
      </c>
      <c r="CB10944" s="358"/>
      <c r="CC10944" s="360" t="s">
        <v>15413</v>
      </c>
      <c r="CD10944" s="353" t="s">
        <v>15414</v>
      </c>
      <c r="CE10944" s="360" t="s">
        <v>15415</v>
      </c>
      <c r="CF10944" s="354" t="s">
        <v>2137</v>
      </c>
      <c r="CG10944" s="355" t="s">
        <v>810</v>
      </c>
      <c r="CH10944" s="356">
        <v>12000</v>
      </c>
      <c r="CI10944" s="357">
        <v>45717</v>
      </c>
    </row>
    <row r="10945" spans="79:87">
      <c r="CA10945" s="351">
        <v>10942</v>
      </c>
      <c r="CB10945" s="358"/>
      <c r="CC10945" s="360" t="s">
        <v>15416</v>
      </c>
      <c r="CD10945" s="353" t="s">
        <v>15417</v>
      </c>
      <c r="CE10945" s="360" t="s">
        <v>15418</v>
      </c>
      <c r="CF10945" s="354" t="s">
        <v>2134</v>
      </c>
      <c r="CG10945" s="355" t="s">
        <v>807</v>
      </c>
      <c r="CH10945" s="356">
        <v>44000</v>
      </c>
      <c r="CI10945" s="357">
        <v>45717</v>
      </c>
    </row>
    <row r="10946" spans="79:87">
      <c r="CA10946" s="351">
        <v>10943</v>
      </c>
      <c r="CB10946" s="358"/>
      <c r="CC10946" s="360" t="s">
        <v>15419</v>
      </c>
      <c r="CD10946" s="353" t="s">
        <v>1637</v>
      </c>
      <c r="CE10946" s="360" t="s">
        <v>15420</v>
      </c>
      <c r="CF10946" s="354" t="s">
        <v>3772</v>
      </c>
      <c r="CG10946" s="355" t="s">
        <v>664</v>
      </c>
      <c r="CH10946" s="356">
        <v>286200</v>
      </c>
      <c r="CI10946" s="357">
        <v>45717</v>
      </c>
    </row>
    <row r="10947" spans="79:87">
      <c r="CA10947" s="351">
        <v>10944</v>
      </c>
      <c r="CB10947" s="358"/>
      <c r="CC10947" s="360" t="s">
        <v>15419</v>
      </c>
      <c r="CD10947" s="353" t="s">
        <v>1637</v>
      </c>
      <c r="CE10947" s="360" t="s">
        <v>15420</v>
      </c>
      <c r="CF10947" s="354" t="s">
        <v>2134</v>
      </c>
      <c r="CG10947" s="355" t="s">
        <v>807</v>
      </c>
      <c r="CH10947" s="356">
        <v>22000</v>
      </c>
      <c r="CI10947" s="357">
        <v>45717</v>
      </c>
    </row>
    <row r="10948" spans="79:87">
      <c r="CA10948" s="351">
        <v>10945</v>
      </c>
      <c r="CB10948" s="358"/>
      <c r="CC10948" s="360" t="s">
        <v>15419</v>
      </c>
      <c r="CD10948" s="353" t="s">
        <v>1637</v>
      </c>
      <c r="CE10948" s="360" t="s">
        <v>15420</v>
      </c>
      <c r="CF10948" s="354" t="s">
        <v>10465</v>
      </c>
      <c r="CG10948" s="355" t="s">
        <v>653</v>
      </c>
      <c r="CH10948" s="356">
        <v>76356</v>
      </c>
      <c r="CI10948" s="357">
        <v>45717</v>
      </c>
    </row>
    <row r="10949" spans="79:87">
      <c r="CA10949" s="351">
        <v>10946</v>
      </c>
      <c r="CB10949" s="358"/>
      <c r="CC10949" s="360" t="s">
        <v>15419</v>
      </c>
      <c r="CD10949" s="353" t="s">
        <v>1637</v>
      </c>
      <c r="CE10949" s="360" t="s">
        <v>15420</v>
      </c>
      <c r="CF10949" s="354" t="s">
        <v>4281</v>
      </c>
      <c r="CG10949" s="355" t="s">
        <v>664</v>
      </c>
      <c r="CH10949" s="356">
        <v>143100</v>
      </c>
      <c r="CI10949" s="357">
        <v>45689</v>
      </c>
    </row>
    <row r="10950" spans="79:87">
      <c r="CA10950" s="351">
        <v>10947</v>
      </c>
      <c r="CB10950" s="358"/>
      <c r="CC10950" s="360" t="s">
        <v>15419</v>
      </c>
      <c r="CD10950" s="353" t="s">
        <v>1637</v>
      </c>
      <c r="CE10950" s="360" t="s">
        <v>15420</v>
      </c>
      <c r="CF10950" s="354" t="s">
        <v>4281</v>
      </c>
      <c r="CG10950" s="355" t="s">
        <v>664</v>
      </c>
      <c r="CH10950" s="356">
        <v>477000</v>
      </c>
      <c r="CI10950" s="357">
        <v>45658</v>
      </c>
    </row>
    <row r="10951" spans="79:87">
      <c r="CA10951" s="351">
        <v>10948</v>
      </c>
      <c r="CB10951" s="358"/>
      <c r="CC10951" s="360" t="s">
        <v>15419</v>
      </c>
      <c r="CD10951" s="353" t="s">
        <v>1637</v>
      </c>
      <c r="CE10951" s="360" t="s">
        <v>15420</v>
      </c>
      <c r="CF10951" s="354" t="s">
        <v>3946</v>
      </c>
      <c r="CG10951" s="355" t="s">
        <v>689</v>
      </c>
      <c r="CH10951" s="356">
        <v>219000</v>
      </c>
      <c r="CI10951" s="357">
        <v>45717</v>
      </c>
    </row>
    <row r="10952" spans="79:87">
      <c r="CA10952" s="351">
        <v>10949</v>
      </c>
      <c r="CB10952" s="358"/>
      <c r="CC10952" s="360" t="s">
        <v>15419</v>
      </c>
      <c r="CD10952" s="353" t="s">
        <v>1637</v>
      </c>
      <c r="CE10952" s="360" t="s">
        <v>15420</v>
      </c>
      <c r="CF10952" s="354" t="s">
        <v>6765</v>
      </c>
      <c r="CG10952" s="355" t="s">
        <v>725</v>
      </c>
      <c r="CH10952" s="356">
        <v>50760</v>
      </c>
      <c r="CI10952" s="357">
        <v>45717</v>
      </c>
    </row>
    <row r="10953" spans="79:87">
      <c r="CA10953" s="351">
        <v>10950</v>
      </c>
      <c r="CB10953" s="358"/>
      <c r="CC10953" s="360" t="s">
        <v>15419</v>
      </c>
      <c r="CD10953" s="353" t="s">
        <v>1637</v>
      </c>
      <c r="CE10953" s="360" t="s">
        <v>15420</v>
      </c>
      <c r="CF10953" s="354" t="s">
        <v>4008</v>
      </c>
      <c r="CG10953" s="355" t="s">
        <v>746</v>
      </c>
      <c r="CH10953" s="356">
        <v>61440</v>
      </c>
      <c r="CI10953" s="357">
        <v>45717</v>
      </c>
    </row>
    <row r="10954" spans="79:87">
      <c r="CA10954" s="351">
        <v>10951</v>
      </c>
      <c r="CB10954" s="358"/>
      <c r="CC10954" s="360" t="s">
        <v>15421</v>
      </c>
      <c r="CD10954" s="353" t="s">
        <v>15422</v>
      </c>
      <c r="CE10954" s="360" t="s">
        <v>15423</v>
      </c>
      <c r="CF10954" s="354" t="s">
        <v>2290</v>
      </c>
      <c r="CG10954" s="355" t="s">
        <v>712</v>
      </c>
      <c r="CH10954" s="356">
        <v>14400</v>
      </c>
      <c r="CI10954" s="357">
        <v>45717</v>
      </c>
    </row>
    <row r="10955" spans="79:87">
      <c r="CA10955" s="351">
        <v>10952</v>
      </c>
      <c r="CB10955" s="358"/>
      <c r="CC10955" s="360" t="s">
        <v>15424</v>
      </c>
      <c r="CD10955" s="353" t="s">
        <v>1637</v>
      </c>
      <c r="CE10955" s="360" t="s">
        <v>15425</v>
      </c>
      <c r="CF10955" s="354" t="s">
        <v>3772</v>
      </c>
      <c r="CG10955" s="355" t="s">
        <v>664</v>
      </c>
      <c r="CH10955" s="356">
        <v>286200</v>
      </c>
      <c r="CI10955" s="357">
        <v>45717</v>
      </c>
    </row>
    <row r="10956" spans="79:87">
      <c r="CA10956" s="351">
        <v>10953</v>
      </c>
      <c r="CB10956" s="358"/>
      <c r="CC10956" s="360" t="s">
        <v>15424</v>
      </c>
      <c r="CD10956" s="353" t="s">
        <v>1637</v>
      </c>
      <c r="CE10956" s="360" t="s">
        <v>15425</v>
      </c>
      <c r="CF10956" s="354" t="s">
        <v>3772</v>
      </c>
      <c r="CG10956" s="355" t="s">
        <v>664</v>
      </c>
      <c r="CH10956" s="356">
        <v>286200</v>
      </c>
      <c r="CI10956" s="357">
        <v>45717</v>
      </c>
    </row>
    <row r="10957" spans="79:87">
      <c r="CA10957" s="351">
        <v>10954</v>
      </c>
      <c r="CB10957" s="358"/>
      <c r="CC10957" s="360" t="s">
        <v>15424</v>
      </c>
      <c r="CD10957" s="353" t="s">
        <v>1637</v>
      </c>
      <c r="CE10957" s="360" t="s">
        <v>15425</v>
      </c>
      <c r="CF10957" s="354" t="s">
        <v>2277</v>
      </c>
      <c r="CG10957" s="355" t="s">
        <v>684</v>
      </c>
      <c r="CH10957" s="356">
        <v>114600</v>
      </c>
      <c r="CI10957" s="357">
        <v>45717</v>
      </c>
    </row>
    <row r="10958" spans="79:87">
      <c r="CA10958" s="351">
        <v>10955</v>
      </c>
      <c r="CB10958" s="358"/>
      <c r="CC10958" s="360" t="s">
        <v>15424</v>
      </c>
      <c r="CD10958" s="353" t="s">
        <v>1637</v>
      </c>
      <c r="CE10958" s="360" t="s">
        <v>15425</v>
      </c>
      <c r="CF10958" s="354" t="s">
        <v>2278</v>
      </c>
      <c r="CG10958" s="355" t="s">
        <v>685</v>
      </c>
      <c r="CH10958" s="356">
        <v>161700</v>
      </c>
      <c r="CI10958" s="357">
        <v>45689</v>
      </c>
    </row>
    <row r="10959" spans="79:87">
      <c r="CA10959" s="351">
        <v>10956</v>
      </c>
      <c r="CB10959" s="358"/>
      <c r="CC10959" s="360" t="s">
        <v>15424</v>
      </c>
      <c r="CD10959" s="353" t="s">
        <v>1637</v>
      </c>
      <c r="CE10959" s="360" t="s">
        <v>15425</v>
      </c>
      <c r="CF10959" s="354" t="s">
        <v>10465</v>
      </c>
      <c r="CG10959" s="355" t="s">
        <v>653</v>
      </c>
      <c r="CH10959" s="356">
        <v>25452</v>
      </c>
      <c r="CI10959" s="357">
        <v>45658</v>
      </c>
    </row>
    <row r="10960" spans="79:87">
      <c r="CA10960" s="351">
        <v>10957</v>
      </c>
      <c r="CB10960" s="358"/>
      <c r="CC10960" s="360" t="s">
        <v>15424</v>
      </c>
      <c r="CD10960" s="353" t="s">
        <v>1637</v>
      </c>
      <c r="CE10960" s="360" t="s">
        <v>15425</v>
      </c>
      <c r="CF10960" s="354" t="s">
        <v>10465</v>
      </c>
      <c r="CG10960" s="355" t="s">
        <v>653</v>
      </c>
      <c r="CH10960" s="356">
        <v>50904</v>
      </c>
      <c r="CI10960" s="357">
        <v>45717</v>
      </c>
    </row>
    <row r="10961" spans="79:87">
      <c r="CA10961" s="351">
        <v>10958</v>
      </c>
      <c r="CB10961" s="358"/>
      <c r="CC10961" s="360" t="s">
        <v>15424</v>
      </c>
      <c r="CD10961" s="353" t="s">
        <v>1637</v>
      </c>
      <c r="CE10961" s="360" t="s">
        <v>15425</v>
      </c>
      <c r="CF10961" s="354" t="s">
        <v>10465</v>
      </c>
      <c r="CG10961" s="355" t="s">
        <v>653</v>
      </c>
      <c r="CH10961" s="356">
        <v>76356</v>
      </c>
      <c r="CI10961" s="357">
        <v>45717</v>
      </c>
    </row>
    <row r="10962" spans="79:87">
      <c r="CA10962" s="351">
        <v>10959</v>
      </c>
      <c r="CB10962" s="358"/>
      <c r="CC10962" s="360" t="s">
        <v>15424</v>
      </c>
      <c r="CD10962" s="353" t="s">
        <v>1637</v>
      </c>
      <c r="CE10962" s="360" t="s">
        <v>15425</v>
      </c>
      <c r="CF10962" s="354" t="s">
        <v>4281</v>
      </c>
      <c r="CG10962" s="355" t="s">
        <v>664</v>
      </c>
      <c r="CH10962" s="356">
        <v>190800</v>
      </c>
      <c r="CI10962" s="357">
        <v>45717</v>
      </c>
    </row>
    <row r="10963" spans="79:87">
      <c r="CA10963" s="351">
        <v>10960</v>
      </c>
      <c r="CB10963" s="358"/>
      <c r="CC10963" s="360" t="s">
        <v>15424</v>
      </c>
      <c r="CD10963" s="353" t="s">
        <v>1637</v>
      </c>
      <c r="CE10963" s="360" t="s">
        <v>15425</v>
      </c>
      <c r="CF10963" s="354" t="s">
        <v>4281</v>
      </c>
      <c r="CG10963" s="355" t="s">
        <v>664</v>
      </c>
      <c r="CH10963" s="356">
        <v>238500</v>
      </c>
      <c r="CI10963" s="357">
        <v>45717</v>
      </c>
    </row>
    <row r="10964" spans="79:87">
      <c r="CA10964" s="351">
        <v>10961</v>
      </c>
      <c r="CB10964" s="358"/>
      <c r="CC10964" s="360" t="s">
        <v>15424</v>
      </c>
      <c r="CD10964" s="353" t="s">
        <v>1637</v>
      </c>
      <c r="CE10964" s="360" t="s">
        <v>15425</v>
      </c>
      <c r="CF10964" s="354" t="s">
        <v>4580</v>
      </c>
      <c r="CG10964" s="355" t="s">
        <v>722</v>
      </c>
      <c r="CH10964" s="356">
        <v>25368</v>
      </c>
      <c r="CI10964" s="357">
        <v>45717</v>
      </c>
    </row>
    <row r="10965" spans="79:87">
      <c r="CA10965" s="351">
        <v>10962</v>
      </c>
      <c r="CB10965" s="358"/>
      <c r="CC10965" s="360" t="s">
        <v>15424</v>
      </c>
      <c r="CD10965" s="353" t="s">
        <v>1637</v>
      </c>
      <c r="CE10965" s="360" t="s">
        <v>15425</v>
      </c>
      <c r="CF10965" s="354" t="s">
        <v>6765</v>
      </c>
      <c r="CG10965" s="355" t="s">
        <v>725</v>
      </c>
      <c r="CH10965" s="356">
        <v>50760</v>
      </c>
      <c r="CI10965" s="357">
        <v>45717</v>
      </c>
    </row>
    <row r="10966" spans="79:87">
      <c r="CA10966" s="351">
        <v>10963</v>
      </c>
      <c r="CB10966" s="358"/>
      <c r="CC10966" s="360" t="s">
        <v>15424</v>
      </c>
      <c r="CD10966" s="353" t="s">
        <v>1637</v>
      </c>
      <c r="CE10966" s="360" t="s">
        <v>15425</v>
      </c>
      <c r="CF10966" s="354" t="s">
        <v>6765</v>
      </c>
      <c r="CG10966" s="355" t="s">
        <v>725</v>
      </c>
      <c r="CH10966" s="356">
        <v>50760</v>
      </c>
      <c r="CI10966" s="357">
        <v>45717</v>
      </c>
    </row>
    <row r="10967" spans="79:87">
      <c r="CA10967" s="351">
        <v>10964</v>
      </c>
      <c r="CB10967" s="358"/>
      <c r="CC10967" s="360" t="s">
        <v>15424</v>
      </c>
      <c r="CD10967" s="353" t="s">
        <v>1637</v>
      </c>
      <c r="CE10967" s="360" t="s">
        <v>15425</v>
      </c>
      <c r="CF10967" s="354" t="s">
        <v>4008</v>
      </c>
      <c r="CG10967" s="355" t="s">
        <v>746</v>
      </c>
      <c r="CH10967" s="353">
        <v>30720</v>
      </c>
      <c r="CI10967" s="357">
        <v>45689</v>
      </c>
    </row>
    <row r="10968" spans="79:87">
      <c r="CA10968" s="351">
        <v>10965</v>
      </c>
      <c r="CB10968" s="358"/>
      <c r="CC10968" s="360" t="s">
        <v>15424</v>
      </c>
      <c r="CD10968" s="353" t="s">
        <v>1637</v>
      </c>
      <c r="CE10968" s="360" t="s">
        <v>15425</v>
      </c>
      <c r="CF10968" s="354" t="s">
        <v>4008</v>
      </c>
      <c r="CG10968" s="355" t="s">
        <v>746</v>
      </c>
      <c r="CH10968" s="353">
        <v>15360</v>
      </c>
      <c r="CI10968" s="357">
        <v>45658</v>
      </c>
    </row>
    <row r="10969" spans="79:87">
      <c r="CA10969" s="351">
        <v>10966</v>
      </c>
      <c r="CB10969" s="358"/>
      <c r="CC10969" s="360" t="s">
        <v>15424</v>
      </c>
      <c r="CD10969" s="353" t="s">
        <v>1637</v>
      </c>
      <c r="CE10969" s="360" t="s">
        <v>15425</v>
      </c>
      <c r="CF10969" s="354" t="s">
        <v>7753</v>
      </c>
      <c r="CG10969" s="355" t="s">
        <v>747</v>
      </c>
      <c r="CH10969" s="356">
        <v>42570</v>
      </c>
      <c r="CI10969" s="357">
        <v>45717</v>
      </c>
    </row>
    <row r="10970" spans="79:87">
      <c r="CA10970" s="351">
        <v>10967</v>
      </c>
      <c r="CB10970" s="358"/>
      <c r="CC10970" s="360" t="s">
        <v>15424</v>
      </c>
      <c r="CD10970" s="353" t="s">
        <v>1637</v>
      </c>
      <c r="CE10970" s="360" t="s">
        <v>15425</v>
      </c>
      <c r="CF10970" s="354" t="s">
        <v>3493</v>
      </c>
      <c r="CG10970" s="355" t="s">
        <v>748</v>
      </c>
      <c r="CH10970" s="356">
        <v>22008</v>
      </c>
      <c r="CI10970" s="357">
        <v>45717</v>
      </c>
    </row>
    <row r="10971" spans="79:87">
      <c r="CA10971" s="351">
        <v>10968</v>
      </c>
      <c r="CB10971" s="358"/>
      <c r="CC10971" s="360" t="s">
        <v>15424</v>
      </c>
      <c r="CD10971" s="353" t="s">
        <v>1637</v>
      </c>
      <c r="CE10971" s="360" t="s">
        <v>15425</v>
      </c>
      <c r="CF10971" s="354" t="s">
        <v>2841</v>
      </c>
      <c r="CG10971" s="355" t="s">
        <v>751</v>
      </c>
      <c r="CH10971" s="356">
        <v>189600</v>
      </c>
      <c r="CI10971" s="357">
        <v>45717</v>
      </c>
    </row>
    <row r="10972" spans="79:87">
      <c r="CA10972" s="351">
        <v>10969</v>
      </c>
      <c r="CB10972" s="358"/>
      <c r="CC10972" s="360" t="s">
        <v>15426</v>
      </c>
      <c r="CD10972" s="353" t="s">
        <v>4155</v>
      </c>
      <c r="CE10972" s="360" t="s">
        <v>15427</v>
      </c>
      <c r="CF10972" s="354" t="s">
        <v>2580</v>
      </c>
      <c r="CG10972" s="355" t="s">
        <v>823</v>
      </c>
      <c r="CH10972" s="356">
        <v>20500</v>
      </c>
      <c r="CI10972" s="357">
        <v>45717</v>
      </c>
    </row>
    <row r="10973" spans="79:87">
      <c r="CA10973" s="351">
        <v>10970</v>
      </c>
      <c r="CB10973" s="358"/>
      <c r="CC10973" s="360" t="s">
        <v>15428</v>
      </c>
      <c r="CD10973" s="353" t="s">
        <v>8063</v>
      </c>
      <c r="CE10973" s="360" t="s">
        <v>15429</v>
      </c>
      <c r="CF10973" s="354" t="s">
        <v>2065</v>
      </c>
      <c r="CG10973" s="355" t="s">
        <v>811</v>
      </c>
      <c r="CH10973" s="356">
        <v>15000</v>
      </c>
      <c r="CI10973" s="357">
        <v>45717</v>
      </c>
    </row>
    <row r="10974" spans="79:87">
      <c r="CA10974" s="351">
        <v>10971</v>
      </c>
      <c r="CB10974" s="358"/>
      <c r="CC10974" s="360" t="s">
        <v>15430</v>
      </c>
      <c r="CD10974" s="353" t="s">
        <v>15431</v>
      </c>
      <c r="CE10974" s="360" t="s">
        <v>15432</v>
      </c>
      <c r="CF10974" s="354" t="s">
        <v>3420</v>
      </c>
      <c r="CG10974" s="355" t="s">
        <v>2169</v>
      </c>
      <c r="CH10974" s="356">
        <v>12690</v>
      </c>
      <c r="CI10974" s="357">
        <v>45717</v>
      </c>
    </row>
    <row r="10975" spans="79:87">
      <c r="CA10975" s="351">
        <v>10972</v>
      </c>
      <c r="CB10975" s="358"/>
      <c r="CC10975" s="360" t="s">
        <v>15433</v>
      </c>
      <c r="CD10975" s="353" t="s">
        <v>15434</v>
      </c>
      <c r="CE10975" s="360" t="s">
        <v>15435</v>
      </c>
      <c r="CF10975" s="354" t="s">
        <v>2137</v>
      </c>
      <c r="CG10975" s="355" t="s">
        <v>810</v>
      </c>
      <c r="CH10975" s="356">
        <v>12000</v>
      </c>
      <c r="CI10975" s="357">
        <v>45717</v>
      </c>
    </row>
    <row r="10976" spans="79:87">
      <c r="CA10976" s="351">
        <v>10973</v>
      </c>
      <c r="CB10976" s="358"/>
      <c r="CC10976" s="360" t="s">
        <v>15436</v>
      </c>
      <c r="CD10976" s="353" t="s">
        <v>15437</v>
      </c>
      <c r="CE10976" s="360" t="s">
        <v>15438</v>
      </c>
      <c r="CF10976" s="354" t="s">
        <v>2215</v>
      </c>
      <c r="CG10976" s="355" t="s">
        <v>683</v>
      </c>
      <c r="CH10976" s="356">
        <v>21300</v>
      </c>
      <c r="CI10976" s="357">
        <v>45689</v>
      </c>
    </row>
    <row r="10977" spans="79:87">
      <c r="CA10977" s="351">
        <v>10974</v>
      </c>
      <c r="CB10977" s="358"/>
      <c r="CC10977" s="360" t="s">
        <v>15439</v>
      </c>
      <c r="CD10977" s="353" t="s">
        <v>8315</v>
      </c>
      <c r="CE10977" s="360" t="s">
        <v>15440</v>
      </c>
      <c r="CF10977" s="354" t="s">
        <v>2065</v>
      </c>
      <c r="CG10977" s="355" t="s">
        <v>811</v>
      </c>
      <c r="CH10977" s="356">
        <v>15000</v>
      </c>
      <c r="CI10977" s="357">
        <v>45658</v>
      </c>
    </row>
    <row r="10978" spans="79:87">
      <c r="CA10978" s="351">
        <v>10975</v>
      </c>
      <c r="CB10978" s="358"/>
      <c r="CC10978" s="360" t="s">
        <v>15441</v>
      </c>
      <c r="CD10978" s="353" t="s">
        <v>7406</v>
      </c>
      <c r="CE10978" s="360" t="s">
        <v>15442</v>
      </c>
      <c r="CF10978" s="354" t="s">
        <v>2278</v>
      </c>
      <c r="CG10978" s="355" t="s">
        <v>685</v>
      </c>
      <c r="CH10978" s="356">
        <v>97020</v>
      </c>
      <c r="CI10978" s="357">
        <v>45717</v>
      </c>
    </row>
    <row r="10979" spans="79:87">
      <c r="CA10979" s="351">
        <v>10976</v>
      </c>
      <c r="CB10979" s="358"/>
      <c r="CC10979" s="360" t="s">
        <v>15443</v>
      </c>
      <c r="CD10979" s="353" t="s">
        <v>15444</v>
      </c>
      <c r="CE10979" s="360" t="s">
        <v>15445</v>
      </c>
      <c r="CF10979" s="354" t="s">
        <v>2065</v>
      </c>
      <c r="CG10979" s="355" t="s">
        <v>811</v>
      </c>
      <c r="CH10979" s="353">
        <v>15000</v>
      </c>
      <c r="CI10979" s="357">
        <v>45717</v>
      </c>
    </row>
    <row r="10980" spans="79:87">
      <c r="CA10980" s="351">
        <v>10977</v>
      </c>
      <c r="CB10980" s="358"/>
      <c r="CC10980" s="360" t="s">
        <v>15446</v>
      </c>
      <c r="CD10980" s="353" t="s">
        <v>3869</v>
      </c>
      <c r="CE10980" s="360" t="s">
        <v>3870</v>
      </c>
      <c r="CF10980" s="354" t="s">
        <v>2278</v>
      </c>
      <c r="CG10980" s="355" t="s">
        <v>685</v>
      </c>
      <c r="CH10980" s="356">
        <v>226380</v>
      </c>
      <c r="CI10980" s="357">
        <v>45717</v>
      </c>
    </row>
    <row r="10981" spans="79:87">
      <c r="CA10981" s="351">
        <v>10978</v>
      </c>
      <c r="CB10981" s="358"/>
      <c r="CC10981" s="360" t="s">
        <v>15447</v>
      </c>
      <c r="CD10981" s="353" t="s">
        <v>15448</v>
      </c>
      <c r="CE10981" s="360" t="s">
        <v>15449</v>
      </c>
      <c r="CF10981" s="354" t="s">
        <v>3976</v>
      </c>
      <c r="CG10981" s="355" t="s">
        <v>654</v>
      </c>
      <c r="CH10981" s="356">
        <v>103000</v>
      </c>
      <c r="CI10981" s="357">
        <v>45717</v>
      </c>
    </row>
    <row r="10982" spans="79:87">
      <c r="CA10982" s="351">
        <v>10979</v>
      </c>
      <c r="CB10982" s="358"/>
      <c r="CC10982" s="360" t="s">
        <v>15447</v>
      </c>
      <c r="CD10982" s="353" t="s">
        <v>15448</v>
      </c>
      <c r="CE10982" s="360" t="s">
        <v>15449</v>
      </c>
      <c r="CF10982" s="354" t="s">
        <v>13509</v>
      </c>
      <c r="CG10982" s="355" t="s">
        <v>683</v>
      </c>
      <c r="CH10982" s="356">
        <v>106500</v>
      </c>
      <c r="CI10982" s="357">
        <v>45717</v>
      </c>
    </row>
    <row r="10983" spans="79:87">
      <c r="CA10983" s="351">
        <v>10980</v>
      </c>
      <c r="CB10983" s="358"/>
      <c r="CC10983" s="360" t="s">
        <v>15450</v>
      </c>
      <c r="CD10983" s="353" t="s">
        <v>15451</v>
      </c>
      <c r="CE10983" s="360" t="s">
        <v>15452</v>
      </c>
      <c r="CF10983" s="354" t="s">
        <v>2092</v>
      </c>
      <c r="CG10983" s="355" t="s">
        <v>812</v>
      </c>
      <c r="CH10983" s="356">
        <v>11500</v>
      </c>
      <c r="CI10983" s="357">
        <v>45717</v>
      </c>
    </row>
    <row r="10984" spans="79:87">
      <c r="CA10984" s="351">
        <v>10981</v>
      </c>
      <c r="CB10984" s="358"/>
      <c r="CC10984" s="360" t="s">
        <v>15453</v>
      </c>
      <c r="CD10984" s="353" t="s">
        <v>15454</v>
      </c>
      <c r="CE10984" s="360" t="s">
        <v>15455</v>
      </c>
      <c r="CF10984" s="354" t="s">
        <v>2065</v>
      </c>
      <c r="CG10984" s="355" t="s">
        <v>811</v>
      </c>
      <c r="CH10984" s="356">
        <v>15000</v>
      </c>
      <c r="CI10984" s="357">
        <v>45717</v>
      </c>
    </row>
    <row r="10985" spans="79:87">
      <c r="CA10985" s="351">
        <v>10982</v>
      </c>
      <c r="CB10985" s="358"/>
      <c r="CC10985" s="360" t="s">
        <v>15456</v>
      </c>
      <c r="CD10985" s="353" t="s">
        <v>6552</v>
      </c>
      <c r="CE10985" s="360" t="s">
        <v>15457</v>
      </c>
      <c r="CF10985" s="354" t="s">
        <v>2137</v>
      </c>
      <c r="CG10985" s="355" t="s">
        <v>810</v>
      </c>
      <c r="CH10985" s="356">
        <v>12000</v>
      </c>
      <c r="CI10985" s="357">
        <v>45689</v>
      </c>
    </row>
    <row r="10986" spans="79:87">
      <c r="CA10986" s="351">
        <v>10983</v>
      </c>
      <c r="CB10986" s="358"/>
      <c r="CC10986" s="360" t="s">
        <v>15456</v>
      </c>
      <c r="CD10986" s="353" t="s">
        <v>6552</v>
      </c>
      <c r="CE10986" s="360" t="s">
        <v>15457</v>
      </c>
      <c r="CF10986" s="354" t="s">
        <v>2065</v>
      </c>
      <c r="CG10986" s="355" t="s">
        <v>811</v>
      </c>
      <c r="CH10986" s="356">
        <v>15000</v>
      </c>
      <c r="CI10986" s="357">
        <v>45658</v>
      </c>
    </row>
    <row r="10987" spans="79:87">
      <c r="CA10987" s="351">
        <v>10984</v>
      </c>
      <c r="CB10987" s="358"/>
      <c r="CC10987" s="360" t="s">
        <v>15458</v>
      </c>
      <c r="CD10987" s="353" t="s">
        <v>1804</v>
      </c>
      <c r="CE10987" s="360" t="s">
        <v>15459</v>
      </c>
      <c r="CF10987" s="354" t="s">
        <v>2864</v>
      </c>
      <c r="CG10987" s="355" t="s">
        <v>640</v>
      </c>
      <c r="CH10987" s="356">
        <v>43440</v>
      </c>
      <c r="CI10987" s="357">
        <v>45717</v>
      </c>
    </row>
    <row r="10988" spans="79:87">
      <c r="CA10988" s="351">
        <v>10985</v>
      </c>
      <c r="CB10988" s="358"/>
      <c r="CC10988" s="360" t="s">
        <v>15458</v>
      </c>
      <c r="CD10988" s="353" t="s">
        <v>1804</v>
      </c>
      <c r="CE10988" s="360" t="s">
        <v>15459</v>
      </c>
      <c r="CF10988" s="354" t="s">
        <v>2277</v>
      </c>
      <c r="CG10988" s="355" t="s">
        <v>684</v>
      </c>
      <c r="CH10988" s="356">
        <v>114600</v>
      </c>
      <c r="CI10988" s="357">
        <v>45717</v>
      </c>
    </row>
    <row r="10989" spans="79:87">
      <c r="CA10989" s="351">
        <v>10986</v>
      </c>
      <c r="CB10989" s="358"/>
      <c r="CC10989" s="360" t="s">
        <v>15458</v>
      </c>
      <c r="CD10989" s="353" t="s">
        <v>1804</v>
      </c>
      <c r="CE10989" s="360" t="s">
        <v>15459</v>
      </c>
      <c r="CF10989" s="354" t="s">
        <v>8372</v>
      </c>
      <c r="CG10989" s="355" t="s">
        <v>756</v>
      </c>
      <c r="CH10989" s="356">
        <v>84000</v>
      </c>
      <c r="CI10989" s="357">
        <v>45717</v>
      </c>
    </row>
    <row r="10990" spans="79:87">
      <c r="CA10990" s="351">
        <v>10987</v>
      </c>
      <c r="CB10990" s="358"/>
      <c r="CC10990" s="360" t="s">
        <v>15458</v>
      </c>
      <c r="CD10990" s="353" t="s">
        <v>1804</v>
      </c>
      <c r="CE10990" s="360" t="s">
        <v>15459</v>
      </c>
      <c r="CF10990" s="354" t="s">
        <v>2770</v>
      </c>
      <c r="CG10990" s="355" t="s">
        <v>636</v>
      </c>
      <c r="CH10990" s="356">
        <v>58320</v>
      </c>
      <c r="CI10990" s="357">
        <v>45717</v>
      </c>
    </row>
    <row r="10991" spans="79:87">
      <c r="CA10991" s="351">
        <v>10988</v>
      </c>
      <c r="CB10991" s="358"/>
      <c r="CC10991" s="360" t="s">
        <v>15458</v>
      </c>
      <c r="CD10991" s="353" t="s">
        <v>1804</v>
      </c>
      <c r="CE10991" s="360" t="s">
        <v>15459</v>
      </c>
      <c r="CF10991" s="354" t="s">
        <v>2312</v>
      </c>
      <c r="CG10991" s="355" t="s">
        <v>638</v>
      </c>
      <c r="CH10991" s="356">
        <v>18000</v>
      </c>
      <c r="CI10991" s="357">
        <v>45717</v>
      </c>
    </row>
    <row r="10992" spans="79:87">
      <c r="CA10992" s="351">
        <v>10989</v>
      </c>
      <c r="CB10992" s="358"/>
      <c r="CC10992" s="360" t="s">
        <v>15460</v>
      </c>
      <c r="CD10992" s="353" t="s">
        <v>3878</v>
      </c>
      <c r="CE10992" s="360" t="s">
        <v>3890</v>
      </c>
      <c r="CF10992" s="354" t="s">
        <v>4023</v>
      </c>
      <c r="CG10992" s="355" t="s">
        <v>670</v>
      </c>
      <c r="CH10992" s="356">
        <v>24240</v>
      </c>
      <c r="CI10992" s="357">
        <v>45717</v>
      </c>
    </row>
    <row r="10993" spans="79:87">
      <c r="CA10993" s="351">
        <v>10990</v>
      </c>
      <c r="CB10993" s="358"/>
      <c r="CC10993" s="360" t="s">
        <v>15461</v>
      </c>
      <c r="CD10993" s="353" t="s">
        <v>15462</v>
      </c>
      <c r="CE10993" s="360" t="s">
        <v>15463</v>
      </c>
      <c r="CF10993" s="354" t="s">
        <v>2072</v>
      </c>
      <c r="CG10993" s="355" t="s">
        <v>800</v>
      </c>
      <c r="CH10993" s="356">
        <v>19000</v>
      </c>
      <c r="CI10993" s="357">
        <v>45717</v>
      </c>
    </row>
    <row r="10994" spans="79:87">
      <c r="CA10994" s="351">
        <v>10991</v>
      </c>
      <c r="CB10994" s="358"/>
      <c r="CC10994" s="360" t="s">
        <v>15464</v>
      </c>
      <c r="CD10994" s="353" t="s">
        <v>1862</v>
      </c>
      <c r="CE10994" s="360" t="s">
        <v>15465</v>
      </c>
      <c r="CF10994" s="354" t="s">
        <v>2855</v>
      </c>
      <c r="CG10994" s="355" t="s">
        <v>707</v>
      </c>
      <c r="CH10994" s="356">
        <v>151350</v>
      </c>
      <c r="CI10994" s="357">
        <v>45689</v>
      </c>
    </row>
    <row r="10995" spans="79:87">
      <c r="CA10995" s="351">
        <v>10992</v>
      </c>
      <c r="CB10995" s="358"/>
      <c r="CC10995" s="360" t="s">
        <v>15464</v>
      </c>
      <c r="CD10995" s="353" t="s">
        <v>1862</v>
      </c>
      <c r="CE10995" s="360" t="s">
        <v>15465</v>
      </c>
      <c r="CF10995" s="354" t="s">
        <v>3749</v>
      </c>
      <c r="CG10995" s="355" t="s">
        <v>707</v>
      </c>
      <c r="CH10995" s="356">
        <v>504500</v>
      </c>
      <c r="CI10995" s="357">
        <v>45658</v>
      </c>
    </row>
    <row r="10996" spans="79:87">
      <c r="CA10996" s="351">
        <v>10993</v>
      </c>
      <c r="CB10996" s="358"/>
      <c r="CC10996" s="360" t="s">
        <v>15466</v>
      </c>
      <c r="CD10996" s="353" t="s">
        <v>1862</v>
      </c>
      <c r="CE10996" s="360" t="s">
        <v>15467</v>
      </c>
      <c r="CF10996" s="354" t="s">
        <v>2855</v>
      </c>
      <c r="CG10996" s="355" t="s">
        <v>707</v>
      </c>
      <c r="CH10996" s="356">
        <v>151350</v>
      </c>
      <c r="CI10996" s="357">
        <v>45717</v>
      </c>
    </row>
    <row r="10997" spans="79:87">
      <c r="CA10997" s="351">
        <v>10994</v>
      </c>
      <c r="CB10997" s="358"/>
      <c r="CC10997" s="360" t="s">
        <v>15466</v>
      </c>
      <c r="CD10997" s="353" t="s">
        <v>1862</v>
      </c>
      <c r="CE10997" s="360" t="s">
        <v>15467</v>
      </c>
      <c r="CF10997" s="354" t="s">
        <v>3749</v>
      </c>
      <c r="CG10997" s="355" t="s">
        <v>707</v>
      </c>
      <c r="CH10997" s="356">
        <v>504500</v>
      </c>
      <c r="CI10997" s="357">
        <v>45717</v>
      </c>
    </row>
    <row r="10998" spans="79:87">
      <c r="CA10998" s="351">
        <v>10995</v>
      </c>
      <c r="CB10998" s="358"/>
      <c r="CC10998" s="360" t="s">
        <v>15466</v>
      </c>
      <c r="CD10998" s="353" t="s">
        <v>1862</v>
      </c>
      <c r="CE10998" s="360" t="s">
        <v>15467</v>
      </c>
      <c r="CF10998" s="354" t="s">
        <v>3749</v>
      </c>
      <c r="CG10998" s="355" t="s">
        <v>707</v>
      </c>
      <c r="CH10998" s="356">
        <v>504500</v>
      </c>
      <c r="CI10998" s="357">
        <v>45717</v>
      </c>
    </row>
    <row r="10999" spans="79:87">
      <c r="CA10999" s="351">
        <v>10996</v>
      </c>
      <c r="CB10999" s="358"/>
      <c r="CC10999" s="360" t="s">
        <v>15468</v>
      </c>
      <c r="CD10999" s="353" t="s">
        <v>1862</v>
      </c>
      <c r="CE10999" s="360" t="s">
        <v>15469</v>
      </c>
      <c r="CF10999" s="354" t="s">
        <v>2855</v>
      </c>
      <c r="CG10999" s="355" t="s">
        <v>707</v>
      </c>
      <c r="CH10999" s="356">
        <v>272430</v>
      </c>
      <c r="CI10999" s="357">
        <v>45717</v>
      </c>
    </row>
    <row r="11000" spans="79:87">
      <c r="CA11000" s="351">
        <v>10997</v>
      </c>
      <c r="CB11000" s="358"/>
      <c r="CC11000" s="360" t="s">
        <v>15468</v>
      </c>
      <c r="CD11000" s="353" t="s">
        <v>1862</v>
      </c>
      <c r="CE11000" s="360" t="s">
        <v>15469</v>
      </c>
      <c r="CF11000" s="354" t="s">
        <v>2855</v>
      </c>
      <c r="CG11000" s="355" t="s">
        <v>707</v>
      </c>
      <c r="CH11000" s="356">
        <v>60540</v>
      </c>
      <c r="CI11000" s="357">
        <v>45717</v>
      </c>
    </row>
    <row r="11001" spans="79:87">
      <c r="CA11001" s="351">
        <v>10998</v>
      </c>
      <c r="CB11001" s="358"/>
      <c r="CC11001" s="360" t="s">
        <v>15468</v>
      </c>
      <c r="CD11001" s="353" t="s">
        <v>1862</v>
      </c>
      <c r="CE11001" s="360" t="s">
        <v>15469</v>
      </c>
      <c r="CF11001" s="354" t="s">
        <v>3749</v>
      </c>
      <c r="CG11001" s="355" t="s">
        <v>707</v>
      </c>
      <c r="CH11001" s="353">
        <v>605400</v>
      </c>
      <c r="CI11001" s="357">
        <v>45717</v>
      </c>
    </row>
    <row r="11002" spans="79:87">
      <c r="CA11002" s="351">
        <v>10999</v>
      </c>
      <c r="CB11002" s="358"/>
      <c r="CC11002" s="360" t="s">
        <v>15468</v>
      </c>
      <c r="CD11002" s="353" t="s">
        <v>1862</v>
      </c>
      <c r="CE11002" s="360" t="s">
        <v>15469</v>
      </c>
      <c r="CF11002" s="354" t="s">
        <v>3749</v>
      </c>
      <c r="CG11002" s="355" t="s">
        <v>707</v>
      </c>
      <c r="CH11002" s="356">
        <v>100900</v>
      </c>
      <c r="CI11002" s="357">
        <v>45717</v>
      </c>
    </row>
    <row r="11003" spans="79:87">
      <c r="CA11003" s="351">
        <v>11000</v>
      </c>
      <c r="CB11003" s="358"/>
      <c r="CC11003" s="360" t="s">
        <v>15470</v>
      </c>
      <c r="CD11003" s="353" t="s">
        <v>1862</v>
      </c>
      <c r="CE11003" s="360" t="s">
        <v>15471</v>
      </c>
      <c r="CF11003" s="354" t="s">
        <v>3749</v>
      </c>
      <c r="CG11003" s="355" t="s">
        <v>707</v>
      </c>
      <c r="CH11003" s="356">
        <v>504500</v>
      </c>
      <c r="CI11003" s="357">
        <v>45689</v>
      </c>
    </row>
    <row r="11004" spans="79:87">
      <c r="CA11004" s="351">
        <v>11001</v>
      </c>
      <c r="CB11004" s="358"/>
      <c r="CC11004" s="360" t="s">
        <v>15472</v>
      </c>
      <c r="CD11004" s="353" t="s">
        <v>15473</v>
      </c>
      <c r="CE11004" s="360" t="s">
        <v>15474</v>
      </c>
      <c r="CF11004" s="354" t="s">
        <v>2856</v>
      </c>
      <c r="CG11004" s="355" t="s">
        <v>693</v>
      </c>
      <c r="CH11004" s="356">
        <v>-58000</v>
      </c>
      <c r="CI11004" s="357">
        <v>45658</v>
      </c>
    </row>
    <row r="11005" spans="79:87">
      <c r="CA11005" s="351">
        <v>11002</v>
      </c>
      <c r="CB11005" s="358"/>
      <c r="CC11005" s="360" t="s">
        <v>15475</v>
      </c>
      <c r="CD11005" s="353" t="s">
        <v>15476</v>
      </c>
      <c r="CE11005" s="360" t="s">
        <v>15477</v>
      </c>
      <c r="CF11005" s="354" t="s">
        <v>2131</v>
      </c>
      <c r="CG11005" s="355" t="s">
        <v>808</v>
      </c>
      <c r="CH11005" s="356">
        <v>30000</v>
      </c>
      <c r="CI11005" s="357">
        <v>45717</v>
      </c>
    </row>
    <row r="11006" spans="79:87">
      <c r="CA11006" s="351">
        <v>11003</v>
      </c>
      <c r="CB11006" s="358"/>
      <c r="CC11006" s="360" t="s">
        <v>15478</v>
      </c>
      <c r="CD11006" s="353" t="s">
        <v>7982</v>
      </c>
      <c r="CE11006" s="360" t="s">
        <v>15479</v>
      </c>
      <c r="CF11006" s="354" t="s">
        <v>2312</v>
      </c>
      <c r="CG11006" s="355" t="s">
        <v>638</v>
      </c>
      <c r="CH11006" s="356">
        <v>18000</v>
      </c>
      <c r="CI11006" s="357">
        <v>45717</v>
      </c>
    </row>
    <row r="11007" spans="79:87">
      <c r="CA11007" s="351">
        <v>11004</v>
      </c>
      <c r="CB11007" s="358"/>
      <c r="CC11007" s="360" t="s">
        <v>15480</v>
      </c>
      <c r="CD11007" s="353" t="s">
        <v>15481</v>
      </c>
      <c r="CE11007" s="360" t="s">
        <v>15482</v>
      </c>
      <c r="CF11007" s="354" t="s">
        <v>2732</v>
      </c>
      <c r="CG11007" s="355" t="s">
        <v>802</v>
      </c>
      <c r="CH11007" s="356">
        <v>29000</v>
      </c>
      <c r="CI11007" s="357">
        <v>45717</v>
      </c>
    </row>
    <row r="11008" spans="79:87">
      <c r="CA11008" s="351">
        <v>11005</v>
      </c>
      <c r="CB11008" s="358"/>
      <c r="CC11008" s="360" t="s">
        <v>15483</v>
      </c>
      <c r="CD11008" s="353" t="s">
        <v>15484</v>
      </c>
      <c r="CE11008" s="360" t="s">
        <v>15485</v>
      </c>
      <c r="CF11008" s="354" t="s">
        <v>2131</v>
      </c>
      <c r="CG11008" s="355" t="s">
        <v>808</v>
      </c>
      <c r="CH11008" s="356">
        <v>30000</v>
      </c>
      <c r="CI11008" s="357">
        <v>45717</v>
      </c>
    </row>
    <row r="11009" spans="79:87">
      <c r="CA11009" s="351">
        <v>11006</v>
      </c>
      <c r="CB11009" s="358"/>
      <c r="CC11009" s="360" t="s">
        <v>15483</v>
      </c>
      <c r="CD11009" s="353" t="s">
        <v>15484</v>
      </c>
      <c r="CE11009" s="360" t="s">
        <v>15485</v>
      </c>
      <c r="CF11009" s="354" t="s">
        <v>2131</v>
      </c>
      <c r="CG11009" s="355" t="s">
        <v>808</v>
      </c>
      <c r="CH11009" s="356">
        <v>30000</v>
      </c>
      <c r="CI11009" s="357">
        <v>45717</v>
      </c>
    </row>
    <row r="11010" spans="79:87">
      <c r="CA11010" s="351">
        <v>11007</v>
      </c>
      <c r="CB11010" s="358"/>
      <c r="CC11010" s="360" t="s">
        <v>15486</v>
      </c>
      <c r="CD11010" s="353" t="s">
        <v>2836</v>
      </c>
      <c r="CE11010" s="360" t="s">
        <v>15487</v>
      </c>
      <c r="CF11010" s="354" t="s">
        <v>2312</v>
      </c>
      <c r="CG11010" s="355" t="s">
        <v>638</v>
      </c>
      <c r="CH11010" s="356">
        <v>18000</v>
      </c>
      <c r="CI11010" s="357">
        <v>45717</v>
      </c>
    </row>
    <row r="11011" spans="79:87">
      <c r="CA11011" s="351">
        <v>11008</v>
      </c>
      <c r="CB11011" s="358"/>
      <c r="CC11011" s="360" t="s">
        <v>15486</v>
      </c>
      <c r="CD11011" s="353" t="s">
        <v>2836</v>
      </c>
      <c r="CE11011" s="360" t="s">
        <v>15487</v>
      </c>
      <c r="CF11011" s="354" t="s">
        <v>2042</v>
      </c>
      <c r="CG11011" s="355" t="s">
        <v>671</v>
      </c>
      <c r="CH11011" s="356">
        <v>79560</v>
      </c>
      <c r="CI11011" s="357">
        <v>45717</v>
      </c>
    </row>
    <row r="11012" spans="79:87">
      <c r="CA11012" s="351">
        <v>11009</v>
      </c>
      <c r="CB11012" s="358"/>
      <c r="CC11012" s="360" t="s">
        <v>15486</v>
      </c>
      <c r="CD11012" s="353" t="s">
        <v>2836</v>
      </c>
      <c r="CE11012" s="360" t="s">
        <v>15487</v>
      </c>
      <c r="CF11012" s="354" t="s">
        <v>13509</v>
      </c>
      <c r="CG11012" s="355" t="s">
        <v>683</v>
      </c>
      <c r="CH11012" s="353">
        <v>106500</v>
      </c>
      <c r="CI11012" s="357">
        <v>45689</v>
      </c>
    </row>
    <row r="11013" spans="79:87">
      <c r="CA11013" s="351">
        <v>11010</v>
      </c>
      <c r="CB11013" s="358"/>
      <c r="CC11013" s="360" t="s">
        <v>15486</v>
      </c>
      <c r="CD11013" s="353" t="s">
        <v>2836</v>
      </c>
      <c r="CE11013" s="360" t="s">
        <v>15487</v>
      </c>
      <c r="CF11013" s="354" t="s">
        <v>2347</v>
      </c>
      <c r="CG11013" s="355" t="s">
        <v>737</v>
      </c>
      <c r="CH11013" s="356">
        <v>19950</v>
      </c>
      <c r="CI11013" s="357">
        <v>45658</v>
      </c>
    </row>
    <row r="11014" spans="79:87">
      <c r="CA11014" s="351">
        <v>11011</v>
      </c>
      <c r="CB11014" s="358"/>
      <c r="CC11014" s="360" t="s">
        <v>15486</v>
      </c>
      <c r="CD11014" s="353" t="s">
        <v>2836</v>
      </c>
      <c r="CE11014" s="360" t="s">
        <v>15487</v>
      </c>
      <c r="CF11014" s="354" t="s">
        <v>4008</v>
      </c>
      <c r="CG11014" s="355" t="s">
        <v>746</v>
      </c>
      <c r="CH11014" s="356">
        <v>15360</v>
      </c>
      <c r="CI11014" s="357">
        <v>45717</v>
      </c>
    </row>
    <row r="11015" spans="79:87">
      <c r="CA11015" s="351">
        <v>11012</v>
      </c>
      <c r="CB11015" s="358"/>
      <c r="CC11015" s="360" t="s">
        <v>15488</v>
      </c>
      <c r="CD11015" s="353" t="s">
        <v>15489</v>
      </c>
      <c r="CE11015" s="360" t="s">
        <v>15490</v>
      </c>
      <c r="CF11015" s="354" t="s">
        <v>2732</v>
      </c>
      <c r="CG11015" s="355" t="s">
        <v>802</v>
      </c>
      <c r="CH11015" s="356">
        <v>290000</v>
      </c>
      <c r="CI11015" s="357">
        <v>45717</v>
      </c>
    </row>
    <row r="11016" spans="79:87">
      <c r="CA11016" s="351">
        <v>11013</v>
      </c>
      <c r="CB11016" s="358"/>
      <c r="CC11016" s="360" t="s">
        <v>15491</v>
      </c>
      <c r="CD11016" s="353" t="s">
        <v>15492</v>
      </c>
      <c r="CE11016" s="360" t="s">
        <v>15493</v>
      </c>
      <c r="CF11016" s="354" t="s">
        <v>2341</v>
      </c>
      <c r="CG11016" s="355" t="s">
        <v>738</v>
      </c>
      <c r="CH11016" s="356">
        <v>39900</v>
      </c>
      <c r="CI11016" s="357">
        <v>45717</v>
      </c>
    </row>
    <row r="11017" spans="79:87">
      <c r="CA11017" s="351">
        <v>11014</v>
      </c>
      <c r="CB11017" s="358"/>
      <c r="CC11017" s="360" t="s">
        <v>15494</v>
      </c>
      <c r="CD11017" s="353" t="s">
        <v>15495</v>
      </c>
      <c r="CE11017" s="360" t="s">
        <v>15496</v>
      </c>
      <c r="CF11017" s="354" t="s">
        <v>2134</v>
      </c>
      <c r="CG11017" s="355" t="s">
        <v>807</v>
      </c>
      <c r="CH11017" s="356">
        <v>22000</v>
      </c>
      <c r="CI11017" s="357">
        <v>45717</v>
      </c>
    </row>
    <row r="11018" spans="79:87">
      <c r="CA11018" s="351">
        <v>11015</v>
      </c>
      <c r="CB11018" s="358"/>
      <c r="CC11018" s="360" t="s">
        <v>15497</v>
      </c>
      <c r="CD11018" s="353" t="s">
        <v>6007</v>
      </c>
      <c r="CE11018" s="360" t="s">
        <v>15498</v>
      </c>
      <c r="CF11018" s="354" t="s">
        <v>2215</v>
      </c>
      <c r="CG11018" s="355" t="s">
        <v>683</v>
      </c>
      <c r="CH11018" s="356">
        <v>213000</v>
      </c>
      <c r="CI11018" s="357">
        <v>45717</v>
      </c>
    </row>
    <row r="11019" spans="79:87">
      <c r="CA11019" s="351">
        <v>11016</v>
      </c>
      <c r="CB11019" s="358"/>
      <c r="CC11019" s="360" t="s">
        <v>15497</v>
      </c>
      <c r="CD11019" s="353" t="s">
        <v>6007</v>
      </c>
      <c r="CE11019" s="360" t="s">
        <v>15498</v>
      </c>
      <c r="CF11019" s="354" t="s">
        <v>2054</v>
      </c>
      <c r="CG11019" s="355" t="s">
        <v>759</v>
      </c>
      <c r="CH11019" s="356">
        <v>183600</v>
      </c>
      <c r="CI11019" s="357">
        <v>45717</v>
      </c>
    </row>
    <row r="11020" spans="79:87">
      <c r="CA11020" s="351">
        <v>11017</v>
      </c>
      <c r="CB11020" s="358"/>
      <c r="CC11020" s="360" t="s">
        <v>15497</v>
      </c>
      <c r="CD11020" s="353" t="s">
        <v>6007</v>
      </c>
      <c r="CE11020" s="360" t="s">
        <v>15498</v>
      </c>
      <c r="CF11020" s="354" t="s">
        <v>2060</v>
      </c>
      <c r="CG11020" s="355" t="s">
        <v>761</v>
      </c>
      <c r="CH11020" s="356">
        <v>103800</v>
      </c>
      <c r="CI11020" s="357">
        <v>45717</v>
      </c>
    </row>
    <row r="11021" spans="79:87">
      <c r="CA11021" s="351">
        <v>11018</v>
      </c>
      <c r="CB11021" s="358"/>
      <c r="CC11021" s="360" t="s">
        <v>15499</v>
      </c>
      <c r="CD11021" s="353" t="s">
        <v>15500</v>
      </c>
      <c r="CE11021" s="360" t="s">
        <v>15501</v>
      </c>
      <c r="CF11021" s="354" t="s">
        <v>2388</v>
      </c>
      <c r="CG11021" s="355" t="s">
        <v>804</v>
      </c>
      <c r="CH11021" s="356">
        <v>2400</v>
      </c>
      <c r="CI11021" s="357">
        <v>45689</v>
      </c>
    </row>
    <row r="11022" spans="79:87">
      <c r="CA11022" s="351">
        <v>11019</v>
      </c>
      <c r="CB11022" s="358"/>
      <c r="CC11022" s="360" t="s">
        <v>15502</v>
      </c>
      <c r="CD11022" s="353" t="s">
        <v>8060</v>
      </c>
      <c r="CE11022" s="360" t="s">
        <v>15503</v>
      </c>
      <c r="CF11022" s="354" t="s">
        <v>2137</v>
      </c>
      <c r="CG11022" s="355" t="s">
        <v>810</v>
      </c>
      <c r="CH11022" s="356">
        <v>24000</v>
      </c>
      <c r="CI11022" s="357">
        <v>45658</v>
      </c>
    </row>
    <row r="11023" spans="79:87">
      <c r="CA11023" s="351">
        <v>11020</v>
      </c>
      <c r="CB11023" s="358"/>
      <c r="CC11023" s="360" t="s">
        <v>15504</v>
      </c>
      <c r="CD11023" s="353" t="s">
        <v>15505</v>
      </c>
      <c r="CE11023" s="360" t="s">
        <v>15506</v>
      </c>
      <c r="CF11023" s="354" t="s">
        <v>2131</v>
      </c>
      <c r="CG11023" s="355" t="s">
        <v>808</v>
      </c>
      <c r="CH11023" s="356">
        <v>30000</v>
      </c>
      <c r="CI11023" s="357">
        <v>45717</v>
      </c>
    </row>
    <row r="11024" spans="79:87">
      <c r="CA11024" s="351">
        <v>11021</v>
      </c>
      <c r="CB11024" s="358"/>
      <c r="CC11024" s="360" t="s">
        <v>15507</v>
      </c>
      <c r="CD11024" s="353" t="s">
        <v>15508</v>
      </c>
      <c r="CE11024" s="360" t="s">
        <v>15509</v>
      </c>
      <c r="CF11024" s="354" t="s">
        <v>2580</v>
      </c>
      <c r="CG11024" s="355" t="s">
        <v>823</v>
      </c>
      <c r="CH11024" s="356">
        <v>41000</v>
      </c>
      <c r="CI11024" s="357">
        <v>45717</v>
      </c>
    </row>
    <row r="11025" spans="79:87">
      <c r="CA11025" s="351">
        <v>11022</v>
      </c>
      <c r="CB11025" s="358"/>
      <c r="CC11025" s="360" t="s">
        <v>15510</v>
      </c>
      <c r="CD11025" s="353" t="s">
        <v>15511</v>
      </c>
      <c r="CE11025" s="360" t="s">
        <v>15512</v>
      </c>
      <c r="CF11025" s="354" t="s">
        <v>2732</v>
      </c>
      <c r="CG11025" s="355" t="s">
        <v>802</v>
      </c>
      <c r="CH11025" s="353">
        <v>29000</v>
      </c>
      <c r="CI11025" s="357">
        <v>45717</v>
      </c>
    </row>
    <row r="11026" spans="79:87">
      <c r="CA11026" s="351">
        <v>11023</v>
      </c>
      <c r="CB11026" s="358"/>
      <c r="CC11026" s="360" t="s">
        <v>15513</v>
      </c>
      <c r="CD11026" s="353" t="s">
        <v>15514</v>
      </c>
      <c r="CE11026" s="360" t="s">
        <v>15515</v>
      </c>
      <c r="CF11026" s="354" t="s">
        <v>2278</v>
      </c>
      <c r="CG11026" s="355" t="s">
        <v>685</v>
      </c>
      <c r="CH11026" s="353">
        <v>64680</v>
      </c>
      <c r="CI11026" s="357">
        <v>45717</v>
      </c>
    </row>
    <row r="11027" spans="79:87">
      <c r="CA11027" s="351">
        <v>11024</v>
      </c>
      <c r="CB11027" s="358"/>
      <c r="CC11027" s="360" t="s">
        <v>15516</v>
      </c>
      <c r="CD11027" s="353" t="s">
        <v>15517</v>
      </c>
      <c r="CE11027" s="360" t="s">
        <v>15518</v>
      </c>
      <c r="CF11027" s="354" t="s">
        <v>3424</v>
      </c>
      <c r="CG11027" s="355" t="s">
        <v>798</v>
      </c>
      <c r="CH11027" s="353">
        <v>30000</v>
      </c>
      <c r="CI11027" s="357">
        <v>45717</v>
      </c>
    </row>
    <row r="11028" spans="79:87">
      <c r="CA11028" s="351">
        <v>11025</v>
      </c>
      <c r="CB11028" s="358"/>
      <c r="CC11028" s="360" t="s">
        <v>15519</v>
      </c>
      <c r="CD11028" s="353" t="s">
        <v>15520</v>
      </c>
      <c r="CE11028" s="360" t="s">
        <v>15521</v>
      </c>
      <c r="CF11028" s="354" t="s">
        <v>2065</v>
      </c>
      <c r="CG11028" s="355" t="s">
        <v>811</v>
      </c>
      <c r="CH11028" s="356">
        <v>15000</v>
      </c>
      <c r="CI11028" s="357">
        <v>45717</v>
      </c>
    </row>
    <row r="11029" spans="79:87">
      <c r="CA11029" s="351">
        <v>11026</v>
      </c>
      <c r="CB11029" s="358"/>
      <c r="CC11029" s="360" t="s">
        <v>15522</v>
      </c>
      <c r="CD11029" s="353" t="s">
        <v>15523</v>
      </c>
      <c r="CE11029" s="360" t="s">
        <v>15524</v>
      </c>
      <c r="CF11029" s="354" t="s">
        <v>2557</v>
      </c>
      <c r="CG11029" s="355" t="s">
        <v>824</v>
      </c>
      <c r="CH11029" s="356">
        <v>2850</v>
      </c>
      <c r="CI11029" s="357">
        <v>45717</v>
      </c>
    </row>
    <row r="11030" spans="79:87">
      <c r="CA11030" s="351">
        <v>11027</v>
      </c>
      <c r="CB11030" s="358"/>
      <c r="CC11030" s="360" t="s">
        <v>15525</v>
      </c>
      <c r="CD11030" s="353" t="s">
        <v>15526</v>
      </c>
      <c r="CE11030" s="360" t="s">
        <v>15527</v>
      </c>
      <c r="CF11030" s="354" t="s">
        <v>2065</v>
      </c>
      <c r="CG11030" s="355" t="s">
        <v>811</v>
      </c>
      <c r="CH11030" s="356">
        <v>75000</v>
      </c>
      <c r="CI11030" s="357">
        <v>45689</v>
      </c>
    </row>
    <row r="11031" spans="79:87">
      <c r="CA11031" s="351">
        <v>11028</v>
      </c>
      <c r="CB11031" s="358"/>
      <c r="CC11031" s="360" t="s">
        <v>15528</v>
      </c>
      <c r="CD11031" s="353" t="s">
        <v>15529</v>
      </c>
      <c r="CE11031" s="360" t="s">
        <v>15530</v>
      </c>
      <c r="CF11031" s="354" t="s">
        <v>2072</v>
      </c>
      <c r="CG11031" s="355" t="s">
        <v>800</v>
      </c>
      <c r="CH11031" s="356">
        <v>19000</v>
      </c>
      <c r="CI11031" s="357">
        <v>45658</v>
      </c>
    </row>
    <row r="11032" spans="79:87">
      <c r="CA11032" s="351">
        <v>11029</v>
      </c>
      <c r="CB11032" s="358"/>
      <c r="CC11032" s="360" t="s">
        <v>15531</v>
      </c>
      <c r="CD11032" s="353" t="s">
        <v>15532</v>
      </c>
      <c r="CE11032" s="360" t="s">
        <v>15533</v>
      </c>
      <c r="CF11032" s="354" t="s">
        <v>2065</v>
      </c>
      <c r="CG11032" s="355" t="s">
        <v>811</v>
      </c>
      <c r="CH11032" s="356">
        <v>30000</v>
      </c>
      <c r="CI11032" s="357">
        <v>45717</v>
      </c>
    </row>
    <row r="11033" spans="79:87">
      <c r="CA11033" s="351">
        <v>11030</v>
      </c>
      <c r="CB11033" s="358"/>
      <c r="CC11033" s="360" t="s">
        <v>15534</v>
      </c>
      <c r="CD11033" s="353" t="s">
        <v>8374</v>
      </c>
      <c r="CE11033" s="360" t="s">
        <v>15535</v>
      </c>
      <c r="CF11033" s="354" t="s">
        <v>2341</v>
      </c>
      <c r="CG11033" s="355" t="s">
        <v>738</v>
      </c>
      <c r="CH11033" s="356">
        <v>39900</v>
      </c>
      <c r="CI11033" s="357">
        <v>45717</v>
      </c>
    </row>
    <row r="11034" spans="79:87">
      <c r="CA11034" s="351">
        <v>11031</v>
      </c>
      <c r="CB11034" s="358"/>
      <c r="CC11034" s="360" t="s">
        <v>15534</v>
      </c>
      <c r="CD11034" s="353" t="s">
        <v>8374</v>
      </c>
      <c r="CE11034" s="360" t="s">
        <v>15535</v>
      </c>
      <c r="CF11034" s="354" t="s">
        <v>2329</v>
      </c>
      <c r="CG11034" s="355" t="s">
        <v>663</v>
      </c>
      <c r="CH11034" s="356">
        <v>45660</v>
      </c>
      <c r="CI11034" s="357">
        <v>45717</v>
      </c>
    </row>
    <row r="11035" spans="79:87">
      <c r="CA11035" s="351">
        <v>11032</v>
      </c>
      <c r="CB11035" s="358"/>
      <c r="CC11035" s="360" t="s">
        <v>15534</v>
      </c>
      <c r="CD11035" s="353" t="s">
        <v>8374</v>
      </c>
      <c r="CE11035" s="360" t="s">
        <v>15535</v>
      </c>
      <c r="CF11035" s="354" t="s">
        <v>2198</v>
      </c>
      <c r="CG11035" s="355" t="s">
        <v>2199</v>
      </c>
      <c r="CH11035" s="356">
        <v>75000</v>
      </c>
      <c r="CI11035" s="357">
        <v>45717</v>
      </c>
    </row>
    <row r="11036" spans="79:87">
      <c r="CA11036" s="351">
        <v>11033</v>
      </c>
      <c r="CB11036" s="358"/>
      <c r="CC11036" s="360" t="s">
        <v>15536</v>
      </c>
      <c r="CD11036" s="353" t="s">
        <v>15537</v>
      </c>
      <c r="CE11036" s="360" t="s">
        <v>15538</v>
      </c>
      <c r="CF11036" s="354" t="s">
        <v>2137</v>
      </c>
      <c r="CG11036" s="355" t="s">
        <v>810</v>
      </c>
      <c r="CH11036" s="356">
        <v>12000</v>
      </c>
      <c r="CI11036" s="357">
        <v>45717</v>
      </c>
    </row>
    <row r="11037" spans="79:87">
      <c r="CA11037" s="351">
        <v>11034</v>
      </c>
      <c r="CB11037" s="358"/>
      <c r="CC11037" s="360" t="s">
        <v>15539</v>
      </c>
      <c r="CD11037" s="353" t="s">
        <v>15540</v>
      </c>
      <c r="CE11037" s="360" t="s">
        <v>15541</v>
      </c>
      <c r="CF11037" s="354" t="s">
        <v>2134</v>
      </c>
      <c r="CG11037" s="355" t="s">
        <v>807</v>
      </c>
      <c r="CH11037" s="356">
        <v>22000</v>
      </c>
      <c r="CI11037" s="357">
        <v>45717</v>
      </c>
    </row>
    <row r="11038" spans="79:87">
      <c r="CA11038" s="351">
        <v>11035</v>
      </c>
      <c r="CB11038" s="358"/>
      <c r="CC11038" s="360" t="s">
        <v>15542</v>
      </c>
      <c r="CD11038" s="353" t="s">
        <v>15543</v>
      </c>
      <c r="CE11038" s="360" t="s">
        <v>15544</v>
      </c>
      <c r="CF11038" s="354" t="s">
        <v>2621</v>
      </c>
      <c r="CG11038" s="355" t="s">
        <v>797</v>
      </c>
      <c r="CH11038" s="356">
        <v>17000</v>
      </c>
      <c r="CI11038" s="357">
        <v>45717</v>
      </c>
    </row>
    <row r="11039" spans="79:87">
      <c r="CA11039" s="351">
        <v>11036</v>
      </c>
      <c r="CB11039" s="358"/>
      <c r="CC11039" s="360" t="s">
        <v>15545</v>
      </c>
      <c r="CD11039" s="353" t="s">
        <v>15546</v>
      </c>
      <c r="CE11039" s="360" t="s">
        <v>15547</v>
      </c>
      <c r="CF11039" s="354" t="s">
        <v>2241</v>
      </c>
      <c r="CG11039" s="355" t="s">
        <v>824</v>
      </c>
      <c r="CH11039" s="356">
        <v>47500</v>
      </c>
      <c r="CI11039" s="357">
        <v>45689</v>
      </c>
    </row>
    <row r="11040" spans="79:87">
      <c r="CA11040" s="351">
        <v>11037</v>
      </c>
      <c r="CB11040" s="358"/>
      <c r="CC11040" s="360" t="s">
        <v>15545</v>
      </c>
      <c r="CD11040" s="353" t="s">
        <v>15546</v>
      </c>
      <c r="CE11040" s="360" t="s">
        <v>15547</v>
      </c>
      <c r="CF11040" s="354" t="s">
        <v>2065</v>
      </c>
      <c r="CG11040" s="355" t="s">
        <v>811</v>
      </c>
      <c r="CH11040" s="356">
        <v>15000</v>
      </c>
      <c r="CI11040" s="357">
        <v>45658</v>
      </c>
    </row>
    <row r="11041" spans="79:87">
      <c r="CA11041" s="351">
        <v>11038</v>
      </c>
      <c r="CB11041" s="358"/>
      <c r="CC11041" s="360" t="s">
        <v>15548</v>
      </c>
      <c r="CD11041" s="353" t="s">
        <v>7844</v>
      </c>
      <c r="CE11041" s="360" t="s">
        <v>15549</v>
      </c>
      <c r="CF11041" s="354" t="s">
        <v>3531</v>
      </c>
      <c r="CG11041" s="355" t="s">
        <v>659</v>
      </c>
      <c r="CH11041" s="356">
        <v>49140</v>
      </c>
      <c r="CI11041" s="357">
        <v>45717</v>
      </c>
    </row>
    <row r="11042" spans="79:87">
      <c r="CA11042" s="351">
        <v>11039</v>
      </c>
      <c r="CB11042" s="358"/>
      <c r="CC11042" s="360" t="s">
        <v>15548</v>
      </c>
      <c r="CD11042" s="353" t="s">
        <v>7844</v>
      </c>
      <c r="CE11042" s="360" t="s">
        <v>15549</v>
      </c>
      <c r="CF11042" s="354" t="s">
        <v>2855</v>
      </c>
      <c r="CG11042" s="355" t="s">
        <v>707</v>
      </c>
      <c r="CH11042" s="356">
        <v>90810</v>
      </c>
      <c r="CI11042" s="357">
        <v>45717</v>
      </c>
    </row>
    <row r="11043" spans="79:87">
      <c r="CA11043" s="351">
        <v>11040</v>
      </c>
      <c r="CB11043" s="358"/>
      <c r="CC11043" s="360" t="s">
        <v>15548</v>
      </c>
      <c r="CD11043" s="353" t="s">
        <v>7844</v>
      </c>
      <c r="CE11043" s="360" t="s">
        <v>15549</v>
      </c>
      <c r="CF11043" s="354" t="s">
        <v>2127</v>
      </c>
      <c r="CG11043" s="355" t="s">
        <v>751</v>
      </c>
      <c r="CH11043" s="353">
        <v>56880</v>
      </c>
      <c r="CI11043" s="357">
        <v>45717</v>
      </c>
    </row>
    <row r="11044" spans="79:87">
      <c r="CA11044" s="351">
        <v>11041</v>
      </c>
      <c r="CB11044" s="358"/>
      <c r="CC11044" s="360" t="s">
        <v>15548</v>
      </c>
      <c r="CD11044" s="353" t="s">
        <v>7844</v>
      </c>
      <c r="CE11044" s="360" t="s">
        <v>15549</v>
      </c>
      <c r="CF11044" s="354" t="s">
        <v>2312</v>
      </c>
      <c r="CG11044" s="355" t="s">
        <v>638</v>
      </c>
      <c r="CH11044" s="362">
        <v>54000</v>
      </c>
      <c r="CI11044" s="357">
        <v>45717</v>
      </c>
    </row>
    <row r="11045" spans="79:87">
      <c r="CA11045" s="351">
        <v>11042</v>
      </c>
      <c r="CB11045" s="358"/>
      <c r="CC11045" s="360" t="s">
        <v>15548</v>
      </c>
      <c r="CD11045" s="353" t="s">
        <v>7844</v>
      </c>
      <c r="CE11045" s="360" t="s">
        <v>15549</v>
      </c>
      <c r="CF11045" s="354" t="s">
        <v>2325</v>
      </c>
      <c r="CG11045" s="355" t="s">
        <v>661</v>
      </c>
      <c r="CH11045" s="356">
        <v>63780</v>
      </c>
      <c r="CI11045" s="357">
        <v>45717</v>
      </c>
    </row>
    <row r="11046" spans="79:87">
      <c r="CA11046" s="351">
        <v>11043</v>
      </c>
      <c r="CB11046" s="358"/>
      <c r="CC11046" s="360" t="s">
        <v>15548</v>
      </c>
      <c r="CD11046" s="353" t="s">
        <v>7844</v>
      </c>
      <c r="CE11046" s="360" t="s">
        <v>15549</v>
      </c>
      <c r="CF11046" s="354" t="s">
        <v>7555</v>
      </c>
      <c r="CG11046" s="355" t="s">
        <v>662</v>
      </c>
      <c r="CH11046" s="356">
        <v>96660</v>
      </c>
      <c r="CI11046" s="357">
        <v>45717</v>
      </c>
    </row>
    <row r="11047" spans="79:87">
      <c r="CA11047" s="351">
        <v>11044</v>
      </c>
      <c r="CB11047" s="358"/>
      <c r="CC11047" s="360" t="s">
        <v>15550</v>
      </c>
      <c r="CD11047" s="353" t="s">
        <v>15551</v>
      </c>
      <c r="CE11047" s="360" t="s">
        <v>15552</v>
      </c>
      <c r="CF11047" s="354" t="s">
        <v>2134</v>
      </c>
      <c r="CG11047" s="355" t="s">
        <v>807</v>
      </c>
      <c r="CH11047" s="356">
        <v>22000</v>
      </c>
      <c r="CI11047" s="357">
        <v>45717</v>
      </c>
    </row>
    <row r="11048" spans="79:87">
      <c r="CA11048" s="351">
        <v>11045</v>
      </c>
      <c r="CB11048" s="358"/>
      <c r="CC11048" s="360" t="s">
        <v>15553</v>
      </c>
      <c r="CD11048" s="353" t="s">
        <v>15554</v>
      </c>
      <c r="CE11048" s="360" t="s">
        <v>15555</v>
      </c>
      <c r="CF11048" s="354" t="s">
        <v>2131</v>
      </c>
      <c r="CG11048" s="355" t="s">
        <v>808</v>
      </c>
      <c r="CH11048" s="356">
        <v>30000</v>
      </c>
      <c r="CI11048" s="357">
        <v>45689</v>
      </c>
    </row>
    <row r="11049" spans="79:87">
      <c r="CA11049" s="351">
        <v>11046</v>
      </c>
      <c r="CB11049" s="358"/>
      <c r="CC11049" s="360" t="s">
        <v>15553</v>
      </c>
      <c r="CD11049" s="353" t="s">
        <v>15554</v>
      </c>
      <c r="CE11049" s="360" t="s">
        <v>15555</v>
      </c>
      <c r="CF11049" s="354" t="s">
        <v>2092</v>
      </c>
      <c r="CG11049" s="355" t="s">
        <v>812</v>
      </c>
      <c r="CH11049" s="356">
        <v>11500</v>
      </c>
      <c r="CI11049" s="357">
        <v>45658</v>
      </c>
    </row>
    <row r="11050" spans="79:87">
      <c r="CA11050" s="351">
        <v>11047</v>
      </c>
      <c r="CB11050" s="358"/>
      <c r="CC11050" s="360" t="s">
        <v>15556</v>
      </c>
      <c r="CD11050" s="353" t="s">
        <v>15557</v>
      </c>
      <c r="CE11050" s="360" t="s">
        <v>15558</v>
      </c>
      <c r="CF11050" s="354" t="s">
        <v>2831</v>
      </c>
      <c r="CG11050" s="355" t="s">
        <v>671</v>
      </c>
      <c r="CH11050" s="356">
        <v>79560</v>
      </c>
      <c r="CI11050" s="357">
        <v>45717</v>
      </c>
    </row>
    <row r="11051" spans="79:87">
      <c r="CA11051" s="351">
        <v>11048</v>
      </c>
      <c r="CB11051" s="358"/>
      <c r="CC11051" s="360" t="s">
        <v>13526</v>
      </c>
      <c r="CD11051" s="353" t="s">
        <v>13527</v>
      </c>
      <c r="CE11051" s="360" t="s">
        <v>13528</v>
      </c>
      <c r="CF11051" s="354" t="s">
        <v>2072</v>
      </c>
      <c r="CG11051" s="355" t="s">
        <v>800</v>
      </c>
      <c r="CH11051" s="356">
        <v>19000</v>
      </c>
      <c r="CI11051" s="357">
        <v>45717</v>
      </c>
    </row>
    <row r="11052" spans="79:87">
      <c r="CA11052" s="351">
        <v>11049</v>
      </c>
      <c r="CB11052" s="358"/>
      <c r="CC11052" s="360" t="s">
        <v>13529</v>
      </c>
      <c r="CD11052" s="353" t="s">
        <v>11603</v>
      </c>
      <c r="CE11052" s="360" t="s">
        <v>13530</v>
      </c>
      <c r="CF11052" s="354" t="s">
        <v>2092</v>
      </c>
      <c r="CG11052" s="355" t="s">
        <v>812</v>
      </c>
      <c r="CH11052" s="356">
        <v>11500</v>
      </c>
      <c r="CI11052" s="357">
        <v>45717</v>
      </c>
    </row>
    <row r="11053" spans="79:87">
      <c r="CA11053" s="351">
        <v>11050</v>
      </c>
      <c r="CB11053" s="358"/>
      <c r="CC11053" s="360" t="s">
        <v>13529</v>
      </c>
      <c r="CD11053" s="353" t="s">
        <v>11603</v>
      </c>
      <c r="CE11053" s="360" t="s">
        <v>13530</v>
      </c>
      <c r="CF11053" s="354" t="s">
        <v>2198</v>
      </c>
      <c r="CG11053" s="355" t="s">
        <v>2199</v>
      </c>
      <c r="CH11053" s="356">
        <v>25000</v>
      </c>
      <c r="CI11053" s="357">
        <v>45717</v>
      </c>
    </row>
    <row r="11054" spans="79:87">
      <c r="CA11054" s="351">
        <v>11051</v>
      </c>
      <c r="CB11054" s="358"/>
      <c r="CC11054" s="360" t="s">
        <v>13531</v>
      </c>
      <c r="CD11054" s="353" t="s">
        <v>13532</v>
      </c>
      <c r="CE11054" s="360" t="s">
        <v>15559</v>
      </c>
      <c r="CF11054" s="354" t="s">
        <v>2707</v>
      </c>
      <c r="CG11054" s="355" t="s">
        <v>631</v>
      </c>
      <c r="CH11054" s="353">
        <v>3450</v>
      </c>
      <c r="CI11054" s="357">
        <v>45717</v>
      </c>
    </row>
    <row r="11055" spans="79:87">
      <c r="CA11055" s="351">
        <v>11052</v>
      </c>
      <c r="CB11055" s="358"/>
      <c r="CC11055" s="360" t="s">
        <v>13534</v>
      </c>
      <c r="CD11055" s="353" t="s">
        <v>7667</v>
      </c>
      <c r="CE11055" s="360" t="s">
        <v>13535</v>
      </c>
      <c r="CF11055" s="354" t="s">
        <v>8372</v>
      </c>
      <c r="CG11055" s="355" t="s">
        <v>756</v>
      </c>
      <c r="CH11055" s="356">
        <v>21000</v>
      </c>
      <c r="CI11055" s="357">
        <v>45717</v>
      </c>
    </row>
    <row r="11056" spans="79:87">
      <c r="CA11056" s="351">
        <v>11053</v>
      </c>
      <c r="CB11056" s="358"/>
      <c r="CC11056" s="360" t="s">
        <v>13534</v>
      </c>
      <c r="CD11056" s="353" t="s">
        <v>7667</v>
      </c>
      <c r="CE11056" s="360" t="s">
        <v>13535</v>
      </c>
      <c r="CF11056" s="354" t="s">
        <v>2198</v>
      </c>
      <c r="CG11056" s="355" t="s">
        <v>2199</v>
      </c>
      <c r="CH11056" s="353">
        <v>25000</v>
      </c>
      <c r="CI11056" s="357">
        <v>45717</v>
      </c>
    </row>
    <row r="11057" spans="79:87">
      <c r="CA11057" s="351">
        <v>11054</v>
      </c>
      <c r="CB11057" s="358"/>
      <c r="CC11057" s="360" t="s">
        <v>13536</v>
      </c>
      <c r="CD11057" s="353" t="s">
        <v>1853</v>
      </c>
      <c r="CE11057" s="360" t="s">
        <v>13537</v>
      </c>
      <c r="CF11057" s="354" t="s">
        <v>2851</v>
      </c>
      <c r="CG11057" s="355" t="s">
        <v>714</v>
      </c>
      <c r="CH11057" s="353">
        <v>16050</v>
      </c>
      <c r="CI11057" s="357">
        <v>45689</v>
      </c>
    </row>
    <row r="11058" spans="79:87">
      <c r="CA11058" s="351">
        <v>11055</v>
      </c>
      <c r="CB11058" s="358"/>
      <c r="CC11058" s="360" t="s">
        <v>13538</v>
      </c>
      <c r="CD11058" s="353" t="s">
        <v>13539</v>
      </c>
      <c r="CE11058" s="360" t="s">
        <v>13540</v>
      </c>
      <c r="CF11058" s="354" t="s">
        <v>2065</v>
      </c>
      <c r="CG11058" s="355" t="s">
        <v>811</v>
      </c>
      <c r="CH11058" s="356">
        <v>15000</v>
      </c>
      <c r="CI11058" s="357">
        <v>45658</v>
      </c>
    </row>
    <row r="11059" spans="79:87">
      <c r="CA11059" s="351">
        <v>11056</v>
      </c>
      <c r="CB11059" s="358"/>
      <c r="CC11059" s="360" t="s">
        <v>13538</v>
      </c>
      <c r="CD11059" s="353" t="s">
        <v>13539</v>
      </c>
      <c r="CE11059" s="360" t="s">
        <v>13540</v>
      </c>
      <c r="CF11059" s="354" t="s">
        <v>2065</v>
      </c>
      <c r="CG11059" s="355" t="s">
        <v>811</v>
      </c>
      <c r="CH11059" s="356">
        <v>15000</v>
      </c>
      <c r="CI11059" s="357">
        <v>45717</v>
      </c>
    </row>
    <row r="11060" spans="79:87">
      <c r="CA11060" s="351">
        <v>11057</v>
      </c>
      <c r="CB11060" s="358"/>
      <c r="CC11060" s="360" t="s">
        <v>13538</v>
      </c>
      <c r="CD11060" s="353" t="s">
        <v>13539</v>
      </c>
      <c r="CE11060" s="360" t="s">
        <v>13540</v>
      </c>
      <c r="CF11060" s="354" t="s">
        <v>2198</v>
      </c>
      <c r="CG11060" s="355" t="s">
        <v>2199</v>
      </c>
      <c r="CH11060" s="356">
        <v>25000</v>
      </c>
      <c r="CI11060" s="357">
        <v>45717</v>
      </c>
    </row>
    <row r="11061" spans="79:87">
      <c r="CA11061" s="351">
        <v>11058</v>
      </c>
      <c r="CB11061" s="358"/>
      <c r="CC11061" s="360" t="s">
        <v>13538</v>
      </c>
      <c r="CD11061" s="353" t="s">
        <v>13539</v>
      </c>
      <c r="CE11061" s="360" t="s">
        <v>13540</v>
      </c>
      <c r="CF11061" s="354" t="s">
        <v>2198</v>
      </c>
      <c r="CG11061" s="355" t="s">
        <v>2199</v>
      </c>
      <c r="CH11061" s="353">
        <v>25000</v>
      </c>
      <c r="CI11061" s="357">
        <v>45717</v>
      </c>
    </row>
    <row r="11062" spans="79:87">
      <c r="CA11062" s="351">
        <v>11059</v>
      </c>
      <c r="CB11062" s="358"/>
      <c r="CC11062" s="360" t="s">
        <v>15560</v>
      </c>
      <c r="CD11062" s="353" t="s">
        <v>15561</v>
      </c>
      <c r="CE11062" s="360" t="s">
        <v>15562</v>
      </c>
      <c r="CF11062" s="354" t="s">
        <v>2065</v>
      </c>
      <c r="CG11062" s="355" t="s">
        <v>811</v>
      </c>
      <c r="CH11062" s="356">
        <v>15000</v>
      </c>
      <c r="CI11062" s="357">
        <v>45717</v>
      </c>
    </row>
    <row r="11063" spans="79:87">
      <c r="CA11063" s="351">
        <v>11060</v>
      </c>
      <c r="CB11063" s="358"/>
      <c r="CC11063" s="360" t="s">
        <v>13615</v>
      </c>
      <c r="CD11063" s="353" t="s">
        <v>13616</v>
      </c>
      <c r="CE11063" s="360" t="s">
        <v>13617</v>
      </c>
      <c r="CF11063" s="354" t="s">
        <v>2065</v>
      </c>
      <c r="CG11063" s="355" t="s">
        <v>811</v>
      </c>
      <c r="CH11063" s="356">
        <v>15000</v>
      </c>
      <c r="CI11063" s="357">
        <v>45717</v>
      </c>
    </row>
    <row r="11064" spans="79:87">
      <c r="CA11064" s="351">
        <v>11061</v>
      </c>
      <c r="CB11064" s="358"/>
      <c r="CC11064" s="360" t="s">
        <v>13615</v>
      </c>
      <c r="CD11064" s="353" t="s">
        <v>13616</v>
      </c>
      <c r="CE11064" s="360" t="s">
        <v>13617</v>
      </c>
      <c r="CF11064" s="354" t="s">
        <v>2092</v>
      </c>
      <c r="CG11064" s="355" t="s">
        <v>812</v>
      </c>
      <c r="CH11064" s="356">
        <v>11500</v>
      </c>
      <c r="CI11064" s="357">
        <v>45717</v>
      </c>
    </row>
    <row r="11065" spans="79:87">
      <c r="CA11065" s="351">
        <v>11062</v>
      </c>
      <c r="CB11065" s="358"/>
      <c r="CC11065" s="360" t="s">
        <v>13618</v>
      </c>
      <c r="CD11065" s="353" t="s">
        <v>6393</v>
      </c>
      <c r="CE11065" s="360" t="s">
        <v>6394</v>
      </c>
      <c r="CF11065" s="354" t="s">
        <v>6578</v>
      </c>
      <c r="CG11065" s="355" t="s">
        <v>741</v>
      </c>
      <c r="CH11065" s="356">
        <v>61920</v>
      </c>
      <c r="CI11065" s="357">
        <v>45717</v>
      </c>
    </row>
    <row r="11066" spans="79:87">
      <c r="CA11066" s="351">
        <v>11063</v>
      </c>
      <c r="CB11066" s="358"/>
      <c r="CC11066" s="360" t="s">
        <v>13618</v>
      </c>
      <c r="CD11066" s="353" t="s">
        <v>6393</v>
      </c>
      <c r="CE11066" s="360" t="s">
        <v>6394</v>
      </c>
      <c r="CF11066" s="354" t="s">
        <v>2042</v>
      </c>
      <c r="CG11066" s="355" t="s">
        <v>671</v>
      </c>
      <c r="CH11066" s="356">
        <v>318240</v>
      </c>
      <c r="CI11066" s="357">
        <v>45689</v>
      </c>
    </row>
    <row r="11067" spans="79:87">
      <c r="CA11067" s="351">
        <v>11064</v>
      </c>
      <c r="CB11067" s="358"/>
      <c r="CC11067" s="360" t="s">
        <v>13618</v>
      </c>
      <c r="CD11067" s="353" t="s">
        <v>6393</v>
      </c>
      <c r="CE11067" s="360" t="s">
        <v>6394</v>
      </c>
      <c r="CF11067" s="354" t="s">
        <v>2049</v>
      </c>
      <c r="CG11067" s="355" t="s">
        <v>675</v>
      </c>
      <c r="CH11067" s="356">
        <v>341760</v>
      </c>
      <c r="CI11067" s="357">
        <v>45658</v>
      </c>
    </row>
    <row r="11068" spans="79:87">
      <c r="CA11068" s="351">
        <v>11065</v>
      </c>
      <c r="CB11068" s="358"/>
      <c r="CC11068" s="360" t="s">
        <v>13618</v>
      </c>
      <c r="CD11068" s="353" t="s">
        <v>6393</v>
      </c>
      <c r="CE11068" s="360" t="s">
        <v>6394</v>
      </c>
      <c r="CF11068" s="354" t="s">
        <v>2261</v>
      </c>
      <c r="CG11068" s="355" t="s">
        <v>682</v>
      </c>
      <c r="CH11068" s="356">
        <v>102000</v>
      </c>
      <c r="CI11068" s="357">
        <v>45717</v>
      </c>
    </row>
    <row r="11069" spans="79:87">
      <c r="CA11069" s="351">
        <v>11066</v>
      </c>
      <c r="CB11069" s="358"/>
      <c r="CC11069" s="360" t="s">
        <v>13618</v>
      </c>
      <c r="CD11069" s="353" t="s">
        <v>6393</v>
      </c>
      <c r="CE11069" s="360" t="s">
        <v>6394</v>
      </c>
      <c r="CF11069" s="354" t="s">
        <v>4446</v>
      </c>
      <c r="CG11069" s="355" t="s">
        <v>720</v>
      </c>
      <c r="CH11069" s="356">
        <v>58500</v>
      </c>
      <c r="CI11069" s="357">
        <v>45717</v>
      </c>
    </row>
    <row r="11070" spans="79:87">
      <c r="CA11070" s="351">
        <v>11067</v>
      </c>
      <c r="CB11070" s="358"/>
      <c r="CC11070" s="360" t="s">
        <v>13618</v>
      </c>
      <c r="CD11070" s="353" t="s">
        <v>6393</v>
      </c>
      <c r="CE11070" s="360" t="s">
        <v>6394</v>
      </c>
      <c r="CF11070" s="354" t="s">
        <v>3790</v>
      </c>
      <c r="CG11070" s="355" t="s">
        <v>817</v>
      </c>
      <c r="CH11070" s="356">
        <v>57500</v>
      </c>
      <c r="CI11070" s="357">
        <v>45717</v>
      </c>
    </row>
    <row r="11071" spans="79:87">
      <c r="CA11071" s="351">
        <v>11068</v>
      </c>
      <c r="CB11071" s="358"/>
      <c r="CC11071" s="360" t="s">
        <v>13619</v>
      </c>
      <c r="CD11071" s="353" t="s">
        <v>13620</v>
      </c>
      <c r="CE11071" s="360" t="s">
        <v>15563</v>
      </c>
      <c r="CF11071" s="354" t="s">
        <v>2137</v>
      </c>
      <c r="CG11071" s="355" t="s">
        <v>810</v>
      </c>
      <c r="CH11071" s="356">
        <v>12000</v>
      </c>
      <c r="CI11071" s="357">
        <v>45717</v>
      </c>
    </row>
    <row r="11072" spans="79:87">
      <c r="CA11072" s="351">
        <v>11069</v>
      </c>
      <c r="CB11072" s="358"/>
      <c r="CC11072" s="360" t="s">
        <v>13619</v>
      </c>
      <c r="CD11072" s="353" t="s">
        <v>13620</v>
      </c>
      <c r="CE11072" s="360" t="s">
        <v>15563</v>
      </c>
      <c r="CF11072" s="354" t="s">
        <v>2137</v>
      </c>
      <c r="CG11072" s="355" t="s">
        <v>810</v>
      </c>
      <c r="CH11072" s="353">
        <v>12000</v>
      </c>
      <c r="CI11072" s="357">
        <v>45717</v>
      </c>
    </row>
    <row r="11073" spans="79:87">
      <c r="CA11073" s="351">
        <v>11070</v>
      </c>
      <c r="CB11073" s="358"/>
      <c r="CC11073" s="360" t="s">
        <v>15564</v>
      </c>
      <c r="CD11073" s="353" t="s">
        <v>15565</v>
      </c>
      <c r="CE11073" s="360" t="s">
        <v>15566</v>
      </c>
      <c r="CF11073" s="354" t="s">
        <v>4440</v>
      </c>
      <c r="CG11073" s="355" t="s">
        <v>647</v>
      </c>
      <c r="CH11073" s="356">
        <v>192450</v>
      </c>
      <c r="CI11073" s="357">
        <v>45717</v>
      </c>
    </row>
    <row r="11074" spans="79:87">
      <c r="CA11074" s="351">
        <v>11071</v>
      </c>
      <c r="CB11074" s="358"/>
      <c r="CC11074" s="360" t="s">
        <v>15567</v>
      </c>
      <c r="CD11074" s="353" t="s">
        <v>15568</v>
      </c>
      <c r="CE11074" s="360" t="s">
        <v>15569</v>
      </c>
      <c r="CF11074" s="354" t="s">
        <v>2732</v>
      </c>
      <c r="CG11074" s="355" t="s">
        <v>802</v>
      </c>
      <c r="CH11074" s="356">
        <v>58000</v>
      </c>
      <c r="CI11074" s="357">
        <v>45717</v>
      </c>
    </row>
    <row r="11075" spans="79:87">
      <c r="CA11075" s="351">
        <v>11072</v>
      </c>
      <c r="CB11075" s="358"/>
      <c r="CC11075" s="360" t="s">
        <v>13637</v>
      </c>
      <c r="CD11075" s="353" t="s">
        <v>13256</v>
      </c>
      <c r="CE11075" s="360" t="s">
        <v>13638</v>
      </c>
      <c r="CF11075" s="354" t="s">
        <v>2147</v>
      </c>
      <c r="CG11075" s="355" t="s">
        <v>752</v>
      </c>
      <c r="CH11075" s="356">
        <v>5500</v>
      </c>
      <c r="CI11075" s="357">
        <v>45689</v>
      </c>
    </row>
    <row r="11076" spans="79:87">
      <c r="CA11076" s="351">
        <v>11073</v>
      </c>
      <c r="CB11076" s="358"/>
      <c r="CC11076" s="360" t="s">
        <v>13654</v>
      </c>
      <c r="CD11076" s="353" t="s">
        <v>13655</v>
      </c>
      <c r="CE11076" s="360" t="s">
        <v>13656</v>
      </c>
      <c r="CF11076" s="354" t="s">
        <v>2065</v>
      </c>
      <c r="CG11076" s="355" t="s">
        <v>811</v>
      </c>
      <c r="CH11076" s="356">
        <v>15000</v>
      </c>
      <c r="CI11076" s="357">
        <v>45658</v>
      </c>
    </row>
    <row r="11077" spans="79:87">
      <c r="CA11077" s="351">
        <v>11074</v>
      </c>
      <c r="CB11077" s="358"/>
      <c r="CC11077" s="360" t="s">
        <v>15570</v>
      </c>
      <c r="CD11077" s="353" t="s">
        <v>15571</v>
      </c>
      <c r="CE11077" s="360" t="s">
        <v>15572</v>
      </c>
      <c r="CF11077" s="354" t="s">
        <v>2137</v>
      </c>
      <c r="CG11077" s="355" t="s">
        <v>810</v>
      </c>
      <c r="CH11077" s="356">
        <v>12000</v>
      </c>
      <c r="CI11077" s="357">
        <v>45717</v>
      </c>
    </row>
    <row r="11078" spans="79:87">
      <c r="CA11078" s="351">
        <v>11075</v>
      </c>
      <c r="CB11078" s="358"/>
      <c r="CC11078" s="360" t="s">
        <v>13666</v>
      </c>
      <c r="CD11078" s="353" t="s">
        <v>8295</v>
      </c>
      <c r="CE11078" s="360" t="s">
        <v>15573</v>
      </c>
      <c r="CF11078" s="354" t="s">
        <v>2127</v>
      </c>
      <c r="CG11078" s="355" t="s">
        <v>751</v>
      </c>
      <c r="CH11078" s="353">
        <v>56880</v>
      </c>
      <c r="CI11078" s="357">
        <v>45717</v>
      </c>
    </row>
    <row r="11079" spans="79:87">
      <c r="CA11079" s="351">
        <v>11076</v>
      </c>
      <c r="CB11079" s="358"/>
      <c r="CC11079" s="360" t="s">
        <v>13670</v>
      </c>
      <c r="CD11079" s="353" t="s">
        <v>13671</v>
      </c>
      <c r="CE11079" s="360" t="s">
        <v>15574</v>
      </c>
      <c r="CF11079" s="354" t="s">
        <v>2621</v>
      </c>
      <c r="CG11079" s="355" t="s">
        <v>797</v>
      </c>
      <c r="CH11079" s="356">
        <v>17000</v>
      </c>
      <c r="CI11079" s="357">
        <v>45717</v>
      </c>
    </row>
    <row r="11080" spans="79:87">
      <c r="CA11080" s="351">
        <v>11077</v>
      </c>
      <c r="CB11080" s="358"/>
      <c r="CC11080" s="360" t="s">
        <v>15575</v>
      </c>
      <c r="CD11080" s="353" t="s">
        <v>15576</v>
      </c>
      <c r="CE11080" s="360" t="s">
        <v>15577</v>
      </c>
      <c r="CF11080" s="354" t="s">
        <v>2109</v>
      </c>
      <c r="CG11080" s="355" t="s">
        <v>631</v>
      </c>
      <c r="CH11080" s="356">
        <v>57500</v>
      </c>
      <c r="CI11080" s="357">
        <v>45717</v>
      </c>
    </row>
    <row r="11081" spans="79:87">
      <c r="CA11081" s="351">
        <v>11078</v>
      </c>
      <c r="CB11081" s="358"/>
      <c r="CC11081" s="360" t="s">
        <v>13700</v>
      </c>
      <c r="CD11081" s="353" t="s">
        <v>13701</v>
      </c>
      <c r="CE11081" s="360" t="s">
        <v>15578</v>
      </c>
      <c r="CF11081" s="354" t="s">
        <v>3680</v>
      </c>
      <c r="CG11081" s="355" t="s">
        <v>654</v>
      </c>
      <c r="CH11081" s="356">
        <v>9270</v>
      </c>
      <c r="CI11081" s="357">
        <v>45717</v>
      </c>
    </row>
    <row r="11082" spans="79:87">
      <c r="CA11082" s="351">
        <v>11079</v>
      </c>
      <c r="CB11082" s="358"/>
      <c r="CC11082" s="360" t="s">
        <v>13700</v>
      </c>
      <c r="CD11082" s="353" t="s">
        <v>13701</v>
      </c>
      <c r="CE11082" s="360" t="s">
        <v>15578</v>
      </c>
      <c r="CF11082" s="354" t="s">
        <v>2137</v>
      </c>
      <c r="CG11082" s="355" t="s">
        <v>810</v>
      </c>
      <c r="CH11082" s="356">
        <v>12000</v>
      </c>
      <c r="CI11082" s="357">
        <v>45717</v>
      </c>
    </row>
    <row r="11083" spans="79:87">
      <c r="CA11083" s="351">
        <v>11080</v>
      </c>
      <c r="CB11083" s="358"/>
      <c r="CC11083" s="360" t="s">
        <v>13700</v>
      </c>
      <c r="CD11083" s="353" t="s">
        <v>13701</v>
      </c>
      <c r="CE11083" s="360" t="s">
        <v>15578</v>
      </c>
      <c r="CF11083" s="354" t="s">
        <v>2147</v>
      </c>
      <c r="CG11083" s="355" t="s">
        <v>752</v>
      </c>
      <c r="CH11083" s="356">
        <v>66000</v>
      </c>
      <c r="CI11083" s="357">
        <v>45717</v>
      </c>
    </row>
    <row r="11084" spans="79:87">
      <c r="CA11084" s="351">
        <v>11081</v>
      </c>
      <c r="CB11084" s="358"/>
      <c r="CC11084" s="360" t="s">
        <v>13700</v>
      </c>
      <c r="CD11084" s="353" t="s">
        <v>13701</v>
      </c>
      <c r="CE11084" s="360" t="s">
        <v>15578</v>
      </c>
      <c r="CF11084" s="354" t="s">
        <v>2054</v>
      </c>
      <c r="CG11084" s="355" t="s">
        <v>759</v>
      </c>
      <c r="CH11084" s="356">
        <v>183600</v>
      </c>
      <c r="CI11084" s="357">
        <v>45689</v>
      </c>
    </row>
    <row r="11085" spans="79:87">
      <c r="CA11085" s="351">
        <v>11082</v>
      </c>
      <c r="CB11085" s="358"/>
      <c r="CC11085" s="360" t="s">
        <v>13700</v>
      </c>
      <c r="CD11085" s="353" t="s">
        <v>13701</v>
      </c>
      <c r="CE11085" s="360" t="s">
        <v>15578</v>
      </c>
      <c r="CF11085" s="354" t="s">
        <v>2060</v>
      </c>
      <c r="CG11085" s="355" t="s">
        <v>761</v>
      </c>
      <c r="CH11085" s="353">
        <v>31140</v>
      </c>
      <c r="CI11085" s="357">
        <v>45658</v>
      </c>
    </row>
    <row r="11086" spans="79:87">
      <c r="CA11086" s="351">
        <v>11083</v>
      </c>
      <c r="CB11086" s="358"/>
      <c r="CC11086" s="360" t="s">
        <v>13700</v>
      </c>
      <c r="CD11086" s="353" t="s">
        <v>13701</v>
      </c>
      <c r="CE11086" s="360" t="s">
        <v>15578</v>
      </c>
      <c r="CF11086" s="354" t="s">
        <v>2060</v>
      </c>
      <c r="CG11086" s="355" t="s">
        <v>761</v>
      </c>
      <c r="CH11086" s="356">
        <v>83040</v>
      </c>
      <c r="CI11086" s="357">
        <v>45717</v>
      </c>
    </row>
    <row r="11087" spans="79:87">
      <c r="CA11087" s="351">
        <v>11084</v>
      </c>
      <c r="CB11087" s="358"/>
      <c r="CC11087" s="360" t="s">
        <v>13700</v>
      </c>
      <c r="CD11087" s="353" t="s">
        <v>13701</v>
      </c>
      <c r="CE11087" s="360" t="s">
        <v>15578</v>
      </c>
      <c r="CF11087" s="354" t="s">
        <v>2312</v>
      </c>
      <c r="CG11087" s="355" t="s">
        <v>638</v>
      </c>
      <c r="CH11087" s="356">
        <v>54000</v>
      </c>
      <c r="CI11087" s="357">
        <v>45717</v>
      </c>
    </row>
    <row r="11088" spans="79:87">
      <c r="CA11088" s="351">
        <v>11085</v>
      </c>
      <c r="CB11088" s="358"/>
      <c r="CC11088" s="360" t="s">
        <v>13700</v>
      </c>
      <c r="CD11088" s="353" t="s">
        <v>13701</v>
      </c>
      <c r="CE11088" s="360" t="s">
        <v>15578</v>
      </c>
      <c r="CF11088" s="354" t="s">
        <v>2290</v>
      </c>
      <c r="CG11088" s="355" t="s">
        <v>712</v>
      </c>
      <c r="CH11088" s="356">
        <v>43200</v>
      </c>
      <c r="CI11088" s="357">
        <v>45717</v>
      </c>
    </row>
    <row r="11089" spans="79:87">
      <c r="CA11089" s="351">
        <v>11086</v>
      </c>
      <c r="CB11089" s="358"/>
      <c r="CC11089" s="360" t="s">
        <v>15579</v>
      </c>
      <c r="CD11089" s="353" t="s">
        <v>6013</v>
      </c>
      <c r="CE11089" s="360" t="s">
        <v>15580</v>
      </c>
      <c r="CF11089" s="354" t="s">
        <v>3420</v>
      </c>
      <c r="CG11089" s="355" t="s">
        <v>2169</v>
      </c>
      <c r="CH11089" s="356">
        <v>12690</v>
      </c>
      <c r="CI11089" s="357">
        <v>45717</v>
      </c>
    </row>
    <row r="11090" spans="79:87">
      <c r="CA11090" s="351">
        <v>11087</v>
      </c>
      <c r="CB11090" s="358"/>
      <c r="CC11090" s="360" t="s">
        <v>15581</v>
      </c>
      <c r="CD11090" s="353" t="s">
        <v>15582</v>
      </c>
      <c r="CE11090" s="360" t="s">
        <v>15583</v>
      </c>
      <c r="CF11090" s="354" t="s">
        <v>2127</v>
      </c>
      <c r="CG11090" s="355" t="s">
        <v>751</v>
      </c>
      <c r="CH11090" s="356">
        <v>18960</v>
      </c>
      <c r="CI11090" s="357">
        <v>45717</v>
      </c>
    </row>
    <row r="11091" spans="79:87">
      <c r="CA11091" s="351">
        <v>11088</v>
      </c>
      <c r="CB11091" s="358"/>
      <c r="CC11091" s="360" t="s">
        <v>13715</v>
      </c>
      <c r="CD11091" s="353" t="s">
        <v>13716</v>
      </c>
      <c r="CE11091" s="360" t="s">
        <v>13717</v>
      </c>
      <c r="CF11091" s="354" t="s">
        <v>2137</v>
      </c>
      <c r="CG11091" s="355" t="s">
        <v>810</v>
      </c>
      <c r="CH11091" s="356">
        <v>24000</v>
      </c>
      <c r="CI11091" s="357">
        <v>45717</v>
      </c>
    </row>
    <row r="11092" spans="79:87">
      <c r="CA11092" s="351">
        <v>11089</v>
      </c>
      <c r="CB11092" s="358"/>
      <c r="CC11092" s="360" t="s">
        <v>13731</v>
      </c>
      <c r="CD11092" s="353" t="s">
        <v>13732</v>
      </c>
      <c r="CE11092" s="360" t="s">
        <v>13733</v>
      </c>
      <c r="CF11092" s="354" t="s">
        <v>3680</v>
      </c>
      <c r="CG11092" s="355" t="s">
        <v>654</v>
      </c>
      <c r="CH11092" s="356">
        <v>6180</v>
      </c>
      <c r="CI11092" s="357">
        <v>45717</v>
      </c>
    </row>
    <row r="11093" spans="79:87">
      <c r="CA11093" s="351">
        <v>11090</v>
      </c>
      <c r="CB11093" s="358"/>
      <c r="CC11093" s="360" t="s">
        <v>13731</v>
      </c>
      <c r="CD11093" s="353" t="s">
        <v>13732</v>
      </c>
      <c r="CE11093" s="360" t="s">
        <v>13733</v>
      </c>
      <c r="CF11093" s="354" t="s">
        <v>2215</v>
      </c>
      <c r="CG11093" s="355" t="s">
        <v>683</v>
      </c>
      <c r="CH11093" s="356">
        <v>21300</v>
      </c>
      <c r="CI11093" s="357">
        <v>45689</v>
      </c>
    </row>
    <row r="11094" spans="79:87">
      <c r="CA11094" s="351">
        <v>11091</v>
      </c>
      <c r="CB11094" s="358"/>
      <c r="CC11094" s="360" t="s">
        <v>13731</v>
      </c>
      <c r="CD11094" s="353" t="s">
        <v>13732</v>
      </c>
      <c r="CE11094" s="360" t="s">
        <v>13733</v>
      </c>
      <c r="CF11094" s="354" t="s">
        <v>2121</v>
      </c>
      <c r="CG11094" s="355" t="s">
        <v>708</v>
      </c>
      <c r="CH11094" s="356">
        <v>11280</v>
      </c>
      <c r="CI11094" s="357">
        <v>45658</v>
      </c>
    </row>
    <row r="11095" spans="79:87">
      <c r="CA11095" s="351">
        <v>11092</v>
      </c>
      <c r="CB11095" s="358"/>
      <c r="CC11095" s="360" t="s">
        <v>13731</v>
      </c>
      <c r="CD11095" s="353" t="s">
        <v>13732</v>
      </c>
      <c r="CE11095" s="360" t="s">
        <v>13733</v>
      </c>
      <c r="CF11095" s="354" t="s">
        <v>7996</v>
      </c>
      <c r="CG11095" s="355" t="s">
        <v>758</v>
      </c>
      <c r="CH11095" s="356">
        <v>16470</v>
      </c>
      <c r="CI11095" s="357">
        <v>45717</v>
      </c>
    </row>
    <row r="11096" spans="79:87">
      <c r="CA11096" s="351">
        <v>11093</v>
      </c>
      <c r="CB11096" s="358"/>
      <c r="CC11096" s="360" t="s">
        <v>13731</v>
      </c>
      <c r="CD11096" s="353" t="s">
        <v>13732</v>
      </c>
      <c r="CE11096" s="360" t="s">
        <v>13733</v>
      </c>
      <c r="CF11096" s="354" t="s">
        <v>2305</v>
      </c>
      <c r="CG11096" s="355" t="s">
        <v>639</v>
      </c>
      <c r="CH11096" s="356">
        <v>43500</v>
      </c>
      <c r="CI11096" s="357">
        <v>45717</v>
      </c>
    </row>
    <row r="11097" spans="79:87">
      <c r="CA11097" s="351">
        <v>11094</v>
      </c>
      <c r="CB11097" s="358"/>
      <c r="CC11097" s="360" t="s">
        <v>13734</v>
      </c>
      <c r="CD11097" s="353" t="s">
        <v>1943</v>
      </c>
      <c r="CE11097" s="360" t="s">
        <v>13735</v>
      </c>
      <c r="CF11097" s="354" t="s">
        <v>2831</v>
      </c>
      <c r="CG11097" s="355" t="s">
        <v>671</v>
      </c>
      <c r="CH11097" s="356">
        <v>59670</v>
      </c>
      <c r="CI11097" s="357">
        <v>45717</v>
      </c>
    </row>
    <row r="11098" spans="79:87">
      <c r="CA11098" s="351">
        <v>11095</v>
      </c>
      <c r="CB11098" s="358"/>
      <c r="CC11098" s="360" t="s">
        <v>13734</v>
      </c>
      <c r="CD11098" s="353" t="s">
        <v>1943</v>
      </c>
      <c r="CE11098" s="360" t="s">
        <v>13735</v>
      </c>
      <c r="CF11098" s="354" t="s">
        <v>2147</v>
      </c>
      <c r="CG11098" s="355" t="s">
        <v>752</v>
      </c>
      <c r="CH11098" s="356">
        <v>11000</v>
      </c>
      <c r="CI11098" s="357">
        <v>45717</v>
      </c>
    </row>
    <row r="11099" spans="79:87">
      <c r="CA11099" s="351">
        <v>11096</v>
      </c>
      <c r="CB11099" s="358"/>
      <c r="CC11099" s="360" t="s">
        <v>13734</v>
      </c>
      <c r="CD11099" s="353" t="s">
        <v>1943</v>
      </c>
      <c r="CE11099" s="360" t="s">
        <v>13735</v>
      </c>
      <c r="CF11099" s="354" t="s">
        <v>2147</v>
      </c>
      <c r="CG11099" s="355" t="s">
        <v>752</v>
      </c>
      <c r="CH11099" s="356">
        <v>11000</v>
      </c>
      <c r="CI11099" s="357">
        <v>45717</v>
      </c>
    </row>
    <row r="11100" spans="79:87">
      <c r="CA11100" s="351">
        <v>11097</v>
      </c>
      <c r="CB11100" s="358"/>
      <c r="CC11100" s="360" t="s">
        <v>13734</v>
      </c>
      <c r="CD11100" s="353" t="s">
        <v>1943</v>
      </c>
      <c r="CE11100" s="360" t="s">
        <v>13735</v>
      </c>
      <c r="CF11100" s="354" t="s">
        <v>2147</v>
      </c>
      <c r="CG11100" s="355" t="s">
        <v>752</v>
      </c>
      <c r="CH11100" s="353">
        <v>27500</v>
      </c>
      <c r="CI11100" s="357">
        <v>45717</v>
      </c>
    </row>
    <row r="11101" spans="79:87">
      <c r="CA11101" s="351">
        <v>11098</v>
      </c>
      <c r="CB11101" s="358"/>
      <c r="CC11101" s="360" t="s">
        <v>13734</v>
      </c>
      <c r="CD11101" s="353" t="s">
        <v>1943</v>
      </c>
      <c r="CE11101" s="360" t="s">
        <v>13735</v>
      </c>
      <c r="CF11101" s="354" t="s">
        <v>2147</v>
      </c>
      <c r="CG11101" s="355" t="s">
        <v>752</v>
      </c>
      <c r="CH11101" s="356">
        <v>16500</v>
      </c>
      <c r="CI11101" s="357">
        <v>45717</v>
      </c>
    </row>
    <row r="11102" spans="79:87">
      <c r="CA11102" s="351">
        <v>11099</v>
      </c>
      <c r="CB11102" s="358"/>
      <c r="CC11102" s="360" t="s">
        <v>13734</v>
      </c>
      <c r="CD11102" s="353" t="s">
        <v>1943</v>
      </c>
      <c r="CE11102" s="360" t="s">
        <v>13735</v>
      </c>
      <c r="CF11102" s="354" t="s">
        <v>2147</v>
      </c>
      <c r="CG11102" s="355" t="s">
        <v>752</v>
      </c>
      <c r="CH11102" s="356">
        <v>11000</v>
      </c>
      <c r="CI11102" s="357">
        <v>45689</v>
      </c>
    </row>
    <row r="11103" spans="79:87">
      <c r="CA11103" s="351">
        <v>11100</v>
      </c>
      <c r="CB11103" s="358"/>
      <c r="CC11103" s="360" t="s">
        <v>13734</v>
      </c>
      <c r="CD11103" s="353" t="s">
        <v>1943</v>
      </c>
      <c r="CE11103" s="360" t="s">
        <v>13735</v>
      </c>
      <c r="CF11103" s="354" t="s">
        <v>2147</v>
      </c>
      <c r="CG11103" s="355" t="s">
        <v>752</v>
      </c>
      <c r="CH11103" s="356">
        <v>11000</v>
      </c>
      <c r="CI11103" s="357">
        <v>45658</v>
      </c>
    </row>
    <row r="11104" spans="79:87">
      <c r="CA11104" s="351">
        <v>11101</v>
      </c>
      <c r="CB11104" s="358"/>
      <c r="CC11104" s="360" t="s">
        <v>13734</v>
      </c>
      <c r="CD11104" s="353" t="s">
        <v>1943</v>
      </c>
      <c r="CE11104" s="360" t="s">
        <v>13735</v>
      </c>
      <c r="CF11104" s="354" t="s">
        <v>2147</v>
      </c>
      <c r="CG11104" s="355" t="s">
        <v>752</v>
      </c>
      <c r="CH11104" s="356">
        <v>27500</v>
      </c>
      <c r="CI11104" s="357">
        <v>45717</v>
      </c>
    </row>
    <row r="11105" spans="79:87">
      <c r="CA11105" s="351">
        <v>11102</v>
      </c>
      <c r="CB11105" s="358"/>
      <c r="CC11105" s="360" t="s">
        <v>13734</v>
      </c>
      <c r="CD11105" s="353" t="s">
        <v>1943</v>
      </c>
      <c r="CE11105" s="360" t="s">
        <v>13735</v>
      </c>
      <c r="CF11105" s="354" t="s">
        <v>2147</v>
      </c>
      <c r="CG11105" s="355" t="s">
        <v>752</v>
      </c>
      <c r="CH11105" s="356">
        <v>11000</v>
      </c>
      <c r="CI11105" s="357">
        <v>45717</v>
      </c>
    </row>
    <row r="11106" spans="79:87">
      <c r="CA11106" s="351">
        <v>11103</v>
      </c>
      <c r="CB11106" s="358"/>
      <c r="CC11106" s="360" t="s">
        <v>13734</v>
      </c>
      <c r="CD11106" s="353" t="s">
        <v>1943</v>
      </c>
      <c r="CE11106" s="360" t="s">
        <v>13735</v>
      </c>
      <c r="CF11106" s="354" t="s">
        <v>2147</v>
      </c>
      <c r="CG11106" s="355" t="s">
        <v>752</v>
      </c>
      <c r="CH11106" s="356">
        <v>16500</v>
      </c>
      <c r="CI11106" s="357">
        <v>45717</v>
      </c>
    </row>
    <row r="11107" spans="79:87">
      <c r="CA11107" s="351">
        <v>11104</v>
      </c>
      <c r="CB11107" s="358"/>
      <c r="CC11107" s="360" t="s">
        <v>13734</v>
      </c>
      <c r="CD11107" s="353" t="s">
        <v>1943</v>
      </c>
      <c r="CE11107" s="360" t="s">
        <v>13735</v>
      </c>
      <c r="CF11107" s="354" t="s">
        <v>2147</v>
      </c>
      <c r="CG11107" s="355" t="s">
        <v>752</v>
      </c>
      <c r="CH11107" s="356">
        <v>16500</v>
      </c>
      <c r="CI11107" s="357">
        <v>45717</v>
      </c>
    </row>
    <row r="11108" spans="79:87">
      <c r="CA11108" s="351">
        <v>11105</v>
      </c>
      <c r="CB11108" s="358"/>
      <c r="CC11108" s="360" t="s">
        <v>13734</v>
      </c>
      <c r="CD11108" s="353" t="s">
        <v>1943</v>
      </c>
      <c r="CE11108" s="360" t="s">
        <v>13735</v>
      </c>
      <c r="CF11108" s="354" t="s">
        <v>2147</v>
      </c>
      <c r="CG11108" s="355" t="s">
        <v>752</v>
      </c>
      <c r="CH11108" s="356">
        <v>16500</v>
      </c>
      <c r="CI11108" s="357">
        <v>45717</v>
      </c>
    </row>
    <row r="11109" spans="79:87">
      <c r="CA11109" s="351">
        <v>11106</v>
      </c>
      <c r="CB11109" s="358"/>
      <c r="CC11109" s="360" t="s">
        <v>13734</v>
      </c>
      <c r="CD11109" s="353" t="s">
        <v>1943</v>
      </c>
      <c r="CE11109" s="360" t="s">
        <v>13735</v>
      </c>
      <c r="CF11109" s="354" t="s">
        <v>2147</v>
      </c>
      <c r="CG11109" s="355" t="s">
        <v>752</v>
      </c>
      <c r="CH11109" s="356">
        <v>27500</v>
      </c>
      <c r="CI11109" s="357">
        <v>45717</v>
      </c>
    </row>
    <row r="11110" spans="79:87">
      <c r="CA11110" s="351">
        <v>11107</v>
      </c>
      <c r="CB11110" s="358"/>
      <c r="CC11110" s="360" t="s">
        <v>13734</v>
      </c>
      <c r="CD11110" s="353" t="s">
        <v>1943</v>
      </c>
      <c r="CE11110" s="360" t="s">
        <v>13735</v>
      </c>
      <c r="CF11110" s="354" t="s">
        <v>2147</v>
      </c>
      <c r="CG11110" s="355" t="s">
        <v>752</v>
      </c>
      <c r="CH11110" s="356">
        <v>16500</v>
      </c>
      <c r="CI11110" s="357">
        <v>45717</v>
      </c>
    </row>
    <row r="11111" spans="79:87">
      <c r="CA11111" s="351">
        <v>11108</v>
      </c>
      <c r="CB11111" s="358"/>
      <c r="CC11111" s="360" t="s">
        <v>13734</v>
      </c>
      <c r="CD11111" s="353" t="s">
        <v>1943</v>
      </c>
      <c r="CE11111" s="360" t="s">
        <v>13735</v>
      </c>
      <c r="CF11111" s="354" t="s">
        <v>2147</v>
      </c>
      <c r="CG11111" s="355" t="s">
        <v>752</v>
      </c>
      <c r="CH11111" s="356">
        <v>11000</v>
      </c>
      <c r="CI11111" s="357">
        <v>45689</v>
      </c>
    </row>
    <row r="11112" spans="79:87">
      <c r="CA11112" s="351">
        <v>11109</v>
      </c>
      <c r="CB11112" s="358"/>
      <c r="CC11112" s="360" t="s">
        <v>13734</v>
      </c>
      <c r="CD11112" s="353" t="s">
        <v>1943</v>
      </c>
      <c r="CE11112" s="360" t="s">
        <v>13735</v>
      </c>
      <c r="CF11112" s="354" t="s">
        <v>2679</v>
      </c>
      <c r="CG11112" s="355" t="s">
        <v>627</v>
      </c>
      <c r="CH11112" s="356">
        <v>103000</v>
      </c>
      <c r="CI11112" s="357">
        <v>45658</v>
      </c>
    </row>
    <row r="11113" spans="79:87">
      <c r="CA11113" s="351">
        <v>11110</v>
      </c>
      <c r="CB11113" s="358"/>
      <c r="CC11113" s="360" t="s">
        <v>13734</v>
      </c>
      <c r="CD11113" s="353" t="s">
        <v>1943</v>
      </c>
      <c r="CE11113" s="360" t="s">
        <v>13735</v>
      </c>
      <c r="CF11113" s="354" t="s">
        <v>2109</v>
      </c>
      <c r="CG11113" s="355" t="s">
        <v>631</v>
      </c>
      <c r="CH11113" s="356">
        <v>57500</v>
      </c>
      <c r="CI11113" s="357">
        <v>45717</v>
      </c>
    </row>
    <row r="11114" spans="79:87">
      <c r="CA11114" s="351">
        <v>11111</v>
      </c>
      <c r="CB11114" s="358"/>
      <c r="CC11114" s="360" t="s">
        <v>13734</v>
      </c>
      <c r="CD11114" s="353" t="s">
        <v>1943</v>
      </c>
      <c r="CE11114" s="360" t="s">
        <v>13735</v>
      </c>
      <c r="CF11114" s="354" t="s">
        <v>2109</v>
      </c>
      <c r="CG11114" s="355" t="s">
        <v>631</v>
      </c>
      <c r="CH11114" s="356">
        <v>57500</v>
      </c>
      <c r="CI11114" s="357">
        <v>45717</v>
      </c>
    </row>
    <row r="11115" spans="79:87">
      <c r="CA11115" s="351">
        <v>11112</v>
      </c>
      <c r="CB11115" s="358"/>
      <c r="CC11115" s="360" t="s">
        <v>13734</v>
      </c>
      <c r="CD11115" s="353" t="s">
        <v>1943</v>
      </c>
      <c r="CE11115" s="360" t="s">
        <v>13735</v>
      </c>
      <c r="CF11115" s="354" t="s">
        <v>2109</v>
      </c>
      <c r="CG11115" s="355" t="s">
        <v>631</v>
      </c>
      <c r="CH11115" s="356">
        <v>57500</v>
      </c>
      <c r="CI11115" s="357">
        <v>45717</v>
      </c>
    </row>
    <row r="11116" spans="79:87">
      <c r="CA11116" s="351">
        <v>11113</v>
      </c>
      <c r="CB11116" s="358"/>
      <c r="CC11116" s="360" t="s">
        <v>13734</v>
      </c>
      <c r="CD11116" s="353" t="s">
        <v>1943</v>
      </c>
      <c r="CE11116" s="360" t="s">
        <v>13735</v>
      </c>
      <c r="CF11116" s="354" t="s">
        <v>7753</v>
      </c>
      <c r="CG11116" s="355" t="s">
        <v>747</v>
      </c>
      <c r="CH11116" s="356">
        <v>70950</v>
      </c>
      <c r="CI11116" s="357">
        <v>45717</v>
      </c>
    </row>
    <row r="11117" spans="79:87">
      <c r="CA11117" s="351">
        <v>11114</v>
      </c>
      <c r="CB11117" s="358"/>
      <c r="CC11117" s="360" t="s">
        <v>13734</v>
      </c>
      <c r="CD11117" s="353" t="s">
        <v>1943</v>
      </c>
      <c r="CE11117" s="360" t="s">
        <v>13735</v>
      </c>
      <c r="CF11117" s="354" t="s">
        <v>7753</v>
      </c>
      <c r="CG11117" s="355" t="s">
        <v>747</v>
      </c>
      <c r="CH11117" s="356">
        <v>42570</v>
      </c>
      <c r="CI11117" s="357">
        <v>45717</v>
      </c>
    </row>
    <row r="11118" spans="79:87">
      <c r="CA11118" s="351">
        <v>11115</v>
      </c>
      <c r="CB11118" s="358"/>
      <c r="CC11118" s="360" t="s">
        <v>13753</v>
      </c>
      <c r="CD11118" s="353" t="s">
        <v>13754</v>
      </c>
      <c r="CE11118" s="360" t="s">
        <v>13755</v>
      </c>
      <c r="CF11118" s="354" t="s">
        <v>2732</v>
      </c>
      <c r="CG11118" s="355" t="s">
        <v>802</v>
      </c>
      <c r="CH11118" s="356">
        <v>87000</v>
      </c>
      <c r="CI11118" s="357">
        <v>45717</v>
      </c>
    </row>
    <row r="11119" spans="79:87">
      <c r="CA11119" s="351">
        <v>11116</v>
      </c>
      <c r="CB11119" s="358"/>
      <c r="CC11119" s="360" t="s">
        <v>15584</v>
      </c>
      <c r="CD11119" s="353" t="s">
        <v>15585</v>
      </c>
      <c r="CE11119" s="360" t="s">
        <v>15586</v>
      </c>
      <c r="CF11119" s="354" t="s">
        <v>2065</v>
      </c>
      <c r="CG11119" s="355" t="s">
        <v>811</v>
      </c>
      <c r="CH11119" s="356">
        <v>15000</v>
      </c>
      <c r="CI11119" s="357">
        <v>45717</v>
      </c>
    </row>
    <row r="11120" spans="79:87">
      <c r="CA11120" s="351">
        <v>11117</v>
      </c>
      <c r="CB11120" s="358"/>
      <c r="CC11120" s="360" t="s">
        <v>13798</v>
      </c>
      <c r="CD11120" s="353" t="s">
        <v>13799</v>
      </c>
      <c r="CE11120" s="360" t="s">
        <v>15587</v>
      </c>
      <c r="CF11120" s="354" t="s">
        <v>2072</v>
      </c>
      <c r="CG11120" s="355" t="s">
        <v>800</v>
      </c>
      <c r="CH11120" s="356">
        <v>38000</v>
      </c>
      <c r="CI11120" s="357">
        <v>45689</v>
      </c>
    </row>
    <row r="11121" spans="79:87">
      <c r="CA11121" s="351">
        <v>11118</v>
      </c>
      <c r="CB11121" s="358"/>
      <c r="CC11121" s="360" t="s">
        <v>15588</v>
      </c>
      <c r="CD11121" s="353" t="s">
        <v>15589</v>
      </c>
      <c r="CE11121" s="360" t="s">
        <v>15590</v>
      </c>
      <c r="CF11121" s="354" t="s">
        <v>2732</v>
      </c>
      <c r="CG11121" s="355" t="s">
        <v>802</v>
      </c>
      <c r="CH11121" s="356">
        <v>87000</v>
      </c>
      <c r="CI11121" s="357">
        <v>45658</v>
      </c>
    </row>
    <row r="11122" spans="79:87">
      <c r="CA11122" s="351">
        <v>11119</v>
      </c>
      <c r="CB11122" s="358"/>
      <c r="CC11122" s="360" t="s">
        <v>13840</v>
      </c>
      <c r="CD11122" s="353" t="s">
        <v>13841</v>
      </c>
      <c r="CE11122" s="360" t="s">
        <v>13842</v>
      </c>
      <c r="CF11122" s="354" t="s">
        <v>3493</v>
      </c>
      <c r="CG11122" s="355" t="s">
        <v>748</v>
      </c>
      <c r="CH11122" s="356">
        <v>77028</v>
      </c>
      <c r="CI11122" s="357">
        <v>45717</v>
      </c>
    </row>
    <row r="11123" spans="79:87">
      <c r="CA11123" s="351">
        <v>11120</v>
      </c>
      <c r="CB11123" s="358"/>
      <c r="CC11123" s="360" t="s">
        <v>13862</v>
      </c>
      <c r="CD11123" s="353" t="s">
        <v>13863</v>
      </c>
      <c r="CE11123" s="360" t="s">
        <v>13864</v>
      </c>
      <c r="CF11123" s="354" t="s">
        <v>3036</v>
      </c>
      <c r="CG11123" s="355" t="s">
        <v>799</v>
      </c>
      <c r="CH11123" s="356">
        <v>57000</v>
      </c>
      <c r="CI11123" s="357">
        <v>45717</v>
      </c>
    </row>
    <row r="11124" spans="79:87">
      <c r="CA11124" s="351">
        <v>11121</v>
      </c>
      <c r="CB11124" s="358"/>
      <c r="CC11124" s="360" t="s">
        <v>13862</v>
      </c>
      <c r="CD11124" s="353" t="s">
        <v>13863</v>
      </c>
      <c r="CE11124" s="360" t="s">
        <v>13864</v>
      </c>
      <c r="CF11124" s="354" t="s">
        <v>2198</v>
      </c>
      <c r="CG11124" s="355" t="s">
        <v>2199</v>
      </c>
      <c r="CH11124" s="356">
        <v>25000</v>
      </c>
      <c r="CI11124" s="357">
        <v>45717</v>
      </c>
    </row>
    <row r="11125" spans="79:87">
      <c r="CA11125" s="351">
        <v>11122</v>
      </c>
      <c r="CB11125" s="358"/>
      <c r="CC11125" s="360" t="s">
        <v>13862</v>
      </c>
      <c r="CD11125" s="353" t="s">
        <v>13863</v>
      </c>
      <c r="CE11125" s="360" t="s">
        <v>13864</v>
      </c>
      <c r="CF11125" s="354" t="s">
        <v>2168</v>
      </c>
      <c r="CG11125" s="355" t="s">
        <v>2169</v>
      </c>
      <c r="CH11125" s="356">
        <v>70500</v>
      </c>
      <c r="CI11125" s="357">
        <v>45717</v>
      </c>
    </row>
    <row r="11126" spans="79:87">
      <c r="CA11126" s="351">
        <v>11123</v>
      </c>
      <c r="CB11126" s="358"/>
      <c r="CC11126" s="360" t="s">
        <v>13862</v>
      </c>
      <c r="CD11126" s="353" t="s">
        <v>13863</v>
      </c>
      <c r="CE11126" s="360" t="s">
        <v>13864</v>
      </c>
      <c r="CF11126" s="354" t="s">
        <v>3420</v>
      </c>
      <c r="CG11126" s="355" t="s">
        <v>2169</v>
      </c>
      <c r="CH11126" s="356">
        <v>25380</v>
      </c>
      <c r="CI11126" s="357">
        <v>45717</v>
      </c>
    </row>
    <row r="11127" spans="79:87">
      <c r="CA11127" s="351">
        <v>11124</v>
      </c>
      <c r="CB11127" s="358"/>
      <c r="CC11127" s="360" t="s">
        <v>13862</v>
      </c>
      <c r="CD11127" s="353" t="s">
        <v>13863</v>
      </c>
      <c r="CE11127" s="360" t="s">
        <v>13864</v>
      </c>
      <c r="CF11127" s="354" t="s">
        <v>2123</v>
      </c>
      <c r="CG11127" s="355" t="s">
        <v>716</v>
      </c>
      <c r="CH11127" s="356">
        <v>97200</v>
      </c>
      <c r="CI11127" s="357">
        <v>45717</v>
      </c>
    </row>
    <row r="11128" spans="79:87">
      <c r="CA11128" s="351">
        <v>11125</v>
      </c>
      <c r="CB11128" s="358"/>
      <c r="CC11128" s="360" t="s">
        <v>13862</v>
      </c>
      <c r="CD11128" s="353" t="s">
        <v>13863</v>
      </c>
      <c r="CE11128" s="360" t="s">
        <v>13864</v>
      </c>
      <c r="CF11128" s="354" t="s">
        <v>2123</v>
      </c>
      <c r="CG11128" s="355" t="s">
        <v>716</v>
      </c>
      <c r="CH11128" s="356">
        <v>97200</v>
      </c>
      <c r="CI11128" s="357">
        <v>45717</v>
      </c>
    </row>
    <row r="11129" spans="79:87">
      <c r="CA11129" s="351">
        <v>11126</v>
      </c>
      <c r="CB11129" s="358"/>
      <c r="CC11129" s="360" t="s">
        <v>13900</v>
      </c>
      <c r="CD11129" s="353" t="s">
        <v>13901</v>
      </c>
      <c r="CE11129" s="360" t="s">
        <v>13902</v>
      </c>
      <c r="CF11129" s="354" t="s">
        <v>2831</v>
      </c>
      <c r="CG11129" s="355" t="s">
        <v>671</v>
      </c>
      <c r="CH11129" s="356">
        <v>59670</v>
      </c>
      <c r="CI11129" s="357">
        <v>45689</v>
      </c>
    </row>
    <row r="11130" spans="79:87">
      <c r="CA11130" s="351">
        <v>11127</v>
      </c>
      <c r="CB11130" s="358"/>
      <c r="CC11130" s="360" t="s">
        <v>15591</v>
      </c>
      <c r="CD11130" s="353" t="s">
        <v>15592</v>
      </c>
      <c r="CE11130" s="360" t="s">
        <v>15593</v>
      </c>
      <c r="CF11130" s="354" t="s">
        <v>2134</v>
      </c>
      <c r="CG11130" s="355" t="s">
        <v>807</v>
      </c>
      <c r="CH11130" s="356">
        <v>44000</v>
      </c>
      <c r="CI11130" s="357">
        <v>45658</v>
      </c>
    </row>
    <row r="11131" spans="79:87">
      <c r="CA11131" s="351">
        <v>11128</v>
      </c>
      <c r="CB11131" s="358"/>
      <c r="CC11131" s="360" t="s">
        <v>15594</v>
      </c>
      <c r="CD11131" s="353" t="s">
        <v>15595</v>
      </c>
      <c r="CE11131" s="360" t="s">
        <v>15596</v>
      </c>
      <c r="CF11131" s="354" t="s">
        <v>2065</v>
      </c>
      <c r="CG11131" s="355" t="s">
        <v>811</v>
      </c>
      <c r="CH11131" s="356">
        <v>15000</v>
      </c>
      <c r="CI11131" s="357">
        <v>45717</v>
      </c>
    </row>
    <row r="11132" spans="79:87">
      <c r="CA11132" s="351">
        <v>11129</v>
      </c>
      <c r="CB11132" s="358"/>
      <c r="CC11132" s="360" t="s">
        <v>13941</v>
      </c>
      <c r="CD11132" s="353" t="s">
        <v>13942</v>
      </c>
      <c r="CE11132" s="360" t="s">
        <v>13943</v>
      </c>
      <c r="CF11132" s="354" t="s">
        <v>2312</v>
      </c>
      <c r="CG11132" s="355" t="s">
        <v>638</v>
      </c>
      <c r="CH11132" s="356">
        <v>36000</v>
      </c>
      <c r="CI11132" s="357">
        <v>45717</v>
      </c>
    </row>
    <row r="11133" spans="79:87">
      <c r="CA11133" s="351">
        <v>11130</v>
      </c>
      <c r="CB11133" s="358"/>
      <c r="CC11133" s="360" t="s">
        <v>13941</v>
      </c>
      <c r="CD11133" s="353" t="s">
        <v>13942</v>
      </c>
      <c r="CE11133" s="360" t="s">
        <v>13943</v>
      </c>
      <c r="CF11133" s="354" t="s">
        <v>2312</v>
      </c>
      <c r="CG11133" s="355" t="s">
        <v>638</v>
      </c>
      <c r="CH11133" s="356">
        <v>36000</v>
      </c>
      <c r="CI11133" s="357">
        <v>45717</v>
      </c>
    </row>
    <row r="11134" spans="79:87">
      <c r="CA11134" s="351">
        <v>11131</v>
      </c>
      <c r="CB11134" s="358"/>
      <c r="CC11134" s="360" t="s">
        <v>13975</v>
      </c>
      <c r="CD11134" s="353" t="s">
        <v>13976</v>
      </c>
      <c r="CE11134" s="360" t="s">
        <v>15597</v>
      </c>
      <c r="CF11134" s="354" t="s">
        <v>2732</v>
      </c>
      <c r="CG11134" s="355" t="s">
        <v>802</v>
      </c>
      <c r="CH11134" s="356">
        <v>58000</v>
      </c>
      <c r="CI11134" s="357">
        <v>45717</v>
      </c>
    </row>
    <row r="11135" spans="79:87">
      <c r="CA11135" s="351">
        <v>11132</v>
      </c>
      <c r="CB11135" s="358"/>
      <c r="CC11135" s="360" t="s">
        <v>13983</v>
      </c>
      <c r="CD11135" s="353" t="s">
        <v>13984</v>
      </c>
      <c r="CE11135" s="360" t="s">
        <v>13985</v>
      </c>
      <c r="CF11135" s="354" t="s">
        <v>2679</v>
      </c>
      <c r="CG11135" s="355" t="s">
        <v>627</v>
      </c>
      <c r="CH11135" s="356">
        <v>51500</v>
      </c>
      <c r="CI11135" s="357">
        <v>45717</v>
      </c>
    </row>
    <row r="11136" spans="79:87">
      <c r="CA11136" s="351">
        <v>11133</v>
      </c>
      <c r="CB11136" s="358"/>
      <c r="CC11136" s="360" t="s">
        <v>13989</v>
      </c>
      <c r="CD11136" s="353" t="s">
        <v>7663</v>
      </c>
      <c r="CE11136" s="360" t="s">
        <v>13990</v>
      </c>
      <c r="CF11136" s="354" t="s">
        <v>2134</v>
      </c>
      <c r="CG11136" s="355" t="s">
        <v>807</v>
      </c>
      <c r="CH11136" s="356">
        <v>22000</v>
      </c>
      <c r="CI11136" s="357">
        <v>45717</v>
      </c>
    </row>
    <row r="11137" spans="79:87">
      <c r="CA11137" s="351">
        <v>11134</v>
      </c>
      <c r="CB11137" s="358"/>
      <c r="CC11137" s="360" t="s">
        <v>13989</v>
      </c>
      <c r="CD11137" s="353" t="s">
        <v>7663</v>
      </c>
      <c r="CE11137" s="360" t="s">
        <v>13990</v>
      </c>
      <c r="CF11137" s="354" t="s">
        <v>2147</v>
      </c>
      <c r="CG11137" s="355" t="s">
        <v>752</v>
      </c>
      <c r="CH11137" s="356">
        <v>27500</v>
      </c>
      <c r="CI11137" s="357">
        <v>45717</v>
      </c>
    </row>
    <row r="11138" spans="79:87">
      <c r="CA11138" s="351">
        <v>11135</v>
      </c>
      <c r="CB11138" s="358"/>
      <c r="CC11138" s="360" t="s">
        <v>13989</v>
      </c>
      <c r="CD11138" s="353" t="s">
        <v>7663</v>
      </c>
      <c r="CE11138" s="360" t="s">
        <v>13990</v>
      </c>
      <c r="CF11138" s="354" t="s">
        <v>2109</v>
      </c>
      <c r="CG11138" s="355" t="s">
        <v>631</v>
      </c>
      <c r="CH11138" s="356">
        <v>57500</v>
      </c>
      <c r="CI11138" s="357">
        <v>45689</v>
      </c>
    </row>
    <row r="11139" spans="79:87">
      <c r="CA11139" s="351">
        <v>11136</v>
      </c>
      <c r="CB11139" s="358"/>
      <c r="CC11139" s="360" t="s">
        <v>15598</v>
      </c>
      <c r="CD11139" s="353" t="s">
        <v>15599</v>
      </c>
      <c r="CE11139" s="360" t="s">
        <v>15600</v>
      </c>
      <c r="CF11139" s="354" t="s">
        <v>2065</v>
      </c>
      <c r="CG11139" s="355" t="s">
        <v>811</v>
      </c>
      <c r="CH11139" s="356">
        <v>15000</v>
      </c>
      <c r="CI11139" s="357">
        <v>45658</v>
      </c>
    </row>
    <row r="11140" spans="79:87">
      <c r="CA11140" s="351">
        <v>11137</v>
      </c>
      <c r="CB11140" s="358"/>
      <c r="CC11140" s="360" t="s">
        <v>13997</v>
      </c>
      <c r="CD11140" s="353" t="s">
        <v>1981</v>
      </c>
      <c r="CE11140" s="360" t="s">
        <v>13998</v>
      </c>
      <c r="CF11140" s="354" t="s">
        <v>2147</v>
      </c>
      <c r="CG11140" s="355" t="s">
        <v>752</v>
      </c>
      <c r="CH11140" s="356">
        <v>11000</v>
      </c>
      <c r="CI11140" s="357">
        <v>45717</v>
      </c>
    </row>
    <row r="11141" spans="79:87">
      <c r="CA11141" s="351">
        <v>11138</v>
      </c>
      <c r="CB11141" s="358"/>
      <c r="CC11141" s="360" t="s">
        <v>13997</v>
      </c>
      <c r="CD11141" s="353" t="s">
        <v>1981</v>
      </c>
      <c r="CE11141" s="360" t="s">
        <v>13998</v>
      </c>
      <c r="CF11141" s="354" t="s">
        <v>2147</v>
      </c>
      <c r="CG11141" s="355" t="s">
        <v>752</v>
      </c>
      <c r="CH11141" s="353">
        <v>11000</v>
      </c>
      <c r="CI11141" s="357">
        <v>45717</v>
      </c>
    </row>
    <row r="11142" spans="79:87">
      <c r="CA11142" s="351">
        <v>11139</v>
      </c>
      <c r="CB11142" s="358"/>
      <c r="CC11142" s="360" t="s">
        <v>13997</v>
      </c>
      <c r="CD11142" s="353" t="s">
        <v>1981</v>
      </c>
      <c r="CE11142" s="360" t="s">
        <v>13998</v>
      </c>
      <c r="CF11142" s="354" t="s">
        <v>2147</v>
      </c>
      <c r="CG11142" s="355" t="s">
        <v>752</v>
      </c>
      <c r="CH11142" s="356">
        <v>99000</v>
      </c>
      <c r="CI11142" s="357">
        <v>45717</v>
      </c>
    </row>
    <row r="11143" spans="79:87">
      <c r="CA11143" s="351">
        <v>11140</v>
      </c>
      <c r="CB11143" s="358"/>
      <c r="CC11143" s="360" t="s">
        <v>13997</v>
      </c>
      <c r="CD11143" s="353" t="s">
        <v>1981</v>
      </c>
      <c r="CE11143" s="360" t="s">
        <v>13998</v>
      </c>
      <c r="CF11143" s="354" t="s">
        <v>2147</v>
      </c>
      <c r="CG11143" s="355" t="s">
        <v>752</v>
      </c>
      <c r="CH11143" s="356">
        <v>22000</v>
      </c>
      <c r="CI11143" s="357">
        <v>45717</v>
      </c>
    </row>
    <row r="11144" spans="79:87">
      <c r="CA11144" s="351">
        <v>11141</v>
      </c>
      <c r="CB11144" s="358"/>
      <c r="CC11144" s="360" t="s">
        <v>13997</v>
      </c>
      <c r="CD11144" s="353" t="s">
        <v>1981</v>
      </c>
      <c r="CE11144" s="360" t="s">
        <v>13998</v>
      </c>
      <c r="CF11144" s="354" t="s">
        <v>2147</v>
      </c>
      <c r="CG11144" s="355" t="s">
        <v>752</v>
      </c>
      <c r="CH11144" s="356">
        <v>22000</v>
      </c>
      <c r="CI11144" s="357">
        <v>45717</v>
      </c>
    </row>
    <row r="11145" spans="79:87">
      <c r="CA11145" s="351">
        <v>11142</v>
      </c>
      <c r="CB11145" s="358"/>
      <c r="CC11145" s="360" t="s">
        <v>13997</v>
      </c>
      <c r="CD11145" s="353" t="s">
        <v>1981</v>
      </c>
      <c r="CE11145" s="360" t="s">
        <v>13998</v>
      </c>
      <c r="CF11145" s="354" t="s">
        <v>2147</v>
      </c>
      <c r="CG11145" s="355" t="s">
        <v>752</v>
      </c>
      <c r="CH11145" s="356">
        <v>11000</v>
      </c>
      <c r="CI11145" s="357">
        <v>45717</v>
      </c>
    </row>
    <row r="11146" spans="79:87">
      <c r="CA11146" s="351">
        <v>11143</v>
      </c>
      <c r="CB11146" s="358"/>
      <c r="CC11146" s="360" t="s">
        <v>13997</v>
      </c>
      <c r="CD11146" s="353" t="s">
        <v>1981</v>
      </c>
      <c r="CE11146" s="360" t="s">
        <v>13998</v>
      </c>
      <c r="CF11146" s="354" t="s">
        <v>2147</v>
      </c>
      <c r="CG11146" s="355" t="s">
        <v>752</v>
      </c>
      <c r="CH11146" s="356">
        <v>22000</v>
      </c>
      <c r="CI11146" s="357">
        <v>45717</v>
      </c>
    </row>
    <row r="11147" spans="79:87">
      <c r="CA11147" s="351">
        <v>11144</v>
      </c>
      <c r="CB11147" s="358"/>
      <c r="CC11147" s="360" t="s">
        <v>13997</v>
      </c>
      <c r="CD11147" s="353" t="s">
        <v>1981</v>
      </c>
      <c r="CE11147" s="360" t="s">
        <v>13998</v>
      </c>
      <c r="CF11147" s="354" t="s">
        <v>2147</v>
      </c>
      <c r="CG11147" s="355" t="s">
        <v>752</v>
      </c>
      <c r="CH11147" s="356">
        <v>11000</v>
      </c>
      <c r="CI11147" s="357">
        <v>45689</v>
      </c>
    </row>
    <row r="11148" spans="79:87">
      <c r="CA11148" s="351">
        <v>11145</v>
      </c>
      <c r="CB11148" s="358"/>
      <c r="CC11148" s="360" t="s">
        <v>13997</v>
      </c>
      <c r="CD11148" s="353" t="s">
        <v>1981</v>
      </c>
      <c r="CE11148" s="360" t="s">
        <v>13998</v>
      </c>
      <c r="CF11148" s="354" t="s">
        <v>2147</v>
      </c>
      <c r="CG11148" s="355" t="s">
        <v>752</v>
      </c>
      <c r="CH11148" s="356">
        <v>11000</v>
      </c>
      <c r="CI11148" s="357">
        <v>45658</v>
      </c>
    </row>
    <row r="11149" spans="79:87">
      <c r="CA11149" s="351">
        <v>11146</v>
      </c>
      <c r="CB11149" s="358"/>
      <c r="CC11149" s="360" t="s">
        <v>13997</v>
      </c>
      <c r="CD11149" s="353" t="s">
        <v>1981</v>
      </c>
      <c r="CE11149" s="360" t="s">
        <v>13998</v>
      </c>
      <c r="CF11149" s="354" t="s">
        <v>2147</v>
      </c>
      <c r="CG11149" s="355" t="s">
        <v>752</v>
      </c>
      <c r="CH11149" s="356">
        <v>22000</v>
      </c>
      <c r="CI11149" s="357">
        <v>45717</v>
      </c>
    </row>
    <row r="11150" spans="79:87">
      <c r="CA11150" s="351">
        <v>11147</v>
      </c>
      <c r="CB11150" s="358"/>
      <c r="CC11150" s="360" t="s">
        <v>13997</v>
      </c>
      <c r="CD11150" s="353" t="s">
        <v>1981</v>
      </c>
      <c r="CE11150" s="360" t="s">
        <v>13998</v>
      </c>
      <c r="CF11150" s="354" t="s">
        <v>2147</v>
      </c>
      <c r="CG11150" s="355" t="s">
        <v>752</v>
      </c>
      <c r="CH11150" s="356">
        <v>11000</v>
      </c>
      <c r="CI11150" s="357">
        <v>45717</v>
      </c>
    </row>
    <row r="11151" spans="79:87">
      <c r="CA11151" s="351">
        <v>11148</v>
      </c>
      <c r="CB11151" s="358"/>
      <c r="CC11151" s="360" t="s">
        <v>13997</v>
      </c>
      <c r="CD11151" s="353" t="s">
        <v>1981</v>
      </c>
      <c r="CE11151" s="360" t="s">
        <v>13998</v>
      </c>
      <c r="CF11151" s="354" t="s">
        <v>2147</v>
      </c>
      <c r="CG11151" s="355" t="s">
        <v>752</v>
      </c>
      <c r="CH11151" s="356">
        <v>11000</v>
      </c>
      <c r="CI11151" s="357">
        <v>45717</v>
      </c>
    </row>
    <row r="11152" spans="79:87">
      <c r="CA11152" s="351">
        <v>11149</v>
      </c>
      <c r="CB11152" s="358"/>
      <c r="CC11152" s="360" t="s">
        <v>13997</v>
      </c>
      <c r="CD11152" s="353" t="s">
        <v>1981</v>
      </c>
      <c r="CE11152" s="360" t="s">
        <v>13998</v>
      </c>
      <c r="CF11152" s="354" t="s">
        <v>2147</v>
      </c>
      <c r="CG11152" s="355" t="s">
        <v>752</v>
      </c>
      <c r="CH11152" s="356">
        <v>22000</v>
      </c>
      <c r="CI11152" s="357">
        <v>45717</v>
      </c>
    </row>
    <row r="11153" spans="79:87">
      <c r="CA11153" s="351">
        <v>11150</v>
      </c>
      <c r="CB11153" s="358"/>
      <c r="CC11153" s="360" t="s">
        <v>13997</v>
      </c>
      <c r="CD11153" s="353" t="s">
        <v>1981</v>
      </c>
      <c r="CE11153" s="360" t="s">
        <v>13998</v>
      </c>
      <c r="CF11153" s="354" t="s">
        <v>2147</v>
      </c>
      <c r="CG11153" s="355" t="s">
        <v>752</v>
      </c>
      <c r="CH11153" s="356">
        <v>11000</v>
      </c>
      <c r="CI11153" s="357">
        <v>45717</v>
      </c>
    </row>
    <row r="11154" spans="79:87">
      <c r="CA11154" s="351">
        <v>11151</v>
      </c>
      <c r="CB11154" s="358"/>
      <c r="CC11154" s="360" t="s">
        <v>14028</v>
      </c>
      <c r="CD11154" s="353" t="s">
        <v>14029</v>
      </c>
      <c r="CE11154" s="360" t="s">
        <v>15601</v>
      </c>
      <c r="CF11154" s="354" t="s">
        <v>2092</v>
      </c>
      <c r="CG11154" s="355" t="s">
        <v>812</v>
      </c>
      <c r="CH11154" s="356">
        <v>34500</v>
      </c>
      <c r="CI11154" s="357">
        <v>45717</v>
      </c>
    </row>
    <row r="11155" spans="79:87">
      <c r="CA11155" s="351">
        <v>11152</v>
      </c>
      <c r="CB11155" s="358"/>
      <c r="CC11155" s="360" t="s">
        <v>14048</v>
      </c>
      <c r="CD11155" s="353" t="s">
        <v>14049</v>
      </c>
      <c r="CE11155" s="360" t="s">
        <v>14050</v>
      </c>
      <c r="CF11155" s="354" t="s">
        <v>2580</v>
      </c>
      <c r="CG11155" s="355" t="s">
        <v>823</v>
      </c>
      <c r="CH11155" s="356">
        <v>20500</v>
      </c>
      <c r="CI11155" s="357">
        <v>45717</v>
      </c>
    </row>
    <row r="11156" spans="79:87">
      <c r="CA11156" s="351">
        <v>11153</v>
      </c>
      <c r="CB11156" s="358"/>
      <c r="CC11156" s="360" t="s">
        <v>14054</v>
      </c>
      <c r="CD11156" s="353" t="s">
        <v>14055</v>
      </c>
      <c r="CE11156" s="360" t="s">
        <v>14056</v>
      </c>
      <c r="CF11156" s="354" t="s">
        <v>2198</v>
      </c>
      <c r="CG11156" s="355" t="s">
        <v>2199</v>
      </c>
      <c r="CH11156" s="356">
        <v>50000</v>
      </c>
      <c r="CI11156" s="357">
        <v>45689</v>
      </c>
    </row>
    <row r="11157" spans="79:87">
      <c r="CA11157" s="351">
        <v>11154</v>
      </c>
      <c r="CB11157" s="358"/>
      <c r="CC11157" s="360" t="s">
        <v>14054</v>
      </c>
      <c r="CD11157" s="353" t="s">
        <v>14055</v>
      </c>
      <c r="CE11157" s="360" t="s">
        <v>14056</v>
      </c>
      <c r="CF11157" s="354" t="s">
        <v>2198</v>
      </c>
      <c r="CG11157" s="355" t="s">
        <v>2199</v>
      </c>
      <c r="CH11157" s="356">
        <v>25000</v>
      </c>
      <c r="CI11157" s="357">
        <v>45658</v>
      </c>
    </row>
    <row r="11158" spans="79:87">
      <c r="CA11158" s="351">
        <v>11155</v>
      </c>
      <c r="CB11158" s="358"/>
      <c r="CC11158" s="360" t="s">
        <v>14054</v>
      </c>
      <c r="CD11158" s="353" t="s">
        <v>14055</v>
      </c>
      <c r="CE11158" s="360" t="s">
        <v>14056</v>
      </c>
      <c r="CF11158" s="354" t="s">
        <v>2198</v>
      </c>
      <c r="CG11158" s="355" t="s">
        <v>2199</v>
      </c>
      <c r="CH11158" s="356">
        <v>25000</v>
      </c>
      <c r="CI11158" s="357">
        <v>45717</v>
      </c>
    </row>
    <row r="11159" spans="79:87">
      <c r="CA11159" s="351">
        <v>11156</v>
      </c>
      <c r="CB11159" s="358"/>
      <c r="CC11159" s="360" t="s">
        <v>15602</v>
      </c>
      <c r="CD11159" s="353" t="s">
        <v>15603</v>
      </c>
      <c r="CE11159" s="360" t="s">
        <v>15604</v>
      </c>
      <c r="CF11159" s="354" t="s">
        <v>2732</v>
      </c>
      <c r="CG11159" s="355" t="s">
        <v>802</v>
      </c>
      <c r="CH11159" s="356">
        <v>58000</v>
      </c>
      <c r="CI11159" s="357">
        <v>45717</v>
      </c>
    </row>
    <row r="11160" spans="79:87">
      <c r="CA11160" s="351">
        <v>11157</v>
      </c>
      <c r="CB11160" s="358"/>
      <c r="CC11160" s="360" t="s">
        <v>15602</v>
      </c>
      <c r="CD11160" s="353" t="s">
        <v>15603</v>
      </c>
      <c r="CE11160" s="360" t="s">
        <v>15604</v>
      </c>
      <c r="CF11160" s="354" t="s">
        <v>2732</v>
      </c>
      <c r="CG11160" s="355" t="s">
        <v>802</v>
      </c>
      <c r="CH11160" s="356">
        <v>87000</v>
      </c>
      <c r="CI11160" s="357">
        <v>45717</v>
      </c>
    </row>
    <row r="11161" spans="79:87">
      <c r="CA11161" s="351">
        <v>11158</v>
      </c>
      <c r="CB11161" s="358"/>
      <c r="CC11161" s="360" t="s">
        <v>15605</v>
      </c>
      <c r="CD11161" s="353" t="s">
        <v>15606</v>
      </c>
      <c r="CE11161" s="360" t="s">
        <v>15607</v>
      </c>
      <c r="CF11161" s="354" t="s">
        <v>2831</v>
      </c>
      <c r="CG11161" s="355" t="s">
        <v>671</v>
      </c>
      <c r="CH11161" s="356">
        <v>59670</v>
      </c>
      <c r="CI11161" s="357">
        <v>45717</v>
      </c>
    </row>
    <row r="11162" spans="79:87">
      <c r="CA11162" s="351">
        <v>11159</v>
      </c>
      <c r="CB11162" s="358"/>
      <c r="CC11162" s="360" t="s">
        <v>14125</v>
      </c>
      <c r="CD11162" s="353" t="s">
        <v>6196</v>
      </c>
      <c r="CE11162" s="360" t="s">
        <v>14126</v>
      </c>
      <c r="CF11162" s="354" t="s">
        <v>2127</v>
      </c>
      <c r="CG11162" s="355" t="s">
        <v>751</v>
      </c>
      <c r="CH11162" s="356">
        <v>37920</v>
      </c>
      <c r="CI11162" s="357">
        <v>45717</v>
      </c>
    </row>
    <row r="11163" spans="79:87">
      <c r="CA11163" s="351">
        <v>11160</v>
      </c>
      <c r="CB11163" s="358"/>
      <c r="CC11163" s="360" t="s">
        <v>14125</v>
      </c>
      <c r="CD11163" s="353" t="s">
        <v>6196</v>
      </c>
      <c r="CE11163" s="360" t="s">
        <v>14126</v>
      </c>
      <c r="CF11163" s="354" t="s">
        <v>2290</v>
      </c>
      <c r="CG11163" s="355" t="s">
        <v>712</v>
      </c>
      <c r="CH11163" s="356">
        <v>14400</v>
      </c>
      <c r="CI11163" s="357">
        <v>45717</v>
      </c>
    </row>
    <row r="11164" spans="79:87">
      <c r="CA11164" s="351">
        <v>11161</v>
      </c>
      <c r="CB11164" s="358"/>
      <c r="CC11164" s="360" t="s">
        <v>14157</v>
      </c>
      <c r="CD11164" s="353" t="s">
        <v>14158</v>
      </c>
      <c r="CE11164" s="360" t="s">
        <v>15608</v>
      </c>
      <c r="CF11164" s="354" t="s">
        <v>4170</v>
      </c>
      <c r="CG11164" s="355" t="s">
        <v>703</v>
      </c>
      <c r="CH11164" s="356">
        <v>-63700</v>
      </c>
      <c r="CI11164" s="357">
        <v>45717</v>
      </c>
    </row>
    <row r="11165" spans="79:87">
      <c r="CA11165" s="351">
        <v>11162</v>
      </c>
      <c r="CB11165" s="358"/>
      <c r="CC11165" s="360" t="s">
        <v>14172</v>
      </c>
      <c r="CD11165" s="353" t="s">
        <v>14173</v>
      </c>
      <c r="CE11165" s="360" t="s">
        <v>14174</v>
      </c>
      <c r="CF11165" s="354" t="s">
        <v>2065</v>
      </c>
      <c r="CG11165" s="355" t="s">
        <v>811</v>
      </c>
      <c r="CH11165" s="356">
        <v>30000</v>
      </c>
      <c r="CI11165" s="357">
        <v>45689</v>
      </c>
    </row>
    <row r="11166" spans="79:87">
      <c r="CA11166" s="351">
        <v>11163</v>
      </c>
      <c r="CB11166" s="358"/>
      <c r="CC11166" s="360" t="s">
        <v>14172</v>
      </c>
      <c r="CD11166" s="353" t="s">
        <v>14173</v>
      </c>
      <c r="CE11166" s="360" t="s">
        <v>14174</v>
      </c>
      <c r="CF11166" s="354" t="s">
        <v>2065</v>
      </c>
      <c r="CG11166" s="355" t="s">
        <v>811</v>
      </c>
      <c r="CH11166" s="356">
        <v>15000</v>
      </c>
      <c r="CI11166" s="357">
        <v>45658</v>
      </c>
    </row>
    <row r="11167" spans="79:87">
      <c r="CA11167" s="351">
        <v>11164</v>
      </c>
      <c r="CB11167" s="358"/>
      <c r="CC11167" s="360" t="s">
        <v>14172</v>
      </c>
      <c r="CD11167" s="353" t="s">
        <v>14173</v>
      </c>
      <c r="CE11167" s="360" t="s">
        <v>14174</v>
      </c>
      <c r="CF11167" s="354" t="s">
        <v>2682</v>
      </c>
      <c r="CG11167" s="355" t="s">
        <v>643</v>
      </c>
      <c r="CH11167" s="356">
        <v>190320</v>
      </c>
      <c r="CI11167" s="357">
        <v>45717</v>
      </c>
    </row>
    <row r="11168" spans="79:87">
      <c r="CA11168" s="351">
        <v>11165</v>
      </c>
      <c r="CB11168" s="358"/>
      <c r="CC11168" s="360" t="s">
        <v>14172</v>
      </c>
      <c r="CD11168" s="353" t="s">
        <v>14173</v>
      </c>
      <c r="CE11168" s="360" t="s">
        <v>14174</v>
      </c>
      <c r="CF11168" s="354" t="s">
        <v>2682</v>
      </c>
      <c r="CG11168" s="355" t="s">
        <v>643</v>
      </c>
      <c r="CH11168" s="356">
        <v>190320</v>
      </c>
      <c r="CI11168" s="357">
        <v>45717</v>
      </c>
    </row>
    <row r="11169" spans="79:87">
      <c r="CA11169" s="351">
        <v>11166</v>
      </c>
      <c r="CB11169" s="358"/>
      <c r="CC11169" s="360" t="s">
        <v>14172</v>
      </c>
      <c r="CD11169" s="353" t="s">
        <v>14173</v>
      </c>
      <c r="CE11169" s="360" t="s">
        <v>14174</v>
      </c>
      <c r="CF11169" s="354" t="s">
        <v>2682</v>
      </c>
      <c r="CG11169" s="355" t="s">
        <v>643</v>
      </c>
      <c r="CH11169" s="356">
        <v>142740</v>
      </c>
      <c r="CI11169" s="357">
        <v>45717</v>
      </c>
    </row>
    <row r="11170" spans="79:87">
      <c r="CA11170" s="351">
        <v>11167</v>
      </c>
      <c r="CB11170" s="358"/>
      <c r="CC11170" s="360" t="s">
        <v>14172</v>
      </c>
      <c r="CD11170" s="353" t="s">
        <v>14173</v>
      </c>
      <c r="CE11170" s="360" t="s">
        <v>14174</v>
      </c>
      <c r="CF11170" s="354" t="s">
        <v>2682</v>
      </c>
      <c r="CG11170" s="355" t="s">
        <v>643</v>
      </c>
      <c r="CH11170" s="356">
        <v>95160</v>
      </c>
      <c r="CI11170" s="357">
        <v>45717</v>
      </c>
    </row>
    <row r="11171" spans="79:87">
      <c r="CA11171" s="351">
        <v>11168</v>
      </c>
      <c r="CB11171" s="358"/>
      <c r="CC11171" s="360" t="s">
        <v>14172</v>
      </c>
      <c r="CD11171" s="353" t="s">
        <v>14173</v>
      </c>
      <c r="CE11171" s="360" t="s">
        <v>14174</v>
      </c>
      <c r="CF11171" s="354" t="s">
        <v>4440</v>
      </c>
      <c r="CG11171" s="355" t="s">
        <v>647</v>
      </c>
      <c r="CH11171" s="356">
        <v>76980</v>
      </c>
      <c r="CI11171" s="357">
        <v>45717</v>
      </c>
    </row>
    <row r="11172" spans="79:87">
      <c r="CA11172" s="351">
        <v>11169</v>
      </c>
      <c r="CB11172" s="358"/>
      <c r="CC11172" s="360" t="s">
        <v>14172</v>
      </c>
      <c r="CD11172" s="353" t="s">
        <v>14173</v>
      </c>
      <c r="CE11172" s="360" t="s">
        <v>14174</v>
      </c>
      <c r="CF11172" s="354" t="s">
        <v>4440</v>
      </c>
      <c r="CG11172" s="355" t="s">
        <v>647</v>
      </c>
      <c r="CH11172" s="356">
        <v>38490</v>
      </c>
      <c r="CI11172" s="357">
        <v>45717</v>
      </c>
    </row>
    <row r="11173" spans="79:87">
      <c r="CA11173" s="351">
        <v>11170</v>
      </c>
      <c r="CB11173" s="358"/>
      <c r="CC11173" s="360" t="s">
        <v>14189</v>
      </c>
      <c r="CD11173" s="353" t="s">
        <v>14190</v>
      </c>
      <c r="CE11173" s="360" t="s">
        <v>14191</v>
      </c>
      <c r="CF11173" s="354" t="s">
        <v>2198</v>
      </c>
      <c r="CG11173" s="355" t="s">
        <v>2199</v>
      </c>
      <c r="CH11173" s="353">
        <v>25000</v>
      </c>
      <c r="CI11173" s="357">
        <v>45717</v>
      </c>
    </row>
    <row r="11174" spans="79:87">
      <c r="CA11174" s="351">
        <v>11171</v>
      </c>
      <c r="CB11174" s="358"/>
      <c r="CC11174" s="360" t="s">
        <v>14192</v>
      </c>
      <c r="CD11174" s="353" t="s">
        <v>14193</v>
      </c>
      <c r="CE11174" s="360" t="s">
        <v>14194</v>
      </c>
      <c r="CF11174" s="354" t="s">
        <v>7950</v>
      </c>
      <c r="CG11174" s="355" t="s">
        <v>695</v>
      </c>
      <c r="CH11174" s="356">
        <v>267600</v>
      </c>
      <c r="CI11174" s="357">
        <v>45689</v>
      </c>
    </row>
    <row r="11175" spans="79:87">
      <c r="CA11175" s="351">
        <v>11172</v>
      </c>
      <c r="CB11175" s="358"/>
      <c r="CC11175" s="360" t="s">
        <v>14192</v>
      </c>
      <c r="CD11175" s="353" t="s">
        <v>14193</v>
      </c>
      <c r="CE11175" s="360" t="s">
        <v>14194</v>
      </c>
      <c r="CF11175" s="354" t="s">
        <v>2109</v>
      </c>
      <c r="CG11175" s="355" t="s">
        <v>631</v>
      </c>
      <c r="CH11175" s="356">
        <v>115000</v>
      </c>
      <c r="CI11175" s="357">
        <v>45658</v>
      </c>
    </row>
    <row r="11176" spans="79:87">
      <c r="CA11176" s="351">
        <v>11173</v>
      </c>
      <c r="CB11176" s="358"/>
      <c r="CC11176" s="360" t="s">
        <v>15609</v>
      </c>
      <c r="CD11176" s="353" t="s">
        <v>1661</v>
      </c>
      <c r="CE11176" s="360" t="s">
        <v>15610</v>
      </c>
      <c r="CF11176" s="354" t="s">
        <v>2147</v>
      </c>
      <c r="CG11176" s="355" t="s">
        <v>752</v>
      </c>
      <c r="CH11176" s="353">
        <v>55000</v>
      </c>
      <c r="CI11176" s="357">
        <v>45717</v>
      </c>
    </row>
    <row r="11177" spans="79:87">
      <c r="CA11177" s="351">
        <v>11174</v>
      </c>
      <c r="CB11177" s="358"/>
      <c r="CC11177" s="360" t="s">
        <v>15611</v>
      </c>
      <c r="CD11177" s="353" t="s">
        <v>4784</v>
      </c>
      <c r="CE11177" s="360" t="s">
        <v>15612</v>
      </c>
      <c r="CF11177" s="354" t="s">
        <v>2065</v>
      </c>
      <c r="CG11177" s="355" t="s">
        <v>811</v>
      </c>
      <c r="CH11177" s="356">
        <v>45000</v>
      </c>
      <c r="CI11177" s="357">
        <v>45717</v>
      </c>
    </row>
    <row r="11178" spans="79:87">
      <c r="CA11178" s="351">
        <v>11175</v>
      </c>
      <c r="CB11178" s="358"/>
      <c r="CC11178" s="360" t="s">
        <v>14219</v>
      </c>
      <c r="CD11178" s="353" t="s">
        <v>2031</v>
      </c>
      <c r="CE11178" s="360" t="s">
        <v>14220</v>
      </c>
      <c r="CF11178" s="354" t="s">
        <v>2831</v>
      </c>
      <c r="CG11178" s="355" t="s">
        <v>671</v>
      </c>
      <c r="CH11178" s="356">
        <v>39780</v>
      </c>
      <c r="CI11178" s="357">
        <v>45717</v>
      </c>
    </row>
    <row r="11179" spans="79:87">
      <c r="CA11179" s="351">
        <v>11176</v>
      </c>
      <c r="CB11179" s="358"/>
      <c r="CC11179" s="360" t="s">
        <v>14219</v>
      </c>
      <c r="CD11179" s="353" t="s">
        <v>2031</v>
      </c>
      <c r="CE11179" s="360" t="s">
        <v>14220</v>
      </c>
      <c r="CF11179" s="354" t="s">
        <v>2831</v>
      </c>
      <c r="CG11179" s="355" t="s">
        <v>671</v>
      </c>
      <c r="CH11179" s="356">
        <v>59670</v>
      </c>
      <c r="CI11179" s="357">
        <v>45717</v>
      </c>
    </row>
    <row r="11180" spans="79:87">
      <c r="CA11180" s="351">
        <v>11177</v>
      </c>
      <c r="CB11180" s="358"/>
      <c r="CC11180" s="360" t="s">
        <v>14219</v>
      </c>
      <c r="CD11180" s="353" t="s">
        <v>2031</v>
      </c>
      <c r="CE11180" s="360" t="s">
        <v>14220</v>
      </c>
      <c r="CF11180" s="354" t="s">
        <v>2831</v>
      </c>
      <c r="CG11180" s="355" t="s">
        <v>671</v>
      </c>
      <c r="CH11180" s="356">
        <v>39780</v>
      </c>
      <c r="CI11180" s="357">
        <v>45717</v>
      </c>
    </row>
    <row r="11181" spans="79:87">
      <c r="CA11181" s="351">
        <v>11178</v>
      </c>
      <c r="CB11181" s="358"/>
      <c r="CC11181" s="360" t="s">
        <v>14219</v>
      </c>
      <c r="CD11181" s="353" t="s">
        <v>2031</v>
      </c>
      <c r="CE11181" s="360" t="s">
        <v>14220</v>
      </c>
      <c r="CF11181" s="354" t="s">
        <v>2831</v>
      </c>
      <c r="CG11181" s="355" t="s">
        <v>671</v>
      </c>
      <c r="CH11181" s="356">
        <v>39780</v>
      </c>
      <c r="CI11181" s="357">
        <v>45717</v>
      </c>
    </row>
    <row r="11182" spans="79:87">
      <c r="CA11182" s="351">
        <v>11179</v>
      </c>
      <c r="CB11182" s="358"/>
      <c r="CC11182" s="360" t="s">
        <v>14219</v>
      </c>
      <c r="CD11182" s="353" t="s">
        <v>2031</v>
      </c>
      <c r="CE11182" s="360" t="s">
        <v>14220</v>
      </c>
      <c r="CF11182" s="354" t="s">
        <v>7950</v>
      </c>
      <c r="CG11182" s="355" t="s">
        <v>695</v>
      </c>
      <c r="CH11182" s="356">
        <v>53520</v>
      </c>
      <c r="CI11182" s="357">
        <v>45717</v>
      </c>
    </row>
    <row r="11183" spans="79:87">
      <c r="CA11183" s="351">
        <v>11180</v>
      </c>
      <c r="CB11183" s="358"/>
      <c r="CC11183" s="360" t="s">
        <v>14219</v>
      </c>
      <c r="CD11183" s="353" t="s">
        <v>2031</v>
      </c>
      <c r="CE11183" s="360" t="s">
        <v>14220</v>
      </c>
      <c r="CF11183" s="354" t="s">
        <v>2109</v>
      </c>
      <c r="CG11183" s="355" t="s">
        <v>631</v>
      </c>
      <c r="CH11183" s="356">
        <v>57500</v>
      </c>
      <c r="CI11183" s="357">
        <v>45689</v>
      </c>
    </row>
    <row r="11184" spans="79:87">
      <c r="CA11184" s="351">
        <v>11181</v>
      </c>
      <c r="CB11184" s="358"/>
      <c r="CC11184" s="360" t="s">
        <v>15613</v>
      </c>
      <c r="CD11184" s="353" t="s">
        <v>15614</v>
      </c>
      <c r="CE11184" s="360" t="s">
        <v>15615</v>
      </c>
      <c r="CF11184" s="354" t="s">
        <v>2065</v>
      </c>
      <c r="CG11184" s="355" t="s">
        <v>811</v>
      </c>
      <c r="CH11184" s="356">
        <v>15000</v>
      </c>
      <c r="CI11184" s="357">
        <v>45658</v>
      </c>
    </row>
    <row r="11185" spans="79:87">
      <c r="CA11185" s="351">
        <v>11182</v>
      </c>
      <c r="CB11185" s="358"/>
      <c r="CC11185" s="360" t="s">
        <v>15616</v>
      </c>
      <c r="CD11185" s="353" t="s">
        <v>13062</v>
      </c>
      <c r="CE11185" s="360" t="s">
        <v>15617</v>
      </c>
      <c r="CF11185" s="354" t="s">
        <v>2557</v>
      </c>
      <c r="CG11185" s="355" t="s">
        <v>824</v>
      </c>
      <c r="CH11185" s="356">
        <v>5700</v>
      </c>
      <c r="CI11185" s="357">
        <v>45717</v>
      </c>
    </row>
    <row r="11186" spans="79:87">
      <c r="CA11186" s="351">
        <v>11183</v>
      </c>
      <c r="CB11186" s="358"/>
      <c r="CC11186" s="360" t="s">
        <v>15618</v>
      </c>
      <c r="CD11186" s="353" t="s">
        <v>15619</v>
      </c>
      <c r="CE11186" s="360" t="s">
        <v>15620</v>
      </c>
      <c r="CF11186" s="354" t="s">
        <v>2065</v>
      </c>
      <c r="CG11186" s="355" t="s">
        <v>811</v>
      </c>
      <c r="CH11186" s="356">
        <v>15000</v>
      </c>
      <c r="CI11186" s="357">
        <v>45717</v>
      </c>
    </row>
    <row r="11187" spans="79:87">
      <c r="CA11187" s="351">
        <v>11184</v>
      </c>
      <c r="CB11187" s="358"/>
      <c r="CC11187" s="360" t="s">
        <v>14258</v>
      </c>
      <c r="CD11187" s="353" t="s">
        <v>11003</v>
      </c>
      <c r="CE11187" s="360" t="s">
        <v>14259</v>
      </c>
      <c r="CF11187" s="354" t="s">
        <v>2254</v>
      </c>
      <c r="CG11187" s="355" t="s">
        <v>760</v>
      </c>
      <c r="CH11187" s="356">
        <v>-41160</v>
      </c>
      <c r="CI11187" s="357">
        <v>45717</v>
      </c>
    </row>
    <row r="11188" spans="79:87">
      <c r="CA11188" s="351">
        <v>11185</v>
      </c>
      <c r="CB11188" s="358"/>
      <c r="CC11188" s="360" t="s">
        <v>14290</v>
      </c>
      <c r="CD11188" s="353" t="s">
        <v>14291</v>
      </c>
      <c r="CE11188" s="360" t="s">
        <v>15621</v>
      </c>
      <c r="CF11188" s="354" t="s">
        <v>2134</v>
      </c>
      <c r="CG11188" s="355" t="s">
        <v>807</v>
      </c>
      <c r="CH11188" s="356">
        <v>44000</v>
      </c>
      <c r="CI11188" s="357">
        <v>45717</v>
      </c>
    </row>
    <row r="11189" spans="79:87">
      <c r="CA11189" s="351">
        <v>11186</v>
      </c>
      <c r="CB11189" s="358"/>
      <c r="CC11189" s="360" t="s">
        <v>14316</v>
      </c>
      <c r="CD11189" s="353" t="s">
        <v>14317</v>
      </c>
      <c r="CE11189" s="360" t="s">
        <v>14318</v>
      </c>
      <c r="CF11189" s="354" t="s">
        <v>2131</v>
      </c>
      <c r="CG11189" s="355" t="s">
        <v>808</v>
      </c>
      <c r="CH11189" s="356">
        <v>30000</v>
      </c>
      <c r="CI11189" s="357">
        <v>45717</v>
      </c>
    </row>
    <row r="11190" spans="79:87">
      <c r="CA11190" s="351">
        <v>11187</v>
      </c>
      <c r="CB11190" s="358"/>
      <c r="CC11190" s="360" t="s">
        <v>14324</v>
      </c>
      <c r="CD11190" s="353" t="s">
        <v>14325</v>
      </c>
      <c r="CE11190" s="360" t="s">
        <v>14326</v>
      </c>
      <c r="CF11190" s="354" t="s">
        <v>8094</v>
      </c>
      <c r="CG11190" s="355" t="s">
        <v>679</v>
      </c>
      <c r="CH11190" s="356">
        <v>7560</v>
      </c>
      <c r="CI11190" s="357">
        <v>45717</v>
      </c>
    </row>
    <row r="11191" spans="79:87">
      <c r="CA11191" s="351">
        <v>11188</v>
      </c>
      <c r="CB11191" s="358"/>
      <c r="CC11191" s="360" t="s">
        <v>14333</v>
      </c>
      <c r="CD11191" s="353" t="s">
        <v>1679</v>
      </c>
      <c r="CE11191" s="360" t="s">
        <v>14334</v>
      </c>
      <c r="CF11191" s="354" t="s">
        <v>7950</v>
      </c>
      <c r="CG11191" s="355" t="s">
        <v>695</v>
      </c>
      <c r="CH11191" s="356">
        <v>53520</v>
      </c>
      <c r="CI11191" s="357">
        <v>45717</v>
      </c>
    </row>
    <row r="11192" spans="79:87">
      <c r="CA11192" s="351">
        <v>11189</v>
      </c>
      <c r="CB11192" s="358"/>
      <c r="CC11192" s="360" t="s">
        <v>14333</v>
      </c>
      <c r="CD11192" s="353" t="s">
        <v>1679</v>
      </c>
      <c r="CE11192" s="360" t="s">
        <v>14334</v>
      </c>
      <c r="CF11192" s="354" t="s">
        <v>8569</v>
      </c>
      <c r="CG11192" s="355" t="s">
        <v>732</v>
      </c>
      <c r="CH11192" s="356">
        <v>322770</v>
      </c>
      <c r="CI11192" s="357">
        <v>45689</v>
      </c>
    </row>
    <row r="11193" spans="79:87">
      <c r="CA11193" s="351">
        <v>11190</v>
      </c>
      <c r="CB11193" s="358"/>
      <c r="CC11193" s="360" t="s">
        <v>14333</v>
      </c>
      <c r="CD11193" s="353" t="s">
        <v>1679</v>
      </c>
      <c r="CE11193" s="360" t="s">
        <v>14334</v>
      </c>
      <c r="CF11193" s="354" t="s">
        <v>2679</v>
      </c>
      <c r="CG11193" s="355" t="s">
        <v>627</v>
      </c>
      <c r="CH11193" s="356">
        <v>257500</v>
      </c>
      <c r="CI11193" s="357">
        <v>45658</v>
      </c>
    </row>
    <row r="11194" spans="79:87">
      <c r="CA11194" s="351">
        <v>11191</v>
      </c>
      <c r="CB11194" s="358"/>
      <c r="CC11194" s="360" t="s">
        <v>14333</v>
      </c>
      <c r="CD11194" s="353" t="s">
        <v>1679</v>
      </c>
      <c r="CE11194" s="360" t="s">
        <v>14334</v>
      </c>
      <c r="CF11194" s="354" t="s">
        <v>3493</v>
      </c>
      <c r="CG11194" s="355" t="s">
        <v>748</v>
      </c>
      <c r="CH11194" s="356">
        <v>55020</v>
      </c>
      <c r="CI11194" s="357">
        <v>45717</v>
      </c>
    </row>
    <row r="11195" spans="79:87">
      <c r="CA11195" s="351">
        <v>11192</v>
      </c>
      <c r="CB11195" s="358"/>
      <c r="CC11195" s="360" t="s">
        <v>14344</v>
      </c>
      <c r="CD11195" s="353" t="s">
        <v>14345</v>
      </c>
      <c r="CE11195" s="360" t="s">
        <v>15622</v>
      </c>
      <c r="CF11195" s="354" t="s">
        <v>3036</v>
      </c>
      <c r="CG11195" s="355" t="s">
        <v>799</v>
      </c>
      <c r="CH11195" s="356">
        <v>-57000</v>
      </c>
      <c r="CI11195" s="357">
        <v>45717</v>
      </c>
    </row>
    <row r="11196" spans="79:87">
      <c r="CA11196" s="351">
        <v>11193</v>
      </c>
      <c r="CB11196" s="358"/>
      <c r="CC11196" s="360" t="s">
        <v>14373</v>
      </c>
      <c r="CD11196" s="353" t="s">
        <v>12772</v>
      </c>
      <c r="CE11196" s="360" t="s">
        <v>14374</v>
      </c>
      <c r="CF11196" s="354" t="s">
        <v>2277</v>
      </c>
      <c r="CG11196" s="355" t="s">
        <v>684</v>
      </c>
      <c r="CH11196" s="356">
        <v>22920</v>
      </c>
      <c r="CI11196" s="357">
        <v>45717</v>
      </c>
    </row>
    <row r="11197" spans="79:87">
      <c r="CA11197" s="351">
        <v>11194</v>
      </c>
      <c r="CB11197" s="358"/>
      <c r="CC11197" s="360" t="s">
        <v>14373</v>
      </c>
      <c r="CD11197" s="353" t="s">
        <v>12772</v>
      </c>
      <c r="CE11197" s="360" t="s">
        <v>14374</v>
      </c>
      <c r="CF11197" s="354" t="s">
        <v>2277</v>
      </c>
      <c r="CG11197" s="355" t="s">
        <v>684</v>
      </c>
      <c r="CH11197" s="356">
        <v>22920</v>
      </c>
      <c r="CI11197" s="357">
        <v>45717</v>
      </c>
    </row>
    <row r="11198" spans="79:87">
      <c r="CA11198" s="351">
        <v>11195</v>
      </c>
      <c r="CB11198" s="358"/>
      <c r="CC11198" s="360" t="s">
        <v>14373</v>
      </c>
      <c r="CD11198" s="353" t="s">
        <v>12772</v>
      </c>
      <c r="CE11198" s="360" t="s">
        <v>14374</v>
      </c>
      <c r="CF11198" s="354" t="s">
        <v>2567</v>
      </c>
      <c r="CG11198" s="355" t="s">
        <v>714</v>
      </c>
      <c r="CH11198" s="356">
        <v>32100</v>
      </c>
      <c r="CI11198" s="357">
        <v>45717</v>
      </c>
    </row>
    <row r="11199" spans="79:87">
      <c r="CA11199" s="351">
        <v>11196</v>
      </c>
      <c r="CB11199" s="358"/>
      <c r="CC11199" s="360" t="s">
        <v>14375</v>
      </c>
      <c r="CD11199" s="353" t="s">
        <v>14376</v>
      </c>
      <c r="CE11199" s="360" t="s">
        <v>14377</v>
      </c>
      <c r="CF11199" s="354" t="s">
        <v>2065</v>
      </c>
      <c r="CG11199" s="355" t="s">
        <v>811</v>
      </c>
      <c r="CH11199" s="356">
        <v>15000</v>
      </c>
      <c r="CI11199" s="357">
        <v>45717</v>
      </c>
    </row>
    <row r="11200" spans="79:87">
      <c r="CA11200" s="351">
        <v>11197</v>
      </c>
      <c r="CB11200" s="358"/>
      <c r="CC11200" s="360" t="s">
        <v>14426</v>
      </c>
      <c r="CD11200" s="353" t="s">
        <v>14427</v>
      </c>
      <c r="CE11200" s="360" t="s">
        <v>14428</v>
      </c>
      <c r="CF11200" s="354" t="s">
        <v>2137</v>
      </c>
      <c r="CG11200" s="355" t="s">
        <v>810</v>
      </c>
      <c r="CH11200" s="353">
        <v>60000</v>
      </c>
      <c r="CI11200" s="357">
        <v>45717</v>
      </c>
    </row>
    <row r="11201" spans="79:87">
      <c r="CA11201" s="351">
        <v>11198</v>
      </c>
      <c r="CB11201" s="358"/>
      <c r="CC11201" s="360" t="s">
        <v>14426</v>
      </c>
      <c r="CD11201" s="353" t="s">
        <v>14427</v>
      </c>
      <c r="CE11201" s="360" t="s">
        <v>14428</v>
      </c>
      <c r="CF11201" s="354" t="s">
        <v>2092</v>
      </c>
      <c r="CG11201" s="355" t="s">
        <v>812</v>
      </c>
      <c r="CH11201" s="356">
        <v>115000</v>
      </c>
      <c r="CI11201" s="357">
        <v>45689</v>
      </c>
    </row>
    <row r="11202" spans="79:87">
      <c r="CA11202" s="351">
        <v>11199</v>
      </c>
      <c r="CB11202" s="358"/>
      <c r="CC11202" s="360" t="s">
        <v>14429</v>
      </c>
      <c r="CD11202" s="353" t="s">
        <v>14430</v>
      </c>
      <c r="CE11202" s="360" t="s">
        <v>14431</v>
      </c>
      <c r="CF11202" s="354" t="s">
        <v>2092</v>
      </c>
      <c r="CG11202" s="355" t="s">
        <v>812</v>
      </c>
      <c r="CH11202" s="356">
        <v>11500</v>
      </c>
      <c r="CI11202" s="357">
        <v>45658</v>
      </c>
    </row>
    <row r="11203" spans="79:87">
      <c r="CA11203" s="351">
        <v>11200</v>
      </c>
      <c r="CB11203" s="358"/>
      <c r="CC11203" s="360" t="s">
        <v>14429</v>
      </c>
      <c r="CD11203" s="353" t="s">
        <v>14430</v>
      </c>
      <c r="CE11203" s="360" t="s">
        <v>14431</v>
      </c>
      <c r="CF11203" s="354" t="s">
        <v>2092</v>
      </c>
      <c r="CG11203" s="355" t="s">
        <v>812</v>
      </c>
      <c r="CH11203" s="356">
        <v>23000</v>
      </c>
      <c r="CI11203" s="357">
        <v>45717</v>
      </c>
    </row>
    <row r="11204" spans="79:87">
      <c r="CA11204" s="351">
        <v>11201</v>
      </c>
      <c r="CB11204" s="358"/>
      <c r="CC11204" s="360" t="s">
        <v>14438</v>
      </c>
      <c r="CD11204" s="353" t="s">
        <v>1877</v>
      </c>
      <c r="CE11204" s="360" t="s">
        <v>14439</v>
      </c>
      <c r="CF11204" s="354" t="s">
        <v>2707</v>
      </c>
      <c r="CG11204" s="355" t="s">
        <v>631</v>
      </c>
      <c r="CH11204" s="356">
        <v>6900</v>
      </c>
      <c r="CI11204" s="357">
        <v>45717</v>
      </c>
    </row>
    <row r="11205" spans="79:87">
      <c r="CA11205" s="351">
        <v>11202</v>
      </c>
      <c r="CB11205" s="358"/>
      <c r="CC11205" s="360" t="s">
        <v>14438</v>
      </c>
      <c r="CD11205" s="353" t="s">
        <v>1877</v>
      </c>
      <c r="CE11205" s="360" t="s">
        <v>14439</v>
      </c>
      <c r="CF11205" s="354" t="s">
        <v>2707</v>
      </c>
      <c r="CG11205" s="355" t="s">
        <v>631</v>
      </c>
      <c r="CH11205" s="356">
        <v>3450</v>
      </c>
      <c r="CI11205" s="357">
        <v>45717</v>
      </c>
    </row>
    <row r="11206" spans="79:87">
      <c r="CA11206" s="351">
        <v>11203</v>
      </c>
      <c r="CB11206" s="358"/>
      <c r="CC11206" s="360" t="s">
        <v>14438</v>
      </c>
      <c r="CD11206" s="353" t="s">
        <v>1877</v>
      </c>
      <c r="CE11206" s="360" t="s">
        <v>14439</v>
      </c>
      <c r="CF11206" s="354" t="s">
        <v>2277</v>
      </c>
      <c r="CG11206" s="355" t="s">
        <v>684</v>
      </c>
      <c r="CH11206" s="356">
        <v>45840</v>
      </c>
      <c r="CI11206" s="357">
        <v>45717</v>
      </c>
    </row>
    <row r="11207" spans="79:87">
      <c r="CA11207" s="351">
        <v>11204</v>
      </c>
      <c r="CB11207" s="358"/>
      <c r="CC11207" s="360" t="s">
        <v>14438</v>
      </c>
      <c r="CD11207" s="353" t="s">
        <v>1877</v>
      </c>
      <c r="CE11207" s="360" t="s">
        <v>14439</v>
      </c>
      <c r="CF11207" s="354" t="s">
        <v>4225</v>
      </c>
      <c r="CG11207" s="355" t="s">
        <v>730</v>
      </c>
      <c r="CH11207" s="356">
        <v>-11310</v>
      </c>
      <c r="CI11207" s="357">
        <v>45717</v>
      </c>
    </row>
    <row r="11208" spans="79:87">
      <c r="CA11208" s="351">
        <v>11205</v>
      </c>
      <c r="CB11208" s="358"/>
      <c r="CC11208" s="360" t="s">
        <v>14438</v>
      </c>
      <c r="CD11208" s="353" t="s">
        <v>1877</v>
      </c>
      <c r="CE11208" s="360" t="s">
        <v>14439</v>
      </c>
      <c r="CF11208" s="354" t="s">
        <v>2065</v>
      </c>
      <c r="CG11208" s="355" t="s">
        <v>811</v>
      </c>
      <c r="CH11208" s="356">
        <v>15000</v>
      </c>
      <c r="CI11208" s="357">
        <v>45717</v>
      </c>
    </row>
    <row r="11209" spans="79:87">
      <c r="CA11209" s="351">
        <v>11206</v>
      </c>
      <c r="CB11209" s="358"/>
      <c r="CC11209" s="360" t="s">
        <v>14438</v>
      </c>
      <c r="CD11209" s="353" t="s">
        <v>1877</v>
      </c>
      <c r="CE11209" s="360" t="s">
        <v>14439</v>
      </c>
      <c r="CF11209" s="354" t="s">
        <v>3493</v>
      </c>
      <c r="CG11209" s="355" t="s">
        <v>748</v>
      </c>
      <c r="CH11209" s="356">
        <v>33012</v>
      </c>
      <c r="CI11209" s="357">
        <v>45717</v>
      </c>
    </row>
    <row r="11210" spans="79:87">
      <c r="CA11210" s="351">
        <v>11207</v>
      </c>
      <c r="CB11210" s="358"/>
      <c r="CC11210" s="360" t="s">
        <v>14446</v>
      </c>
      <c r="CD11210" s="353" t="s">
        <v>14447</v>
      </c>
      <c r="CE11210" s="360" t="s">
        <v>14448</v>
      </c>
      <c r="CF11210" s="354" t="s">
        <v>2065</v>
      </c>
      <c r="CG11210" s="355" t="s">
        <v>811</v>
      </c>
      <c r="CH11210" s="356">
        <v>15000</v>
      </c>
      <c r="CI11210" s="357">
        <v>45689</v>
      </c>
    </row>
    <row r="11211" spans="79:87">
      <c r="CA11211" s="351">
        <v>11208</v>
      </c>
      <c r="CB11211" s="358"/>
      <c r="CC11211" s="360" t="s">
        <v>15623</v>
      </c>
      <c r="CD11211" s="353" t="s">
        <v>15624</v>
      </c>
      <c r="CE11211" s="360" t="s">
        <v>15625</v>
      </c>
      <c r="CF11211" s="354" t="s">
        <v>2137</v>
      </c>
      <c r="CG11211" s="355" t="s">
        <v>810</v>
      </c>
      <c r="CH11211" s="356">
        <v>12000</v>
      </c>
      <c r="CI11211" s="357">
        <v>45658</v>
      </c>
    </row>
    <row r="11212" spans="79:87">
      <c r="CA11212" s="351">
        <v>11209</v>
      </c>
      <c r="CB11212" s="358"/>
      <c r="CC11212" s="360" t="s">
        <v>14480</v>
      </c>
      <c r="CD11212" s="353" t="s">
        <v>14481</v>
      </c>
      <c r="CE11212" s="360" t="s">
        <v>14482</v>
      </c>
      <c r="CF11212" s="354" t="s">
        <v>2065</v>
      </c>
      <c r="CG11212" s="355" t="s">
        <v>811</v>
      </c>
      <c r="CH11212" s="356">
        <v>15000</v>
      </c>
      <c r="CI11212" s="357">
        <v>45717</v>
      </c>
    </row>
    <row r="11213" spans="79:87">
      <c r="CA11213" s="351">
        <v>11210</v>
      </c>
      <c r="CB11213" s="358"/>
      <c r="CC11213" s="360" t="s">
        <v>14487</v>
      </c>
      <c r="CD11213" s="353" t="s">
        <v>14488</v>
      </c>
      <c r="CE11213" s="360" t="s">
        <v>14489</v>
      </c>
      <c r="CF11213" s="354" t="s">
        <v>2851</v>
      </c>
      <c r="CG11213" s="355" t="s">
        <v>714</v>
      </c>
      <c r="CH11213" s="356">
        <v>3210</v>
      </c>
      <c r="CI11213" s="357">
        <v>45717</v>
      </c>
    </row>
    <row r="11214" spans="79:87">
      <c r="CA11214" s="351">
        <v>11211</v>
      </c>
      <c r="CB11214" s="358"/>
      <c r="CC11214" s="360" t="s">
        <v>14487</v>
      </c>
      <c r="CD11214" s="353" t="s">
        <v>14488</v>
      </c>
      <c r="CE11214" s="360" t="s">
        <v>14489</v>
      </c>
      <c r="CF11214" s="354" t="s">
        <v>2851</v>
      </c>
      <c r="CG11214" s="355" t="s">
        <v>714</v>
      </c>
      <c r="CH11214" s="356">
        <v>3210</v>
      </c>
      <c r="CI11214" s="357">
        <v>45717</v>
      </c>
    </row>
    <row r="11215" spans="79:87">
      <c r="CA11215" s="351">
        <v>11212</v>
      </c>
      <c r="CB11215" s="358"/>
      <c r="CC11215" s="360" t="s">
        <v>14487</v>
      </c>
      <c r="CD11215" s="353" t="s">
        <v>14488</v>
      </c>
      <c r="CE11215" s="360" t="s">
        <v>14489</v>
      </c>
      <c r="CF11215" s="354" t="s">
        <v>2851</v>
      </c>
      <c r="CG11215" s="355" t="s">
        <v>714</v>
      </c>
      <c r="CH11215" s="356">
        <v>6420</v>
      </c>
      <c r="CI11215" s="357">
        <v>45717</v>
      </c>
    </row>
    <row r="11216" spans="79:87">
      <c r="CA11216" s="351">
        <v>11213</v>
      </c>
      <c r="CB11216" s="358"/>
      <c r="CC11216" s="360" t="s">
        <v>14518</v>
      </c>
      <c r="CD11216" s="353" t="s">
        <v>14519</v>
      </c>
      <c r="CE11216" s="360" t="s">
        <v>14520</v>
      </c>
      <c r="CF11216" s="354" t="s">
        <v>2137</v>
      </c>
      <c r="CG11216" s="355" t="s">
        <v>810</v>
      </c>
      <c r="CH11216" s="356">
        <v>12000</v>
      </c>
      <c r="CI11216" s="357">
        <v>45717</v>
      </c>
    </row>
    <row r="11217" spans="79:87">
      <c r="CA11217" s="351">
        <v>11214</v>
      </c>
      <c r="CB11217" s="358"/>
      <c r="CC11217" s="360" t="s">
        <v>14518</v>
      </c>
      <c r="CD11217" s="353" t="s">
        <v>14519</v>
      </c>
      <c r="CE11217" s="360" t="s">
        <v>14520</v>
      </c>
      <c r="CF11217" s="354" t="s">
        <v>2065</v>
      </c>
      <c r="CG11217" s="355" t="s">
        <v>811</v>
      </c>
      <c r="CH11217" s="356">
        <v>15000</v>
      </c>
      <c r="CI11217" s="357">
        <v>45717</v>
      </c>
    </row>
    <row r="11218" spans="79:87">
      <c r="CA11218" s="351">
        <v>11215</v>
      </c>
      <c r="CB11218" s="358"/>
      <c r="CC11218" s="360" t="s">
        <v>15626</v>
      </c>
      <c r="CD11218" s="353" t="s">
        <v>15627</v>
      </c>
      <c r="CE11218" s="360" t="s">
        <v>15628</v>
      </c>
      <c r="CF11218" s="354" t="s">
        <v>2065</v>
      </c>
      <c r="CG11218" s="355" t="s">
        <v>811</v>
      </c>
      <c r="CH11218" s="356">
        <v>15000</v>
      </c>
      <c r="CI11218" s="357">
        <v>45717</v>
      </c>
    </row>
    <row r="11219" spans="79:87">
      <c r="CA11219" s="351">
        <v>11216</v>
      </c>
      <c r="CB11219" s="358"/>
      <c r="CC11219" s="360" t="s">
        <v>15629</v>
      </c>
      <c r="CD11219" s="353" t="s">
        <v>12220</v>
      </c>
      <c r="CE11219" s="360" t="s">
        <v>15630</v>
      </c>
      <c r="CF11219" s="354" t="s">
        <v>2147</v>
      </c>
      <c r="CG11219" s="355" t="s">
        <v>752</v>
      </c>
      <c r="CH11219" s="356">
        <v>-11000</v>
      </c>
      <c r="CI11219" s="357">
        <v>45689</v>
      </c>
    </row>
    <row r="11220" spans="79:87">
      <c r="CA11220" s="351">
        <v>11217</v>
      </c>
      <c r="CB11220" s="358"/>
      <c r="CC11220" s="360" t="s">
        <v>14578</v>
      </c>
      <c r="CD11220" s="353" t="s">
        <v>14579</v>
      </c>
      <c r="CE11220" s="360" t="s">
        <v>14580</v>
      </c>
      <c r="CF11220" s="354" t="s">
        <v>3424</v>
      </c>
      <c r="CG11220" s="355" t="s">
        <v>798</v>
      </c>
      <c r="CH11220" s="356">
        <v>30000</v>
      </c>
      <c r="CI11220" s="357">
        <v>45658</v>
      </c>
    </row>
    <row r="11221" spans="79:87">
      <c r="CA11221" s="351">
        <v>11218</v>
      </c>
      <c r="CB11221" s="358"/>
      <c r="CC11221" s="360" t="s">
        <v>14589</v>
      </c>
      <c r="CD11221" s="353" t="s">
        <v>8311</v>
      </c>
      <c r="CE11221" s="360" t="s">
        <v>14590</v>
      </c>
      <c r="CF11221" s="354" t="s">
        <v>2864</v>
      </c>
      <c r="CG11221" s="355" t="s">
        <v>640</v>
      </c>
      <c r="CH11221" s="356">
        <v>32580</v>
      </c>
      <c r="CI11221" s="357">
        <v>45717</v>
      </c>
    </row>
    <row r="11222" spans="79:87">
      <c r="CA11222" s="351">
        <v>11219</v>
      </c>
      <c r="CB11222" s="358"/>
      <c r="CC11222" s="360" t="s">
        <v>14589</v>
      </c>
      <c r="CD11222" s="353" t="s">
        <v>8311</v>
      </c>
      <c r="CE11222" s="360" t="s">
        <v>14590</v>
      </c>
      <c r="CF11222" s="354" t="s">
        <v>8094</v>
      </c>
      <c r="CG11222" s="355" t="s">
        <v>679</v>
      </c>
      <c r="CH11222" s="356">
        <v>3780</v>
      </c>
      <c r="CI11222" s="357">
        <v>45717</v>
      </c>
    </row>
    <row r="11223" spans="79:87">
      <c r="CA11223" s="351">
        <v>11220</v>
      </c>
      <c r="CB11223" s="358"/>
      <c r="CC11223" s="360" t="s">
        <v>15631</v>
      </c>
      <c r="CD11223" s="353" t="s">
        <v>1878</v>
      </c>
      <c r="CE11223" s="360" t="s">
        <v>15632</v>
      </c>
      <c r="CF11223" s="354" t="s">
        <v>2065</v>
      </c>
      <c r="CG11223" s="355" t="s">
        <v>811</v>
      </c>
      <c r="CH11223" s="356">
        <v>15000</v>
      </c>
      <c r="CI11223" s="357">
        <v>45717</v>
      </c>
    </row>
    <row r="11224" spans="79:87">
      <c r="CA11224" s="351">
        <v>11221</v>
      </c>
      <c r="CB11224" s="358"/>
      <c r="CC11224" s="360" t="s">
        <v>14606</v>
      </c>
      <c r="CD11224" s="353" t="s">
        <v>8029</v>
      </c>
      <c r="CE11224" s="360" t="s">
        <v>14607</v>
      </c>
      <c r="CF11224" s="354" t="s">
        <v>2134</v>
      </c>
      <c r="CG11224" s="355" t="s">
        <v>807</v>
      </c>
      <c r="CH11224" s="356">
        <v>22000</v>
      </c>
      <c r="CI11224" s="357">
        <v>45717</v>
      </c>
    </row>
    <row r="11225" spans="79:87">
      <c r="CA11225" s="351">
        <v>11222</v>
      </c>
      <c r="CB11225" s="358"/>
      <c r="CC11225" s="360" t="s">
        <v>14606</v>
      </c>
      <c r="CD11225" s="353" t="s">
        <v>8029</v>
      </c>
      <c r="CE11225" s="360" t="s">
        <v>14607</v>
      </c>
      <c r="CF11225" s="354" t="s">
        <v>2065</v>
      </c>
      <c r="CG11225" s="355" t="s">
        <v>811</v>
      </c>
      <c r="CH11225" s="356">
        <v>15000</v>
      </c>
      <c r="CI11225" s="357">
        <v>45717</v>
      </c>
    </row>
    <row r="11226" spans="79:87">
      <c r="CA11226" s="351">
        <v>11223</v>
      </c>
      <c r="CB11226" s="358"/>
      <c r="CC11226" s="360" t="s">
        <v>14614</v>
      </c>
      <c r="CD11226" s="353" t="s">
        <v>14615</v>
      </c>
      <c r="CE11226" s="360" t="s">
        <v>14616</v>
      </c>
      <c r="CF11226" s="354" t="s">
        <v>2072</v>
      </c>
      <c r="CG11226" s="355" t="s">
        <v>800</v>
      </c>
      <c r="CH11226" s="356">
        <v>19000</v>
      </c>
      <c r="CI11226" s="357">
        <v>45717</v>
      </c>
    </row>
    <row r="11227" spans="79:87">
      <c r="CA11227" s="351">
        <v>11224</v>
      </c>
      <c r="CB11227" s="358"/>
      <c r="CC11227" s="360" t="s">
        <v>14614</v>
      </c>
      <c r="CD11227" s="353" t="s">
        <v>14615</v>
      </c>
      <c r="CE11227" s="360" t="s">
        <v>14616</v>
      </c>
      <c r="CF11227" s="354" t="s">
        <v>2072</v>
      </c>
      <c r="CG11227" s="355" t="s">
        <v>800</v>
      </c>
      <c r="CH11227" s="356">
        <v>19000</v>
      </c>
      <c r="CI11227" s="357">
        <v>45717</v>
      </c>
    </row>
    <row r="11228" spans="79:87">
      <c r="CA11228" s="351">
        <v>11225</v>
      </c>
      <c r="CB11228" s="358"/>
      <c r="CC11228" s="360" t="s">
        <v>14621</v>
      </c>
      <c r="CD11228" s="353" t="s">
        <v>14622</v>
      </c>
      <c r="CE11228" s="360" t="s">
        <v>14623</v>
      </c>
      <c r="CF11228" s="354" t="s">
        <v>2864</v>
      </c>
      <c r="CG11228" s="355" t="s">
        <v>640</v>
      </c>
      <c r="CH11228" s="356">
        <v>-10860</v>
      </c>
      <c r="CI11228" s="357">
        <v>45689</v>
      </c>
    </row>
    <row r="11229" spans="79:87">
      <c r="CA11229" s="351">
        <v>11226</v>
      </c>
      <c r="CB11229" s="358"/>
      <c r="CC11229" s="360" t="s">
        <v>14635</v>
      </c>
      <c r="CD11229" s="353" t="s">
        <v>14636</v>
      </c>
      <c r="CE11229" s="360" t="s">
        <v>14637</v>
      </c>
      <c r="CF11229" s="354" t="s">
        <v>2109</v>
      </c>
      <c r="CG11229" s="355" t="s">
        <v>631</v>
      </c>
      <c r="CH11229" s="356">
        <v>57500</v>
      </c>
      <c r="CI11229" s="357">
        <v>45658</v>
      </c>
    </row>
    <row r="11230" spans="79:87">
      <c r="CA11230" s="351">
        <v>11227</v>
      </c>
      <c r="CB11230" s="358"/>
      <c r="CC11230" s="360" t="s">
        <v>14650</v>
      </c>
      <c r="CD11230" s="353" t="s">
        <v>14651</v>
      </c>
      <c r="CE11230" s="360" t="s">
        <v>14652</v>
      </c>
      <c r="CF11230" s="354" t="s">
        <v>2329</v>
      </c>
      <c r="CG11230" s="355" t="s">
        <v>663</v>
      </c>
      <c r="CH11230" s="356">
        <v>22830</v>
      </c>
      <c r="CI11230" s="357">
        <v>45717</v>
      </c>
    </row>
    <row r="11231" spans="79:87">
      <c r="CA11231" s="351">
        <v>11228</v>
      </c>
      <c r="CB11231" s="358"/>
      <c r="CC11231" s="360" t="s">
        <v>15633</v>
      </c>
      <c r="CD11231" s="353" t="s">
        <v>15634</v>
      </c>
      <c r="CE11231" s="360" t="s">
        <v>15635</v>
      </c>
      <c r="CF11231" s="354" t="s">
        <v>2065</v>
      </c>
      <c r="CG11231" s="355" t="s">
        <v>811</v>
      </c>
      <c r="CH11231" s="356">
        <v>15000</v>
      </c>
      <c r="CI11231" s="357">
        <v>45717</v>
      </c>
    </row>
    <row r="11232" spans="79:87">
      <c r="CA11232" s="351">
        <v>11229</v>
      </c>
      <c r="CB11232" s="358"/>
      <c r="CC11232" s="360" t="s">
        <v>14680</v>
      </c>
      <c r="CD11232" s="353" t="s">
        <v>2786</v>
      </c>
      <c r="CE11232" s="360" t="s">
        <v>15636</v>
      </c>
      <c r="CF11232" s="354" t="s">
        <v>4023</v>
      </c>
      <c r="CG11232" s="355" t="s">
        <v>670</v>
      </c>
      <c r="CH11232" s="356">
        <v>72720</v>
      </c>
      <c r="CI11232" s="357">
        <v>45717</v>
      </c>
    </row>
    <row r="11233" spans="79:87">
      <c r="CA11233" s="351">
        <v>11230</v>
      </c>
      <c r="CB11233" s="358"/>
      <c r="CC11233" s="360" t="s">
        <v>14680</v>
      </c>
      <c r="CD11233" s="353" t="s">
        <v>2786</v>
      </c>
      <c r="CE11233" s="360" t="s">
        <v>15636</v>
      </c>
      <c r="CF11233" s="354" t="s">
        <v>2051</v>
      </c>
      <c r="CG11233" s="355" t="s">
        <v>2052</v>
      </c>
      <c r="CH11233" s="356">
        <v>104200</v>
      </c>
      <c r="CI11233" s="357">
        <v>45717</v>
      </c>
    </row>
    <row r="11234" spans="79:87">
      <c r="CA11234" s="351">
        <v>11231</v>
      </c>
      <c r="CB11234" s="358"/>
      <c r="CC11234" s="360" t="s">
        <v>15637</v>
      </c>
      <c r="CD11234" s="353" t="s">
        <v>15638</v>
      </c>
      <c r="CE11234" s="360" t="s">
        <v>15639</v>
      </c>
      <c r="CF11234" s="354" t="s">
        <v>2277</v>
      </c>
      <c r="CG11234" s="355" t="s">
        <v>684</v>
      </c>
      <c r="CH11234" s="356">
        <v>22920</v>
      </c>
      <c r="CI11234" s="357">
        <v>45717</v>
      </c>
    </row>
    <row r="11235" spans="79:87">
      <c r="CA11235" s="351">
        <v>11232</v>
      </c>
      <c r="CB11235" s="358"/>
      <c r="CC11235" s="360" t="s">
        <v>14688</v>
      </c>
      <c r="CD11235" s="353" t="s">
        <v>14689</v>
      </c>
      <c r="CE11235" s="360" t="s">
        <v>15640</v>
      </c>
      <c r="CF11235" s="354" t="s">
        <v>2065</v>
      </c>
      <c r="CG11235" s="355" t="s">
        <v>811</v>
      </c>
      <c r="CH11235" s="356">
        <v>15000</v>
      </c>
      <c r="CI11235" s="357">
        <v>45717</v>
      </c>
    </row>
    <row r="11236" spans="79:87">
      <c r="CA11236" s="351">
        <v>11233</v>
      </c>
      <c r="CB11236" s="358"/>
      <c r="CC11236" s="360" t="s">
        <v>14688</v>
      </c>
      <c r="CD11236" s="353" t="s">
        <v>14689</v>
      </c>
      <c r="CE11236" s="360" t="s">
        <v>15640</v>
      </c>
      <c r="CF11236" s="354" t="s">
        <v>2147</v>
      </c>
      <c r="CG11236" s="355" t="s">
        <v>752</v>
      </c>
      <c r="CH11236" s="356">
        <v>16500</v>
      </c>
      <c r="CI11236" s="357">
        <v>45717</v>
      </c>
    </row>
    <row r="11237" spans="79:87">
      <c r="CA11237" s="351">
        <v>11234</v>
      </c>
      <c r="CB11237" s="358"/>
      <c r="CC11237" s="360" t="s">
        <v>14688</v>
      </c>
      <c r="CD11237" s="353" t="s">
        <v>14689</v>
      </c>
      <c r="CE11237" s="360" t="s">
        <v>15640</v>
      </c>
      <c r="CF11237" s="354" t="s">
        <v>2147</v>
      </c>
      <c r="CG11237" s="355" t="s">
        <v>752</v>
      </c>
      <c r="CH11237" s="356">
        <v>11000</v>
      </c>
      <c r="CI11237" s="357">
        <v>45689</v>
      </c>
    </row>
    <row r="11238" spans="79:87">
      <c r="CA11238" s="351">
        <v>11235</v>
      </c>
      <c r="CB11238" s="358"/>
      <c r="CC11238" s="360" t="s">
        <v>14688</v>
      </c>
      <c r="CD11238" s="353" t="s">
        <v>14689</v>
      </c>
      <c r="CE11238" s="360" t="s">
        <v>15640</v>
      </c>
      <c r="CF11238" s="354" t="s">
        <v>2147</v>
      </c>
      <c r="CG11238" s="355" t="s">
        <v>752</v>
      </c>
      <c r="CH11238" s="356">
        <v>55000</v>
      </c>
      <c r="CI11238" s="357">
        <v>45658</v>
      </c>
    </row>
    <row r="11239" spans="79:87">
      <c r="CA11239" s="351">
        <v>11236</v>
      </c>
      <c r="CB11239" s="358"/>
      <c r="CC11239" s="360" t="s">
        <v>14688</v>
      </c>
      <c r="CD11239" s="353" t="s">
        <v>14689</v>
      </c>
      <c r="CE11239" s="360" t="s">
        <v>15640</v>
      </c>
      <c r="CF11239" s="354" t="s">
        <v>2147</v>
      </c>
      <c r="CG11239" s="355" t="s">
        <v>752</v>
      </c>
      <c r="CH11239" s="353">
        <v>27500</v>
      </c>
      <c r="CI11239" s="357">
        <v>45717</v>
      </c>
    </row>
    <row r="11240" spans="79:87">
      <c r="CA11240" s="351">
        <v>11237</v>
      </c>
      <c r="CB11240" s="358"/>
      <c r="CC11240" s="360" t="s">
        <v>14688</v>
      </c>
      <c r="CD11240" s="353" t="s">
        <v>14689</v>
      </c>
      <c r="CE11240" s="360" t="s">
        <v>15640</v>
      </c>
      <c r="CF11240" s="354" t="s">
        <v>2147</v>
      </c>
      <c r="CG11240" s="355" t="s">
        <v>752</v>
      </c>
      <c r="CH11240" s="356">
        <v>33000</v>
      </c>
      <c r="CI11240" s="357">
        <v>45717</v>
      </c>
    </row>
    <row r="11241" spans="79:87">
      <c r="CA11241" s="351">
        <v>11238</v>
      </c>
      <c r="CB11241" s="358"/>
      <c r="CC11241" s="360" t="s">
        <v>14688</v>
      </c>
      <c r="CD11241" s="353" t="s">
        <v>14689</v>
      </c>
      <c r="CE11241" s="360" t="s">
        <v>15640</v>
      </c>
      <c r="CF11241" s="354" t="s">
        <v>2147</v>
      </c>
      <c r="CG11241" s="355" t="s">
        <v>752</v>
      </c>
      <c r="CH11241" s="356">
        <v>22000</v>
      </c>
      <c r="CI11241" s="357">
        <v>45717</v>
      </c>
    </row>
    <row r="11242" spans="79:87">
      <c r="CA11242" s="351">
        <v>11239</v>
      </c>
      <c r="CB11242" s="358"/>
      <c r="CC11242" s="360" t="s">
        <v>14688</v>
      </c>
      <c r="CD11242" s="353" t="s">
        <v>14689</v>
      </c>
      <c r="CE11242" s="360" t="s">
        <v>15640</v>
      </c>
      <c r="CF11242" s="354" t="s">
        <v>2147</v>
      </c>
      <c r="CG11242" s="355" t="s">
        <v>752</v>
      </c>
      <c r="CH11242" s="356">
        <v>5500</v>
      </c>
      <c r="CI11242" s="357">
        <v>45717</v>
      </c>
    </row>
    <row r="11243" spans="79:87">
      <c r="CA11243" s="351">
        <v>11240</v>
      </c>
      <c r="CB11243" s="358"/>
      <c r="CC11243" s="360" t="s">
        <v>14688</v>
      </c>
      <c r="CD11243" s="353" t="s">
        <v>14689</v>
      </c>
      <c r="CE11243" s="360" t="s">
        <v>15640</v>
      </c>
      <c r="CF11243" s="354" t="s">
        <v>2147</v>
      </c>
      <c r="CG11243" s="355" t="s">
        <v>752</v>
      </c>
      <c r="CH11243" s="356">
        <v>16500</v>
      </c>
      <c r="CI11243" s="357">
        <v>45717</v>
      </c>
    </row>
    <row r="11244" spans="79:87">
      <c r="CA11244" s="351">
        <v>11241</v>
      </c>
      <c r="CB11244" s="358"/>
      <c r="CC11244" s="360" t="s">
        <v>14688</v>
      </c>
      <c r="CD11244" s="353" t="s">
        <v>14689</v>
      </c>
      <c r="CE11244" s="360" t="s">
        <v>15640</v>
      </c>
      <c r="CF11244" s="354" t="s">
        <v>2147</v>
      </c>
      <c r="CG11244" s="355" t="s">
        <v>752</v>
      </c>
      <c r="CH11244" s="356">
        <v>148500</v>
      </c>
      <c r="CI11244" s="357">
        <v>45717</v>
      </c>
    </row>
    <row r="11245" spans="79:87">
      <c r="CA11245" s="351">
        <v>11242</v>
      </c>
      <c r="CB11245" s="358"/>
      <c r="CC11245" s="360" t="s">
        <v>14688</v>
      </c>
      <c r="CD11245" s="353" t="s">
        <v>14689</v>
      </c>
      <c r="CE11245" s="360" t="s">
        <v>15640</v>
      </c>
      <c r="CF11245" s="354" t="s">
        <v>2147</v>
      </c>
      <c r="CG11245" s="355" t="s">
        <v>752</v>
      </c>
      <c r="CH11245" s="356">
        <v>27500</v>
      </c>
      <c r="CI11245" s="357">
        <v>45717</v>
      </c>
    </row>
    <row r="11246" spans="79:87">
      <c r="CA11246" s="351">
        <v>11243</v>
      </c>
      <c r="CB11246" s="358"/>
      <c r="CC11246" s="360" t="s">
        <v>14688</v>
      </c>
      <c r="CD11246" s="353" t="s">
        <v>14689</v>
      </c>
      <c r="CE11246" s="360" t="s">
        <v>15640</v>
      </c>
      <c r="CF11246" s="354" t="s">
        <v>2147</v>
      </c>
      <c r="CG11246" s="355" t="s">
        <v>752</v>
      </c>
      <c r="CH11246" s="356">
        <v>33000</v>
      </c>
      <c r="CI11246" s="357">
        <v>45689</v>
      </c>
    </row>
    <row r="11247" spans="79:87">
      <c r="CA11247" s="351">
        <v>11244</v>
      </c>
      <c r="CB11247" s="358"/>
      <c r="CC11247" s="360" t="s">
        <v>14688</v>
      </c>
      <c r="CD11247" s="353" t="s">
        <v>14689</v>
      </c>
      <c r="CE11247" s="360" t="s">
        <v>15640</v>
      </c>
      <c r="CF11247" s="354" t="s">
        <v>2147</v>
      </c>
      <c r="CG11247" s="355" t="s">
        <v>752</v>
      </c>
      <c r="CH11247" s="356">
        <v>33000</v>
      </c>
      <c r="CI11247" s="357">
        <v>45658</v>
      </c>
    </row>
    <row r="11248" spans="79:87">
      <c r="CA11248" s="351">
        <v>11245</v>
      </c>
      <c r="CB11248" s="358"/>
      <c r="CC11248" s="360" t="s">
        <v>14688</v>
      </c>
      <c r="CD11248" s="353" t="s">
        <v>14689</v>
      </c>
      <c r="CE11248" s="360" t="s">
        <v>15640</v>
      </c>
      <c r="CF11248" s="354" t="s">
        <v>2147</v>
      </c>
      <c r="CG11248" s="355" t="s">
        <v>752</v>
      </c>
      <c r="CH11248" s="356">
        <v>16500</v>
      </c>
      <c r="CI11248" s="357">
        <v>45717</v>
      </c>
    </row>
    <row r="11249" spans="79:87">
      <c r="CA11249" s="351">
        <v>11246</v>
      </c>
      <c r="CB11249" s="358"/>
      <c r="CC11249" s="360" t="s">
        <v>14688</v>
      </c>
      <c r="CD11249" s="353" t="s">
        <v>14689</v>
      </c>
      <c r="CE11249" s="360" t="s">
        <v>15640</v>
      </c>
      <c r="CF11249" s="354" t="s">
        <v>2147</v>
      </c>
      <c r="CG11249" s="355" t="s">
        <v>752</v>
      </c>
      <c r="CH11249" s="356">
        <v>44000</v>
      </c>
      <c r="CI11249" s="357">
        <v>45717</v>
      </c>
    </row>
    <row r="11250" spans="79:87">
      <c r="CA11250" s="351">
        <v>11247</v>
      </c>
      <c r="CB11250" s="358"/>
      <c r="CC11250" s="360" t="s">
        <v>14688</v>
      </c>
      <c r="CD11250" s="353" t="s">
        <v>14689</v>
      </c>
      <c r="CE11250" s="360" t="s">
        <v>15640</v>
      </c>
      <c r="CF11250" s="354" t="s">
        <v>2147</v>
      </c>
      <c r="CG11250" s="355" t="s">
        <v>752</v>
      </c>
      <c r="CH11250" s="356">
        <v>27500</v>
      </c>
      <c r="CI11250" s="357">
        <v>45717</v>
      </c>
    </row>
    <row r="11251" spans="79:87">
      <c r="CA11251" s="351">
        <v>11248</v>
      </c>
      <c r="CB11251" s="358"/>
      <c r="CC11251" s="360" t="s">
        <v>14688</v>
      </c>
      <c r="CD11251" s="353" t="s">
        <v>14689</v>
      </c>
      <c r="CE11251" s="360" t="s">
        <v>15640</v>
      </c>
      <c r="CF11251" s="354" t="s">
        <v>2147</v>
      </c>
      <c r="CG11251" s="355" t="s">
        <v>752</v>
      </c>
      <c r="CH11251" s="356">
        <v>11000</v>
      </c>
      <c r="CI11251" s="357">
        <v>45717</v>
      </c>
    </row>
    <row r="11252" spans="79:87">
      <c r="CA11252" s="351">
        <v>11249</v>
      </c>
      <c r="CB11252" s="358"/>
      <c r="CC11252" s="360" t="s">
        <v>14704</v>
      </c>
      <c r="CD11252" s="353" t="s">
        <v>5854</v>
      </c>
      <c r="CE11252" s="360" t="s">
        <v>14705</v>
      </c>
      <c r="CF11252" s="354" t="s">
        <v>2054</v>
      </c>
      <c r="CG11252" s="355" t="s">
        <v>759</v>
      </c>
      <c r="CH11252" s="356">
        <v>91800</v>
      </c>
      <c r="CI11252" s="357">
        <v>45717</v>
      </c>
    </row>
    <row r="11253" spans="79:87">
      <c r="CA11253" s="351">
        <v>11250</v>
      </c>
      <c r="CB11253" s="358"/>
      <c r="CC11253" s="360" t="s">
        <v>14704</v>
      </c>
      <c r="CD11253" s="353" t="s">
        <v>5854</v>
      </c>
      <c r="CE11253" s="360" t="s">
        <v>14705</v>
      </c>
      <c r="CF11253" s="354" t="s">
        <v>2054</v>
      </c>
      <c r="CG11253" s="355" t="s">
        <v>759</v>
      </c>
      <c r="CH11253" s="356">
        <v>183600</v>
      </c>
      <c r="CI11253" s="357">
        <v>45717</v>
      </c>
    </row>
    <row r="11254" spans="79:87">
      <c r="CA11254" s="351">
        <v>11251</v>
      </c>
      <c r="CB11254" s="358"/>
      <c r="CC11254" s="360" t="s">
        <v>14704</v>
      </c>
      <c r="CD11254" s="353" t="s">
        <v>5854</v>
      </c>
      <c r="CE11254" s="360" t="s">
        <v>14705</v>
      </c>
      <c r="CF11254" s="354" t="s">
        <v>2054</v>
      </c>
      <c r="CG11254" s="355" t="s">
        <v>759</v>
      </c>
      <c r="CH11254" s="356">
        <v>91800</v>
      </c>
      <c r="CI11254" s="357">
        <v>45717</v>
      </c>
    </row>
    <row r="11255" spans="79:87">
      <c r="CA11255" s="351">
        <v>11252</v>
      </c>
      <c r="CB11255" s="358"/>
      <c r="CC11255" s="360" t="s">
        <v>14704</v>
      </c>
      <c r="CD11255" s="353" t="s">
        <v>5854</v>
      </c>
      <c r="CE11255" s="360" t="s">
        <v>14705</v>
      </c>
      <c r="CF11255" s="354" t="s">
        <v>2209</v>
      </c>
      <c r="CG11255" s="355" t="s">
        <v>678</v>
      </c>
      <c r="CH11255" s="356">
        <v>55500</v>
      </c>
      <c r="CI11255" s="357">
        <v>45689</v>
      </c>
    </row>
    <row r="11256" spans="79:87">
      <c r="CA11256" s="351">
        <v>11253</v>
      </c>
      <c r="CB11256" s="358"/>
      <c r="CC11256" s="360" t="s">
        <v>14704</v>
      </c>
      <c r="CD11256" s="353" t="s">
        <v>5854</v>
      </c>
      <c r="CE11256" s="360" t="s">
        <v>14705</v>
      </c>
      <c r="CF11256" s="354" t="s">
        <v>2209</v>
      </c>
      <c r="CG11256" s="355" t="s">
        <v>678</v>
      </c>
      <c r="CH11256" s="356">
        <v>55500</v>
      </c>
      <c r="CI11256" s="357">
        <v>45658</v>
      </c>
    </row>
    <row r="11257" spans="79:87">
      <c r="CA11257" s="351">
        <v>11254</v>
      </c>
      <c r="CB11257" s="358"/>
      <c r="CC11257" s="360" t="s">
        <v>14704</v>
      </c>
      <c r="CD11257" s="353" t="s">
        <v>5854</v>
      </c>
      <c r="CE11257" s="360" t="s">
        <v>14705</v>
      </c>
      <c r="CF11257" s="354" t="s">
        <v>2209</v>
      </c>
      <c r="CG11257" s="355" t="s">
        <v>678</v>
      </c>
      <c r="CH11257" s="356">
        <v>55500</v>
      </c>
      <c r="CI11257" s="357">
        <v>45717</v>
      </c>
    </row>
    <row r="11258" spans="79:87">
      <c r="CA11258" s="351">
        <v>11255</v>
      </c>
      <c r="CB11258" s="358"/>
      <c r="CC11258" s="360" t="s">
        <v>15641</v>
      </c>
      <c r="CD11258" s="353" t="s">
        <v>15642</v>
      </c>
      <c r="CE11258" s="360" t="s">
        <v>15643</v>
      </c>
      <c r="CF11258" s="354" t="s">
        <v>2137</v>
      </c>
      <c r="CG11258" s="355" t="s">
        <v>810</v>
      </c>
      <c r="CH11258" s="356">
        <v>-12000</v>
      </c>
      <c r="CI11258" s="357">
        <v>45717</v>
      </c>
    </row>
    <row r="11259" spans="79:87">
      <c r="CA11259" s="351">
        <v>11256</v>
      </c>
      <c r="CB11259" s="358"/>
      <c r="CC11259" s="360" t="s">
        <v>15644</v>
      </c>
      <c r="CD11259" s="353" t="s">
        <v>15645</v>
      </c>
      <c r="CE11259" s="360" t="s">
        <v>15646</v>
      </c>
      <c r="CF11259" s="354" t="s">
        <v>2065</v>
      </c>
      <c r="CG11259" s="355" t="s">
        <v>811</v>
      </c>
      <c r="CH11259" s="356">
        <v>75000</v>
      </c>
      <c r="CI11259" s="357">
        <v>45717</v>
      </c>
    </row>
    <row r="11260" spans="79:87">
      <c r="CA11260" s="351">
        <v>11257</v>
      </c>
      <c r="CB11260" s="358"/>
      <c r="CC11260" s="360" t="s">
        <v>14741</v>
      </c>
      <c r="CD11260" s="353" t="s">
        <v>7245</v>
      </c>
      <c r="CE11260" s="360" t="s">
        <v>15647</v>
      </c>
      <c r="CF11260" s="354" t="s">
        <v>2732</v>
      </c>
      <c r="CG11260" s="355" t="s">
        <v>802</v>
      </c>
      <c r="CH11260" s="356">
        <v>87000</v>
      </c>
      <c r="CI11260" s="357">
        <v>45717</v>
      </c>
    </row>
    <row r="11261" spans="79:87">
      <c r="CA11261" s="351">
        <v>11258</v>
      </c>
      <c r="CB11261" s="358"/>
      <c r="CC11261" s="360" t="s">
        <v>14751</v>
      </c>
      <c r="CD11261" s="353" t="s">
        <v>14752</v>
      </c>
      <c r="CE11261" s="360" t="s">
        <v>14753</v>
      </c>
      <c r="CF11261" s="354" t="s">
        <v>2732</v>
      </c>
      <c r="CG11261" s="355" t="s">
        <v>802</v>
      </c>
      <c r="CH11261" s="356">
        <v>116000</v>
      </c>
      <c r="CI11261" s="357">
        <v>45717</v>
      </c>
    </row>
    <row r="11262" spans="79:87">
      <c r="CA11262" s="351">
        <v>11259</v>
      </c>
      <c r="CB11262" s="358"/>
      <c r="CC11262" s="360" t="s">
        <v>14775</v>
      </c>
      <c r="CD11262" s="353" t="s">
        <v>14776</v>
      </c>
      <c r="CE11262" s="360" t="s">
        <v>15648</v>
      </c>
      <c r="CF11262" s="354" t="s">
        <v>2092</v>
      </c>
      <c r="CG11262" s="355" t="s">
        <v>812</v>
      </c>
      <c r="CH11262" s="356">
        <v>23000</v>
      </c>
      <c r="CI11262" s="357">
        <v>45717</v>
      </c>
    </row>
    <row r="11263" spans="79:87">
      <c r="CA11263" s="351">
        <v>11260</v>
      </c>
      <c r="CB11263" s="358"/>
      <c r="CC11263" s="360" t="s">
        <v>14792</v>
      </c>
      <c r="CD11263" s="353" t="s">
        <v>12547</v>
      </c>
      <c r="CE11263" s="360" t="s">
        <v>14793</v>
      </c>
      <c r="CF11263" s="354" t="s">
        <v>2137</v>
      </c>
      <c r="CG11263" s="355" t="s">
        <v>810</v>
      </c>
      <c r="CH11263" s="356">
        <v>12000</v>
      </c>
      <c r="CI11263" s="357">
        <v>45717</v>
      </c>
    </row>
    <row r="11264" spans="79:87">
      <c r="CA11264" s="351">
        <v>11261</v>
      </c>
      <c r="CB11264" s="358"/>
      <c r="CC11264" s="360" t="s">
        <v>14792</v>
      </c>
      <c r="CD11264" s="353" t="s">
        <v>12547</v>
      </c>
      <c r="CE11264" s="360" t="s">
        <v>14793</v>
      </c>
      <c r="CF11264" s="354" t="s">
        <v>2198</v>
      </c>
      <c r="CG11264" s="355" t="s">
        <v>2199</v>
      </c>
      <c r="CH11264" s="356">
        <v>25000</v>
      </c>
      <c r="CI11264" s="357">
        <v>45689</v>
      </c>
    </row>
    <row r="11265" spans="79:87">
      <c r="CA11265" s="351">
        <v>11262</v>
      </c>
      <c r="CB11265" s="358"/>
      <c r="CC11265" s="360" t="s">
        <v>14792</v>
      </c>
      <c r="CD11265" s="353" t="s">
        <v>12547</v>
      </c>
      <c r="CE11265" s="360" t="s">
        <v>14793</v>
      </c>
      <c r="CF11265" s="354" t="s">
        <v>2198</v>
      </c>
      <c r="CG11265" s="355" t="s">
        <v>2199</v>
      </c>
      <c r="CH11265" s="356">
        <v>25000</v>
      </c>
      <c r="CI11265" s="357">
        <v>45658</v>
      </c>
    </row>
    <row r="11266" spans="79:87">
      <c r="CA11266" s="351">
        <v>11263</v>
      </c>
      <c r="CB11266" s="358"/>
      <c r="CC11266" s="360" t="s">
        <v>14792</v>
      </c>
      <c r="CD11266" s="353" t="s">
        <v>12547</v>
      </c>
      <c r="CE11266" s="360" t="s">
        <v>14793</v>
      </c>
      <c r="CF11266" s="354" t="s">
        <v>2198</v>
      </c>
      <c r="CG11266" s="355" t="s">
        <v>2199</v>
      </c>
      <c r="CH11266" s="356">
        <v>50000</v>
      </c>
      <c r="CI11266" s="357">
        <v>45717</v>
      </c>
    </row>
    <row r="11267" spans="79:87">
      <c r="CA11267" s="351">
        <v>11264</v>
      </c>
      <c r="CB11267" s="358"/>
      <c r="CC11267" s="360" t="s">
        <v>14799</v>
      </c>
      <c r="CD11267" s="353" t="s">
        <v>9727</v>
      </c>
      <c r="CE11267" s="360" t="s">
        <v>14800</v>
      </c>
      <c r="CF11267" s="354" t="s">
        <v>2300</v>
      </c>
      <c r="CG11267" s="355" t="s">
        <v>641</v>
      </c>
      <c r="CH11267" s="356">
        <v>43830</v>
      </c>
      <c r="CI11267" s="357">
        <v>45717</v>
      </c>
    </row>
    <row r="11268" spans="79:87">
      <c r="CA11268" s="351">
        <v>11265</v>
      </c>
      <c r="CB11268" s="358"/>
      <c r="CC11268" s="360" t="s">
        <v>14799</v>
      </c>
      <c r="CD11268" s="353" t="s">
        <v>9727</v>
      </c>
      <c r="CE11268" s="360" t="s">
        <v>14800</v>
      </c>
      <c r="CF11268" s="354" t="s">
        <v>4441</v>
      </c>
      <c r="CG11268" s="355" t="s">
        <v>649</v>
      </c>
      <c r="CH11268" s="356">
        <v>39120</v>
      </c>
      <c r="CI11268" s="357">
        <v>45717</v>
      </c>
    </row>
    <row r="11269" spans="79:87">
      <c r="CA11269" s="351">
        <v>11266</v>
      </c>
      <c r="CB11269" s="358"/>
      <c r="CC11269" s="360" t="s">
        <v>14799</v>
      </c>
      <c r="CD11269" s="353" t="s">
        <v>9727</v>
      </c>
      <c r="CE11269" s="360" t="s">
        <v>14800</v>
      </c>
      <c r="CF11269" s="354" t="s">
        <v>2831</v>
      </c>
      <c r="CG11269" s="355" t="s">
        <v>671</v>
      </c>
      <c r="CH11269" s="356">
        <v>19890</v>
      </c>
      <c r="CI11269" s="357">
        <v>45717</v>
      </c>
    </row>
    <row r="11270" spans="79:87">
      <c r="CA11270" s="351">
        <v>11267</v>
      </c>
      <c r="CB11270" s="358"/>
      <c r="CC11270" s="360" t="s">
        <v>14799</v>
      </c>
      <c r="CD11270" s="353" t="s">
        <v>9727</v>
      </c>
      <c r="CE11270" s="360" t="s">
        <v>14800</v>
      </c>
      <c r="CF11270" s="354" t="s">
        <v>2234</v>
      </c>
      <c r="CG11270" s="355" t="s">
        <v>675</v>
      </c>
      <c r="CH11270" s="356">
        <v>42720</v>
      </c>
      <c r="CI11270" s="357">
        <v>45717</v>
      </c>
    </row>
    <row r="11271" spans="79:87">
      <c r="CA11271" s="351">
        <v>11268</v>
      </c>
      <c r="CB11271" s="358"/>
      <c r="CC11271" s="360" t="s">
        <v>14799</v>
      </c>
      <c r="CD11271" s="353" t="s">
        <v>9727</v>
      </c>
      <c r="CE11271" s="360" t="s">
        <v>14800</v>
      </c>
      <c r="CF11271" s="354" t="s">
        <v>2703</v>
      </c>
      <c r="CG11271" s="355" t="s">
        <v>689</v>
      </c>
      <c r="CH11271" s="356">
        <v>26280</v>
      </c>
      <c r="CI11271" s="357">
        <v>45717</v>
      </c>
    </row>
    <row r="11272" spans="79:87">
      <c r="CA11272" s="351">
        <v>11269</v>
      </c>
      <c r="CB11272" s="358"/>
      <c r="CC11272" s="360" t="s">
        <v>14799</v>
      </c>
      <c r="CD11272" s="353" t="s">
        <v>9727</v>
      </c>
      <c r="CE11272" s="360" t="s">
        <v>14800</v>
      </c>
      <c r="CF11272" s="354" t="s">
        <v>2277</v>
      </c>
      <c r="CG11272" s="355" t="s">
        <v>684</v>
      </c>
      <c r="CH11272" s="356">
        <v>22920</v>
      </c>
      <c r="CI11272" s="357">
        <v>45717</v>
      </c>
    </row>
    <row r="11273" spans="79:87">
      <c r="CA11273" s="351">
        <v>11270</v>
      </c>
      <c r="CB11273" s="358"/>
      <c r="CC11273" s="360" t="s">
        <v>14799</v>
      </c>
      <c r="CD11273" s="353" t="s">
        <v>9727</v>
      </c>
      <c r="CE11273" s="360" t="s">
        <v>14800</v>
      </c>
      <c r="CF11273" s="354" t="s">
        <v>2851</v>
      </c>
      <c r="CG11273" s="355" t="s">
        <v>714</v>
      </c>
      <c r="CH11273" s="356">
        <v>16050</v>
      </c>
      <c r="CI11273" s="357">
        <v>45689</v>
      </c>
    </row>
    <row r="11274" spans="79:87">
      <c r="CA11274" s="351">
        <v>11271</v>
      </c>
      <c r="CB11274" s="358"/>
      <c r="CC11274" s="360" t="s">
        <v>14799</v>
      </c>
      <c r="CD11274" s="353" t="s">
        <v>9727</v>
      </c>
      <c r="CE11274" s="360" t="s">
        <v>14800</v>
      </c>
      <c r="CF11274" s="354" t="s">
        <v>2127</v>
      </c>
      <c r="CG11274" s="355" t="s">
        <v>751</v>
      </c>
      <c r="CH11274" s="356">
        <v>56880</v>
      </c>
      <c r="CI11274" s="357">
        <v>45658</v>
      </c>
    </row>
    <row r="11275" spans="79:87">
      <c r="CA11275" s="351">
        <v>11272</v>
      </c>
      <c r="CB11275" s="358"/>
      <c r="CC11275" s="360" t="s">
        <v>14799</v>
      </c>
      <c r="CD11275" s="353" t="s">
        <v>9727</v>
      </c>
      <c r="CE11275" s="360" t="s">
        <v>14800</v>
      </c>
      <c r="CF11275" s="354" t="s">
        <v>3493</v>
      </c>
      <c r="CG11275" s="355" t="s">
        <v>748</v>
      </c>
      <c r="CH11275" s="356">
        <v>22008</v>
      </c>
      <c r="CI11275" s="357">
        <v>45717</v>
      </c>
    </row>
    <row r="11276" spans="79:87">
      <c r="CA11276" s="351">
        <v>11273</v>
      </c>
      <c r="CB11276" s="358"/>
      <c r="CC11276" s="360" t="s">
        <v>14804</v>
      </c>
      <c r="CD11276" s="353" t="s">
        <v>14805</v>
      </c>
      <c r="CE11276" s="360" t="s">
        <v>14806</v>
      </c>
      <c r="CF11276" s="354" t="s">
        <v>2065</v>
      </c>
      <c r="CG11276" s="355" t="s">
        <v>811</v>
      </c>
      <c r="CH11276" s="356">
        <v>15000</v>
      </c>
      <c r="CI11276" s="357">
        <v>45717</v>
      </c>
    </row>
    <row r="11277" spans="79:87">
      <c r="CA11277" s="351">
        <v>11274</v>
      </c>
      <c r="CB11277" s="358"/>
      <c r="CC11277" s="360" t="s">
        <v>14804</v>
      </c>
      <c r="CD11277" s="353" t="s">
        <v>14805</v>
      </c>
      <c r="CE11277" s="360" t="s">
        <v>14806</v>
      </c>
      <c r="CF11277" s="354" t="s">
        <v>2054</v>
      </c>
      <c r="CG11277" s="355" t="s">
        <v>759</v>
      </c>
      <c r="CH11277" s="356">
        <v>36720</v>
      </c>
      <c r="CI11277" s="357">
        <v>45717</v>
      </c>
    </row>
    <row r="11278" spans="79:87">
      <c r="CA11278" s="351">
        <v>11275</v>
      </c>
      <c r="CB11278" s="358"/>
      <c r="CC11278" s="360" t="s">
        <v>14804</v>
      </c>
      <c r="CD11278" s="353" t="s">
        <v>14805</v>
      </c>
      <c r="CE11278" s="360" t="s">
        <v>14806</v>
      </c>
      <c r="CF11278" s="354" t="s">
        <v>2305</v>
      </c>
      <c r="CG11278" s="355" t="s">
        <v>639</v>
      </c>
      <c r="CH11278" s="356">
        <v>43500</v>
      </c>
      <c r="CI11278" s="357">
        <v>45717</v>
      </c>
    </row>
    <row r="11279" spans="79:87">
      <c r="CA11279" s="351">
        <v>11276</v>
      </c>
      <c r="CB11279" s="358"/>
      <c r="CC11279" s="360" t="s">
        <v>14804</v>
      </c>
      <c r="CD11279" s="353" t="s">
        <v>14805</v>
      </c>
      <c r="CE11279" s="360" t="s">
        <v>14806</v>
      </c>
      <c r="CF11279" s="354" t="s">
        <v>2347</v>
      </c>
      <c r="CG11279" s="355" t="s">
        <v>737</v>
      </c>
      <c r="CH11279" s="356">
        <v>-39900</v>
      </c>
      <c r="CI11279" s="357">
        <v>45717</v>
      </c>
    </row>
    <row r="11280" spans="79:87">
      <c r="CA11280" s="351">
        <v>11277</v>
      </c>
      <c r="CB11280" s="358"/>
      <c r="CC11280" s="360" t="s">
        <v>14804</v>
      </c>
      <c r="CD11280" s="353" t="s">
        <v>14805</v>
      </c>
      <c r="CE11280" s="360" t="s">
        <v>14806</v>
      </c>
      <c r="CF11280" s="354" t="s">
        <v>3493</v>
      </c>
      <c r="CG11280" s="355" t="s">
        <v>748</v>
      </c>
      <c r="CH11280" s="356">
        <v>11004</v>
      </c>
      <c r="CI11280" s="357">
        <v>45717</v>
      </c>
    </row>
    <row r="11281" spans="79:87">
      <c r="CA11281" s="351">
        <v>11278</v>
      </c>
      <c r="CB11281" s="358"/>
      <c r="CC11281" s="360" t="s">
        <v>14835</v>
      </c>
      <c r="CD11281" s="353" t="s">
        <v>14836</v>
      </c>
      <c r="CE11281" s="360" t="s">
        <v>15649</v>
      </c>
      <c r="CF11281" s="354" t="s">
        <v>2277</v>
      </c>
      <c r="CG11281" s="355" t="s">
        <v>684</v>
      </c>
      <c r="CH11281" s="356">
        <v>22920</v>
      </c>
      <c r="CI11281" s="357">
        <v>45717</v>
      </c>
    </row>
    <row r="11282" spans="79:87">
      <c r="CA11282" s="351">
        <v>11279</v>
      </c>
      <c r="CB11282" s="358"/>
      <c r="CC11282" s="360" t="s">
        <v>14840</v>
      </c>
      <c r="CD11282" s="353" t="s">
        <v>1621</v>
      </c>
      <c r="CE11282" s="360" t="s">
        <v>14841</v>
      </c>
      <c r="CF11282" s="354" t="s">
        <v>2864</v>
      </c>
      <c r="CG11282" s="355" t="s">
        <v>640</v>
      </c>
      <c r="CH11282" s="356">
        <v>54300</v>
      </c>
      <c r="CI11282" s="357">
        <v>45689</v>
      </c>
    </row>
    <row r="11283" spans="79:87">
      <c r="CA11283" s="351">
        <v>11280</v>
      </c>
      <c r="CB11283" s="358"/>
      <c r="CC11283" s="360" t="s">
        <v>14840</v>
      </c>
      <c r="CD11283" s="353" t="s">
        <v>1621</v>
      </c>
      <c r="CE11283" s="360" t="s">
        <v>14841</v>
      </c>
      <c r="CF11283" s="354" t="s">
        <v>2277</v>
      </c>
      <c r="CG11283" s="355" t="s">
        <v>684</v>
      </c>
      <c r="CH11283" s="356">
        <v>22920</v>
      </c>
      <c r="CI11283" s="357">
        <v>45658</v>
      </c>
    </row>
    <row r="11284" spans="79:87">
      <c r="CA11284" s="351">
        <v>11281</v>
      </c>
      <c r="CB11284" s="358"/>
      <c r="CC11284" s="360" t="s">
        <v>14840</v>
      </c>
      <c r="CD11284" s="353" t="s">
        <v>1621</v>
      </c>
      <c r="CE11284" s="360" t="s">
        <v>14841</v>
      </c>
      <c r="CF11284" s="354" t="s">
        <v>2278</v>
      </c>
      <c r="CG11284" s="355" t="s">
        <v>685</v>
      </c>
      <c r="CH11284" s="356">
        <v>64680</v>
      </c>
      <c r="CI11284" s="357">
        <v>45717</v>
      </c>
    </row>
    <row r="11285" spans="79:87">
      <c r="CA11285" s="351">
        <v>11282</v>
      </c>
      <c r="CB11285" s="358"/>
      <c r="CC11285" s="360" t="s">
        <v>14840</v>
      </c>
      <c r="CD11285" s="353" t="s">
        <v>1621</v>
      </c>
      <c r="CE11285" s="360" t="s">
        <v>14841</v>
      </c>
      <c r="CF11285" s="354" t="s">
        <v>2850</v>
      </c>
      <c r="CG11285" s="355" t="s">
        <v>716</v>
      </c>
      <c r="CH11285" s="356">
        <v>9720</v>
      </c>
      <c r="CI11285" s="357">
        <v>45717</v>
      </c>
    </row>
    <row r="11286" spans="79:87">
      <c r="CA11286" s="351">
        <v>11283</v>
      </c>
      <c r="CB11286" s="358"/>
      <c r="CC11286" s="360" t="s">
        <v>14840</v>
      </c>
      <c r="CD11286" s="353" t="s">
        <v>1621</v>
      </c>
      <c r="CE11286" s="360" t="s">
        <v>14841</v>
      </c>
      <c r="CF11286" s="354" t="s">
        <v>8372</v>
      </c>
      <c r="CG11286" s="355" t="s">
        <v>756</v>
      </c>
      <c r="CH11286" s="356">
        <v>84000</v>
      </c>
      <c r="CI11286" s="357">
        <v>45717</v>
      </c>
    </row>
    <row r="11287" spans="79:87">
      <c r="CA11287" s="351">
        <v>11284</v>
      </c>
      <c r="CB11287" s="358"/>
      <c r="CC11287" s="360" t="s">
        <v>14840</v>
      </c>
      <c r="CD11287" s="353" t="s">
        <v>1621</v>
      </c>
      <c r="CE11287" s="360" t="s">
        <v>14841</v>
      </c>
      <c r="CF11287" s="354" t="s">
        <v>2312</v>
      </c>
      <c r="CG11287" s="355" t="s">
        <v>638</v>
      </c>
      <c r="CH11287" s="356">
        <v>18000</v>
      </c>
      <c r="CI11287" s="357">
        <v>45717</v>
      </c>
    </row>
    <row r="11288" spans="79:87">
      <c r="CA11288" s="351">
        <v>11285</v>
      </c>
      <c r="CB11288" s="358"/>
      <c r="CC11288" s="360" t="s">
        <v>14840</v>
      </c>
      <c r="CD11288" s="353" t="s">
        <v>1621</v>
      </c>
      <c r="CE11288" s="360" t="s">
        <v>14841</v>
      </c>
      <c r="CF11288" s="354" t="s">
        <v>3493</v>
      </c>
      <c r="CG11288" s="355" t="s">
        <v>748</v>
      </c>
      <c r="CH11288" s="356">
        <v>11004</v>
      </c>
      <c r="CI11288" s="357">
        <v>45717</v>
      </c>
    </row>
    <row r="11289" spans="79:87">
      <c r="CA11289" s="351">
        <v>11286</v>
      </c>
      <c r="CB11289" s="358"/>
      <c r="CC11289" s="360" t="s">
        <v>14842</v>
      </c>
      <c r="CD11289" s="353" t="s">
        <v>14843</v>
      </c>
      <c r="CE11289" s="360" t="s">
        <v>14844</v>
      </c>
      <c r="CF11289" s="354" t="s">
        <v>2065</v>
      </c>
      <c r="CG11289" s="355" t="s">
        <v>811</v>
      </c>
      <c r="CH11289" s="356">
        <v>15000</v>
      </c>
      <c r="CI11289" s="357">
        <v>45717</v>
      </c>
    </row>
    <row r="11290" spans="79:87">
      <c r="CA11290" s="351">
        <v>11287</v>
      </c>
      <c r="CB11290" s="358"/>
      <c r="CC11290" s="360" t="s">
        <v>14853</v>
      </c>
      <c r="CD11290" s="353" t="s">
        <v>14851</v>
      </c>
      <c r="CE11290" s="360" t="s">
        <v>15650</v>
      </c>
      <c r="CF11290" s="354" t="s">
        <v>3531</v>
      </c>
      <c r="CG11290" s="355" t="s">
        <v>659</v>
      </c>
      <c r="CH11290" s="356">
        <v>16380</v>
      </c>
      <c r="CI11290" s="357">
        <v>45717</v>
      </c>
    </row>
    <row r="11291" spans="79:87">
      <c r="CA11291" s="351">
        <v>11288</v>
      </c>
      <c r="CB11291" s="358"/>
      <c r="CC11291" s="360" t="s">
        <v>15651</v>
      </c>
      <c r="CD11291" s="353" t="s">
        <v>14923</v>
      </c>
      <c r="CE11291" s="360" t="s">
        <v>15652</v>
      </c>
      <c r="CF11291" s="354" t="s">
        <v>2707</v>
      </c>
      <c r="CG11291" s="355" t="s">
        <v>631</v>
      </c>
      <c r="CH11291" s="356">
        <v>6900</v>
      </c>
      <c r="CI11291" s="357">
        <v>45689</v>
      </c>
    </row>
    <row r="11292" spans="79:87">
      <c r="CA11292" s="351">
        <v>11289</v>
      </c>
      <c r="CB11292" s="358"/>
      <c r="CC11292" s="360" t="s">
        <v>14928</v>
      </c>
      <c r="CD11292" s="353" t="s">
        <v>14926</v>
      </c>
      <c r="CE11292" s="360" t="s">
        <v>15653</v>
      </c>
      <c r="CF11292" s="354" t="s">
        <v>2557</v>
      </c>
      <c r="CG11292" s="355" t="s">
        <v>824</v>
      </c>
      <c r="CH11292" s="356">
        <v>-2850</v>
      </c>
      <c r="CI11292" s="357">
        <v>45658</v>
      </c>
    </row>
    <row r="11293" spans="79:87">
      <c r="CA11293" s="351">
        <v>11290</v>
      </c>
      <c r="CB11293" s="358"/>
      <c r="CC11293" s="360" t="s">
        <v>14932</v>
      </c>
      <c r="CD11293" s="353" t="s">
        <v>3822</v>
      </c>
      <c r="CE11293" s="360" t="s">
        <v>3823</v>
      </c>
      <c r="CF11293" s="354" t="s">
        <v>2300</v>
      </c>
      <c r="CG11293" s="355" t="s">
        <v>641</v>
      </c>
      <c r="CH11293" s="356">
        <v>43830</v>
      </c>
      <c r="CI11293" s="357">
        <v>45717</v>
      </c>
    </row>
    <row r="11294" spans="79:87">
      <c r="CA11294" s="351">
        <v>11291</v>
      </c>
      <c r="CB11294" s="358"/>
      <c r="CC11294" s="360" t="s">
        <v>14932</v>
      </c>
      <c r="CD11294" s="353" t="s">
        <v>3822</v>
      </c>
      <c r="CE11294" s="360" t="s">
        <v>3823</v>
      </c>
      <c r="CF11294" s="354" t="s">
        <v>2215</v>
      </c>
      <c r="CG11294" s="355" t="s">
        <v>683</v>
      </c>
      <c r="CH11294" s="356">
        <v>106500</v>
      </c>
      <c r="CI11294" s="357">
        <v>45717</v>
      </c>
    </row>
    <row r="11295" spans="79:87">
      <c r="CA11295" s="351">
        <v>11292</v>
      </c>
      <c r="CB11295" s="358"/>
      <c r="CC11295" s="360" t="s">
        <v>14932</v>
      </c>
      <c r="CD11295" s="353" t="s">
        <v>3822</v>
      </c>
      <c r="CE11295" s="360" t="s">
        <v>3823</v>
      </c>
      <c r="CF11295" s="354" t="s">
        <v>2147</v>
      </c>
      <c r="CG11295" s="355" t="s">
        <v>752</v>
      </c>
      <c r="CH11295" s="356">
        <v>55000</v>
      </c>
      <c r="CI11295" s="357">
        <v>45717</v>
      </c>
    </row>
    <row r="11296" spans="79:87">
      <c r="CA11296" s="351">
        <v>11293</v>
      </c>
      <c r="CB11296" s="358"/>
      <c r="CC11296" s="360" t="s">
        <v>14932</v>
      </c>
      <c r="CD11296" s="353" t="s">
        <v>3822</v>
      </c>
      <c r="CE11296" s="360" t="s">
        <v>3823</v>
      </c>
      <c r="CF11296" s="354" t="s">
        <v>2147</v>
      </c>
      <c r="CG11296" s="355" t="s">
        <v>752</v>
      </c>
      <c r="CH11296" s="356">
        <v>55000</v>
      </c>
      <c r="CI11296" s="357">
        <v>45717</v>
      </c>
    </row>
    <row r="11297" spans="79:87">
      <c r="CA11297" s="351">
        <v>11294</v>
      </c>
      <c r="CB11297" s="358"/>
      <c r="CC11297" s="360" t="s">
        <v>14932</v>
      </c>
      <c r="CD11297" s="353" t="s">
        <v>3822</v>
      </c>
      <c r="CE11297" s="360" t="s">
        <v>3823</v>
      </c>
      <c r="CF11297" s="354" t="s">
        <v>2147</v>
      </c>
      <c r="CG11297" s="355" t="s">
        <v>752</v>
      </c>
      <c r="CH11297" s="356">
        <v>82500</v>
      </c>
      <c r="CI11297" s="357">
        <v>45717</v>
      </c>
    </row>
    <row r="11298" spans="79:87">
      <c r="CA11298" s="351">
        <v>11295</v>
      </c>
      <c r="CB11298" s="358"/>
      <c r="CC11298" s="360" t="s">
        <v>14932</v>
      </c>
      <c r="CD11298" s="353" t="s">
        <v>3822</v>
      </c>
      <c r="CE11298" s="360" t="s">
        <v>3823</v>
      </c>
      <c r="CF11298" s="354" t="s">
        <v>2147</v>
      </c>
      <c r="CG11298" s="355" t="s">
        <v>752</v>
      </c>
      <c r="CH11298" s="356">
        <v>44000</v>
      </c>
      <c r="CI11298" s="357">
        <v>45717</v>
      </c>
    </row>
    <row r="11299" spans="79:87">
      <c r="CA11299" s="351">
        <v>11296</v>
      </c>
      <c r="CB11299" s="358"/>
      <c r="CC11299" s="360" t="s">
        <v>14932</v>
      </c>
      <c r="CD11299" s="353" t="s">
        <v>3822</v>
      </c>
      <c r="CE11299" s="360" t="s">
        <v>3823</v>
      </c>
      <c r="CF11299" s="354" t="s">
        <v>2060</v>
      </c>
      <c r="CG11299" s="355" t="s">
        <v>761</v>
      </c>
      <c r="CH11299" s="356">
        <v>103800</v>
      </c>
      <c r="CI11299" s="357">
        <v>45717</v>
      </c>
    </row>
    <row r="11300" spans="79:87">
      <c r="CA11300" s="351">
        <v>11297</v>
      </c>
      <c r="CB11300" s="358"/>
      <c r="CC11300" s="360" t="s">
        <v>14932</v>
      </c>
      <c r="CD11300" s="353" t="s">
        <v>3822</v>
      </c>
      <c r="CE11300" s="360" t="s">
        <v>3823</v>
      </c>
      <c r="CF11300" s="354" t="s">
        <v>2060</v>
      </c>
      <c r="CG11300" s="355" t="s">
        <v>761</v>
      </c>
      <c r="CH11300" s="356">
        <v>103800</v>
      </c>
      <c r="CI11300" s="357">
        <v>45689</v>
      </c>
    </row>
    <row r="11301" spans="79:87">
      <c r="CA11301" s="351">
        <v>11298</v>
      </c>
      <c r="CB11301" s="358"/>
      <c r="CC11301" s="360" t="s">
        <v>14932</v>
      </c>
      <c r="CD11301" s="353" t="s">
        <v>3822</v>
      </c>
      <c r="CE11301" s="360" t="s">
        <v>3823</v>
      </c>
      <c r="CF11301" s="354" t="s">
        <v>2325</v>
      </c>
      <c r="CG11301" s="355" t="s">
        <v>661</v>
      </c>
      <c r="CH11301" s="356">
        <v>95670</v>
      </c>
      <c r="CI11301" s="357">
        <v>45658</v>
      </c>
    </row>
    <row r="11302" spans="79:87">
      <c r="CA11302" s="351">
        <v>11299</v>
      </c>
      <c r="CB11302" s="358"/>
      <c r="CC11302" s="360" t="s">
        <v>14932</v>
      </c>
      <c r="CD11302" s="353" t="s">
        <v>3822</v>
      </c>
      <c r="CE11302" s="360" t="s">
        <v>3823</v>
      </c>
      <c r="CF11302" s="354" t="s">
        <v>2869</v>
      </c>
      <c r="CG11302" s="355" t="s">
        <v>668</v>
      </c>
      <c r="CH11302" s="356">
        <v>38220</v>
      </c>
      <c r="CI11302" s="357">
        <v>45717</v>
      </c>
    </row>
    <row r="11303" spans="79:87">
      <c r="CA11303" s="351">
        <v>11300</v>
      </c>
      <c r="CB11303" s="358"/>
      <c r="CC11303" s="360" t="s">
        <v>14932</v>
      </c>
      <c r="CD11303" s="353" t="s">
        <v>3822</v>
      </c>
      <c r="CE11303" s="360" t="s">
        <v>3823</v>
      </c>
      <c r="CF11303" s="354" t="s">
        <v>2869</v>
      </c>
      <c r="CG11303" s="355" t="s">
        <v>668</v>
      </c>
      <c r="CH11303" s="356">
        <v>382200</v>
      </c>
      <c r="CI11303" s="357">
        <v>45717</v>
      </c>
    </row>
    <row r="11304" spans="79:87">
      <c r="CA11304" s="351">
        <v>11301</v>
      </c>
      <c r="CB11304" s="358"/>
      <c r="CC11304" s="360" t="s">
        <v>14932</v>
      </c>
      <c r="CD11304" s="353" t="s">
        <v>3822</v>
      </c>
      <c r="CE11304" s="360" t="s">
        <v>3823</v>
      </c>
      <c r="CF11304" s="354" t="s">
        <v>4446</v>
      </c>
      <c r="CG11304" s="355" t="s">
        <v>720</v>
      </c>
      <c r="CH11304" s="356">
        <v>409500</v>
      </c>
      <c r="CI11304" s="357">
        <v>45717</v>
      </c>
    </row>
    <row r="11305" spans="79:87">
      <c r="CA11305" s="351">
        <v>11302</v>
      </c>
      <c r="CB11305" s="358"/>
      <c r="CC11305" s="360" t="s">
        <v>14939</v>
      </c>
      <c r="CD11305" s="353" t="s">
        <v>14940</v>
      </c>
      <c r="CE11305" s="360" t="s">
        <v>14941</v>
      </c>
      <c r="CF11305" s="354" t="s">
        <v>2732</v>
      </c>
      <c r="CG11305" s="355" t="s">
        <v>802</v>
      </c>
      <c r="CH11305" s="356">
        <v>87000</v>
      </c>
      <c r="CI11305" s="357">
        <v>45717</v>
      </c>
    </row>
    <row r="11306" spans="79:87">
      <c r="CA11306" s="351">
        <v>11303</v>
      </c>
      <c r="CB11306" s="358"/>
      <c r="CC11306" s="360" t="s">
        <v>15654</v>
      </c>
      <c r="CD11306" s="353" t="s">
        <v>15655</v>
      </c>
      <c r="CE11306" s="360" t="s">
        <v>15656</v>
      </c>
      <c r="CF11306" s="354" t="s">
        <v>3420</v>
      </c>
      <c r="CG11306" s="355" t="s">
        <v>2169</v>
      </c>
      <c r="CH11306" s="356">
        <v>126900</v>
      </c>
      <c r="CI11306" s="357">
        <v>45717</v>
      </c>
    </row>
    <row r="11307" spans="79:87">
      <c r="CA11307" s="351">
        <v>11304</v>
      </c>
      <c r="CB11307" s="358"/>
      <c r="CC11307" s="360" t="s">
        <v>14982</v>
      </c>
      <c r="CD11307" s="353" t="s">
        <v>1991</v>
      </c>
      <c r="CE11307" s="360" t="s">
        <v>14983</v>
      </c>
      <c r="CF11307" s="354" t="s">
        <v>6315</v>
      </c>
      <c r="CG11307" s="355" t="s">
        <v>692</v>
      </c>
      <c r="CH11307" s="356">
        <v>75000</v>
      </c>
      <c r="CI11307" s="357">
        <v>45717</v>
      </c>
    </row>
    <row r="11308" spans="79:87">
      <c r="CA11308" s="351">
        <v>11305</v>
      </c>
      <c r="CB11308" s="358"/>
      <c r="CC11308" s="360" t="s">
        <v>14982</v>
      </c>
      <c r="CD11308" s="353" t="s">
        <v>1991</v>
      </c>
      <c r="CE11308" s="360" t="s">
        <v>14983</v>
      </c>
      <c r="CF11308" s="354" t="s">
        <v>3773</v>
      </c>
      <c r="CG11308" s="355" t="s">
        <v>734</v>
      </c>
      <c r="CH11308" s="353">
        <v>40500</v>
      </c>
      <c r="CI11308" s="357">
        <v>45717</v>
      </c>
    </row>
    <row r="11309" spans="79:87">
      <c r="CA11309" s="351">
        <v>11306</v>
      </c>
      <c r="CB11309" s="358"/>
      <c r="CC11309" s="360" t="s">
        <v>14982</v>
      </c>
      <c r="CD11309" s="353" t="s">
        <v>1991</v>
      </c>
      <c r="CE11309" s="360" t="s">
        <v>14983</v>
      </c>
      <c r="CF11309" s="354" t="s">
        <v>2147</v>
      </c>
      <c r="CG11309" s="355" t="s">
        <v>752</v>
      </c>
      <c r="CH11309" s="356">
        <v>88000</v>
      </c>
      <c r="CI11309" s="357">
        <v>45689</v>
      </c>
    </row>
    <row r="11310" spans="79:87">
      <c r="CA11310" s="351">
        <v>11307</v>
      </c>
      <c r="CB11310" s="358"/>
      <c r="CC11310" s="360" t="s">
        <v>14982</v>
      </c>
      <c r="CD11310" s="353" t="s">
        <v>1991</v>
      </c>
      <c r="CE11310" s="360" t="s">
        <v>14983</v>
      </c>
      <c r="CF11310" s="354" t="s">
        <v>2330</v>
      </c>
      <c r="CG11310" s="355" t="s">
        <v>735</v>
      </c>
      <c r="CH11310" s="356">
        <v>30060</v>
      </c>
      <c r="CI11310" s="357">
        <v>45658</v>
      </c>
    </row>
    <row r="11311" spans="79:87">
      <c r="CA11311" s="351">
        <v>11308</v>
      </c>
      <c r="CB11311" s="358"/>
      <c r="CC11311" s="360" t="s">
        <v>14982</v>
      </c>
      <c r="CD11311" s="353" t="s">
        <v>1991</v>
      </c>
      <c r="CE11311" s="360" t="s">
        <v>14983</v>
      </c>
      <c r="CF11311" s="354" t="s">
        <v>2348</v>
      </c>
      <c r="CG11311" s="355" t="s">
        <v>736</v>
      </c>
      <c r="CH11311" s="356">
        <v>30060</v>
      </c>
      <c r="CI11311" s="357">
        <v>45717</v>
      </c>
    </row>
    <row r="11312" spans="79:87">
      <c r="CA11312" s="351">
        <v>11309</v>
      </c>
      <c r="CB11312" s="358"/>
      <c r="CC11312" s="360" t="s">
        <v>14982</v>
      </c>
      <c r="CD11312" s="353" t="s">
        <v>1991</v>
      </c>
      <c r="CE11312" s="360" t="s">
        <v>14983</v>
      </c>
      <c r="CF11312" s="354" t="s">
        <v>2348</v>
      </c>
      <c r="CG11312" s="355" t="s">
        <v>736</v>
      </c>
      <c r="CH11312" s="356">
        <v>20040</v>
      </c>
      <c r="CI11312" s="357">
        <v>45717</v>
      </c>
    </row>
    <row r="11313" spans="79:87">
      <c r="CA11313" s="351">
        <v>11310</v>
      </c>
      <c r="CB11313" s="358"/>
      <c r="CC11313" s="360" t="s">
        <v>14994</v>
      </c>
      <c r="CD11313" s="353" t="s">
        <v>14995</v>
      </c>
      <c r="CE11313" s="360" t="s">
        <v>15657</v>
      </c>
      <c r="CF11313" s="354" t="s">
        <v>2168</v>
      </c>
      <c r="CG11313" s="355" t="s">
        <v>2169</v>
      </c>
      <c r="CH11313" s="353">
        <v>70500</v>
      </c>
      <c r="CI11313" s="357">
        <v>45717</v>
      </c>
    </row>
    <row r="11314" spans="79:87">
      <c r="CA11314" s="351">
        <v>11311</v>
      </c>
      <c r="CB11314" s="358"/>
      <c r="CC11314" s="360" t="s">
        <v>14994</v>
      </c>
      <c r="CD11314" s="353" t="s">
        <v>14995</v>
      </c>
      <c r="CE11314" s="360" t="s">
        <v>15657</v>
      </c>
      <c r="CF11314" s="354" t="s">
        <v>2168</v>
      </c>
      <c r="CG11314" s="355" t="s">
        <v>2169</v>
      </c>
      <c r="CH11314" s="356">
        <v>70500</v>
      </c>
      <c r="CI11314" s="357">
        <v>45717</v>
      </c>
    </row>
    <row r="11315" spans="79:87">
      <c r="CA11315" s="351">
        <v>11312</v>
      </c>
      <c r="CB11315" s="358"/>
      <c r="CC11315" s="360" t="s">
        <v>14997</v>
      </c>
      <c r="CD11315" s="353" t="s">
        <v>14998</v>
      </c>
      <c r="CE11315" s="360" t="s">
        <v>15658</v>
      </c>
      <c r="CF11315" s="354" t="s">
        <v>2092</v>
      </c>
      <c r="CG11315" s="355" t="s">
        <v>812</v>
      </c>
      <c r="CH11315" s="356">
        <v>11500</v>
      </c>
      <c r="CI11315" s="357">
        <v>45717</v>
      </c>
    </row>
    <row r="11316" spans="79:87">
      <c r="CA11316" s="351">
        <v>11313</v>
      </c>
      <c r="CB11316" s="358"/>
      <c r="CC11316" s="360" t="s">
        <v>15038</v>
      </c>
      <c r="CD11316" s="353" t="s">
        <v>15039</v>
      </c>
      <c r="CE11316" s="360" t="s">
        <v>15659</v>
      </c>
      <c r="CF11316" s="354" t="s">
        <v>2092</v>
      </c>
      <c r="CG11316" s="355" t="s">
        <v>812</v>
      </c>
      <c r="CH11316" s="356">
        <v>11500</v>
      </c>
      <c r="CI11316" s="357">
        <v>45717</v>
      </c>
    </row>
    <row r="11317" spans="79:87">
      <c r="CA11317" s="351">
        <v>11314</v>
      </c>
      <c r="CB11317" s="358"/>
      <c r="CC11317" s="360" t="s">
        <v>15056</v>
      </c>
      <c r="CD11317" s="353" t="s">
        <v>1935</v>
      </c>
      <c r="CE11317" s="360" t="s">
        <v>2260</v>
      </c>
      <c r="CF11317" s="354" t="s">
        <v>2831</v>
      </c>
      <c r="CG11317" s="355" t="s">
        <v>671</v>
      </c>
      <c r="CH11317" s="356">
        <v>39780</v>
      </c>
      <c r="CI11317" s="357">
        <v>45717</v>
      </c>
    </row>
    <row r="11318" spans="79:87">
      <c r="CA11318" s="351">
        <v>11315</v>
      </c>
      <c r="CB11318" s="358"/>
      <c r="CC11318" s="360" t="s">
        <v>15056</v>
      </c>
      <c r="CD11318" s="353" t="s">
        <v>1935</v>
      </c>
      <c r="CE11318" s="360" t="s">
        <v>2260</v>
      </c>
      <c r="CF11318" s="354" t="s">
        <v>2134</v>
      </c>
      <c r="CG11318" s="355" t="s">
        <v>807</v>
      </c>
      <c r="CH11318" s="356">
        <v>66000</v>
      </c>
      <c r="CI11318" s="357">
        <v>45689</v>
      </c>
    </row>
    <row r="11319" spans="79:87">
      <c r="CA11319" s="351">
        <v>11316</v>
      </c>
      <c r="CB11319" s="358"/>
      <c r="CC11319" s="360" t="s">
        <v>15056</v>
      </c>
      <c r="CD11319" s="353" t="s">
        <v>1935</v>
      </c>
      <c r="CE11319" s="360" t="s">
        <v>2260</v>
      </c>
      <c r="CF11319" s="354" t="s">
        <v>2127</v>
      </c>
      <c r="CG11319" s="355" t="s">
        <v>751</v>
      </c>
      <c r="CH11319" s="356">
        <v>94800</v>
      </c>
      <c r="CI11319" s="357">
        <v>45658</v>
      </c>
    </row>
    <row r="11320" spans="79:87">
      <c r="CA11320" s="351">
        <v>11317</v>
      </c>
      <c r="CB11320" s="358"/>
      <c r="CC11320" s="360" t="s">
        <v>15056</v>
      </c>
      <c r="CD11320" s="353" t="s">
        <v>1935</v>
      </c>
      <c r="CE11320" s="360" t="s">
        <v>2260</v>
      </c>
      <c r="CF11320" s="354" t="s">
        <v>2127</v>
      </c>
      <c r="CG11320" s="355" t="s">
        <v>751</v>
      </c>
      <c r="CH11320" s="356">
        <v>94800</v>
      </c>
      <c r="CI11320" s="357">
        <v>45717</v>
      </c>
    </row>
    <row r="11321" spans="79:87">
      <c r="CA11321" s="351">
        <v>11318</v>
      </c>
      <c r="CB11321" s="358"/>
      <c r="CC11321" s="360" t="s">
        <v>15056</v>
      </c>
      <c r="CD11321" s="353" t="s">
        <v>1935</v>
      </c>
      <c r="CE11321" s="360" t="s">
        <v>2260</v>
      </c>
      <c r="CF11321" s="354" t="s">
        <v>2147</v>
      </c>
      <c r="CG11321" s="355" t="s">
        <v>752</v>
      </c>
      <c r="CH11321" s="356">
        <v>33000</v>
      </c>
      <c r="CI11321" s="357">
        <v>45717</v>
      </c>
    </row>
    <row r="11322" spans="79:87">
      <c r="CA11322" s="351">
        <v>11319</v>
      </c>
      <c r="CB11322" s="358"/>
      <c r="CC11322" s="360" t="s">
        <v>15056</v>
      </c>
      <c r="CD11322" s="353" t="s">
        <v>1935</v>
      </c>
      <c r="CE11322" s="360" t="s">
        <v>2260</v>
      </c>
      <c r="CF11322" s="354" t="s">
        <v>2054</v>
      </c>
      <c r="CG11322" s="355" t="s">
        <v>759</v>
      </c>
      <c r="CH11322" s="356">
        <v>36720</v>
      </c>
      <c r="CI11322" s="357">
        <v>45717</v>
      </c>
    </row>
    <row r="11323" spans="79:87">
      <c r="CA11323" s="351">
        <v>11320</v>
      </c>
      <c r="CB11323" s="358"/>
      <c r="CC11323" s="360" t="s">
        <v>15056</v>
      </c>
      <c r="CD11323" s="353" t="s">
        <v>1935</v>
      </c>
      <c r="CE11323" s="360" t="s">
        <v>2260</v>
      </c>
      <c r="CF11323" s="354" t="s">
        <v>2312</v>
      </c>
      <c r="CG11323" s="355" t="s">
        <v>638</v>
      </c>
      <c r="CH11323" s="356">
        <v>54000</v>
      </c>
      <c r="CI11323" s="357">
        <v>45717</v>
      </c>
    </row>
    <row r="11324" spans="79:87">
      <c r="CA11324" s="351">
        <v>11321</v>
      </c>
      <c r="CB11324" s="358"/>
      <c r="CC11324" s="360" t="s">
        <v>15056</v>
      </c>
      <c r="CD11324" s="353" t="s">
        <v>1935</v>
      </c>
      <c r="CE11324" s="360" t="s">
        <v>2260</v>
      </c>
      <c r="CF11324" s="354" t="s">
        <v>2869</v>
      </c>
      <c r="CG11324" s="355" t="s">
        <v>668</v>
      </c>
      <c r="CH11324" s="353">
        <v>95550</v>
      </c>
      <c r="CI11324" s="357">
        <v>45717</v>
      </c>
    </row>
    <row r="11325" spans="79:87">
      <c r="CA11325" s="351">
        <v>11322</v>
      </c>
      <c r="CB11325" s="358"/>
      <c r="CC11325" s="360" t="s">
        <v>15056</v>
      </c>
      <c r="CD11325" s="353" t="s">
        <v>1935</v>
      </c>
      <c r="CE11325" s="360" t="s">
        <v>2260</v>
      </c>
      <c r="CF11325" s="354" t="s">
        <v>4023</v>
      </c>
      <c r="CG11325" s="355" t="s">
        <v>670</v>
      </c>
      <c r="CH11325" s="353">
        <v>48480</v>
      </c>
      <c r="CI11325" s="357">
        <v>45717</v>
      </c>
    </row>
    <row r="11326" spans="79:87">
      <c r="CA11326" s="351">
        <v>11323</v>
      </c>
      <c r="CB11326" s="358"/>
      <c r="CC11326" s="360" t="s">
        <v>15056</v>
      </c>
      <c r="CD11326" s="353" t="s">
        <v>1935</v>
      </c>
      <c r="CE11326" s="360" t="s">
        <v>2260</v>
      </c>
      <c r="CF11326" s="354" t="s">
        <v>4023</v>
      </c>
      <c r="CG11326" s="355" t="s">
        <v>670</v>
      </c>
      <c r="CH11326" s="353">
        <v>121200</v>
      </c>
      <c r="CI11326" s="357">
        <v>45717</v>
      </c>
    </row>
    <row r="11327" spans="79:87">
      <c r="CA11327" s="351">
        <v>11324</v>
      </c>
      <c r="CB11327" s="358"/>
      <c r="CC11327" s="360" t="s">
        <v>15056</v>
      </c>
      <c r="CD11327" s="353" t="s">
        <v>1935</v>
      </c>
      <c r="CE11327" s="360" t="s">
        <v>2260</v>
      </c>
      <c r="CF11327" s="354" t="s">
        <v>13444</v>
      </c>
      <c r="CG11327" s="355" t="s">
        <v>718</v>
      </c>
      <c r="CH11327" s="356">
        <v>100800</v>
      </c>
      <c r="CI11327" s="357">
        <v>45689</v>
      </c>
    </row>
    <row r="11328" spans="79:87">
      <c r="CA11328" s="351">
        <v>11325</v>
      </c>
      <c r="CB11328" s="358"/>
      <c r="CC11328" s="360" t="s">
        <v>15660</v>
      </c>
      <c r="CD11328" s="353" t="s">
        <v>15661</v>
      </c>
      <c r="CE11328" s="360" t="s">
        <v>15662</v>
      </c>
      <c r="CF11328" s="354" t="s">
        <v>2092</v>
      </c>
      <c r="CG11328" s="355" t="s">
        <v>812</v>
      </c>
      <c r="CH11328" s="356">
        <v>11500</v>
      </c>
      <c r="CI11328" s="357">
        <v>45658</v>
      </c>
    </row>
    <row r="11329" spans="79:87">
      <c r="CA11329" s="351">
        <v>11326</v>
      </c>
      <c r="CB11329" s="358"/>
      <c r="CC11329" s="360" t="s">
        <v>15663</v>
      </c>
      <c r="CD11329" s="353" t="s">
        <v>15664</v>
      </c>
      <c r="CE11329" s="360" t="s">
        <v>15665</v>
      </c>
      <c r="CF11329" s="354" t="s">
        <v>4008</v>
      </c>
      <c r="CG11329" s="355" t="s">
        <v>746</v>
      </c>
      <c r="CH11329" s="356">
        <v>46080</v>
      </c>
      <c r="CI11329" s="357">
        <v>45717</v>
      </c>
    </row>
    <row r="11330" spans="79:87">
      <c r="CA11330" s="351">
        <v>11327</v>
      </c>
      <c r="CB11330" s="358"/>
      <c r="CC11330" s="360" t="s">
        <v>15666</v>
      </c>
      <c r="CD11330" s="353" t="s">
        <v>15667</v>
      </c>
      <c r="CE11330" s="360" t="s">
        <v>15668</v>
      </c>
      <c r="CF11330" s="354" t="s">
        <v>2092</v>
      </c>
      <c r="CG11330" s="355" t="s">
        <v>812</v>
      </c>
      <c r="CH11330" s="356">
        <v>11500</v>
      </c>
      <c r="CI11330" s="357">
        <v>45717</v>
      </c>
    </row>
    <row r="11331" spans="79:87">
      <c r="CA11331" s="351">
        <v>11328</v>
      </c>
      <c r="CB11331" s="358"/>
      <c r="CC11331" s="360" t="s">
        <v>15669</v>
      </c>
      <c r="CD11331" s="353" t="s">
        <v>15670</v>
      </c>
      <c r="CE11331" s="360" t="s">
        <v>15671</v>
      </c>
      <c r="CF11331" s="354" t="s">
        <v>2065</v>
      </c>
      <c r="CG11331" s="355" t="s">
        <v>811</v>
      </c>
      <c r="CH11331" s="356">
        <v>15000</v>
      </c>
      <c r="CI11331" s="357">
        <v>45717</v>
      </c>
    </row>
    <row r="11332" spans="79:87">
      <c r="CA11332" s="351">
        <v>11329</v>
      </c>
      <c r="CB11332" s="358"/>
      <c r="CC11332" s="360" t="s">
        <v>15148</v>
      </c>
      <c r="CD11332" s="353" t="s">
        <v>15149</v>
      </c>
      <c r="CE11332" s="360" t="s">
        <v>15672</v>
      </c>
      <c r="CF11332" s="354" t="s">
        <v>2134</v>
      </c>
      <c r="CG11332" s="355" t="s">
        <v>807</v>
      </c>
      <c r="CH11332" s="356">
        <v>-110000</v>
      </c>
      <c r="CI11332" s="357">
        <v>45717</v>
      </c>
    </row>
    <row r="11333" spans="79:87">
      <c r="CA11333" s="351">
        <v>11330</v>
      </c>
      <c r="CB11333" s="358"/>
      <c r="CC11333" s="360" t="s">
        <v>15151</v>
      </c>
      <c r="CD11333" s="353" t="s">
        <v>1890</v>
      </c>
      <c r="CE11333" s="360" t="s">
        <v>15152</v>
      </c>
      <c r="CF11333" s="354" t="s">
        <v>2324</v>
      </c>
      <c r="CG11333" s="355" t="s">
        <v>642</v>
      </c>
      <c r="CH11333" s="356">
        <v>74880</v>
      </c>
      <c r="CI11333" s="357">
        <v>45717</v>
      </c>
    </row>
    <row r="11334" spans="79:87">
      <c r="CA11334" s="351">
        <v>11331</v>
      </c>
      <c r="CB11334" s="358"/>
      <c r="CC11334" s="360" t="s">
        <v>15151</v>
      </c>
      <c r="CD11334" s="353" t="s">
        <v>1890</v>
      </c>
      <c r="CE11334" s="360" t="s">
        <v>15152</v>
      </c>
      <c r="CF11334" s="354" t="s">
        <v>2831</v>
      </c>
      <c r="CG11334" s="355" t="s">
        <v>671</v>
      </c>
      <c r="CH11334" s="356">
        <v>99450</v>
      </c>
      <c r="CI11334" s="357">
        <v>45717</v>
      </c>
    </row>
    <row r="11335" spans="79:87">
      <c r="CA11335" s="351">
        <v>11332</v>
      </c>
      <c r="CB11335" s="358"/>
      <c r="CC11335" s="360" t="s">
        <v>15151</v>
      </c>
      <c r="CD11335" s="353" t="s">
        <v>1890</v>
      </c>
      <c r="CE11335" s="360" t="s">
        <v>15152</v>
      </c>
      <c r="CF11335" s="354" t="s">
        <v>2831</v>
      </c>
      <c r="CG11335" s="355" t="s">
        <v>671</v>
      </c>
      <c r="CH11335" s="356">
        <v>99450</v>
      </c>
      <c r="CI11335" s="357">
        <v>45717</v>
      </c>
    </row>
    <row r="11336" spans="79:87">
      <c r="CA11336" s="351">
        <v>11333</v>
      </c>
      <c r="CB11336" s="358"/>
      <c r="CC11336" s="360" t="s">
        <v>15151</v>
      </c>
      <c r="CD11336" s="353" t="s">
        <v>1890</v>
      </c>
      <c r="CE11336" s="360" t="s">
        <v>15152</v>
      </c>
      <c r="CF11336" s="354" t="s">
        <v>2703</v>
      </c>
      <c r="CG11336" s="355" t="s">
        <v>689</v>
      </c>
      <c r="CH11336" s="356">
        <v>65700</v>
      </c>
      <c r="CI11336" s="357">
        <v>45689</v>
      </c>
    </row>
    <row r="11337" spans="79:87">
      <c r="CA11337" s="351">
        <v>11334</v>
      </c>
      <c r="CB11337" s="358"/>
      <c r="CC11337" s="360" t="s">
        <v>15151</v>
      </c>
      <c r="CD11337" s="353" t="s">
        <v>1890</v>
      </c>
      <c r="CE11337" s="360" t="s">
        <v>15152</v>
      </c>
      <c r="CF11337" s="354" t="s">
        <v>2222</v>
      </c>
      <c r="CG11337" s="355" t="s">
        <v>806</v>
      </c>
      <c r="CH11337" s="356">
        <v>27900</v>
      </c>
      <c r="CI11337" s="357">
        <v>45658</v>
      </c>
    </row>
    <row r="11338" spans="79:87">
      <c r="CA11338" s="351">
        <v>11335</v>
      </c>
      <c r="CB11338" s="358"/>
      <c r="CC11338" s="360" t="s">
        <v>15151</v>
      </c>
      <c r="CD11338" s="353" t="s">
        <v>1890</v>
      </c>
      <c r="CE11338" s="360" t="s">
        <v>15152</v>
      </c>
      <c r="CF11338" s="354" t="s">
        <v>2131</v>
      </c>
      <c r="CG11338" s="355" t="s">
        <v>808</v>
      </c>
      <c r="CH11338" s="356">
        <v>90000</v>
      </c>
      <c r="CI11338" s="357">
        <v>45717</v>
      </c>
    </row>
    <row r="11339" spans="79:87">
      <c r="CA11339" s="351">
        <v>11336</v>
      </c>
      <c r="CB11339" s="358"/>
      <c r="CC11339" s="360" t="s">
        <v>15151</v>
      </c>
      <c r="CD11339" s="353" t="s">
        <v>1890</v>
      </c>
      <c r="CE11339" s="360" t="s">
        <v>15152</v>
      </c>
      <c r="CF11339" s="354" t="s">
        <v>4200</v>
      </c>
      <c r="CG11339" s="355" t="s">
        <v>726</v>
      </c>
      <c r="CH11339" s="356">
        <v>160160</v>
      </c>
      <c r="CI11339" s="357">
        <v>45717</v>
      </c>
    </row>
    <row r="11340" spans="79:87">
      <c r="CA11340" s="351">
        <v>11337</v>
      </c>
      <c r="CB11340" s="358"/>
      <c r="CC11340" s="360" t="s">
        <v>15151</v>
      </c>
      <c r="CD11340" s="353" t="s">
        <v>1890</v>
      </c>
      <c r="CE11340" s="360" t="s">
        <v>15152</v>
      </c>
      <c r="CF11340" s="354" t="s">
        <v>3855</v>
      </c>
      <c r="CG11340" s="355" t="s">
        <v>642</v>
      </c>
      <c r="CH11340" s="356">
        <v>166400</v>
      </c>
      <c r="CI11340" s="357">
        <v>45717</v>
      </c>
    </row>
    <row r="11341" spans="79:87">
      <c r="CA11341" s="351">
        <v>11338</v>
      </c>
      <c r="CB11341" s="358"/>
      <c r="CC11341" s="360" t="s">
        <v>15151</v>
      </c>
      <c r="CD11341" s="353" t="s">
        <v>1890</v>
      </c>
      <c r="CE11341" s="360" t="s">
        <v>15152</v>
      </c>
      <c r="CF11341" s="354" t="s">
        <v>3855</v>
      </c>
      <c r="CG11341" s="355" t="s">
        <v>642</v>
      </c>
      <c r="CH11341" s="356">
        <v>166400</v>
      </c>
      <c r="CI11341" s="357">
        <v>45717</v>
      </c>
    </row>
    <row r="11342" spans="79:87">
      <c r="CA11342" s="351">
        <v>11339</v>
      </c>
      <c r="CB11342" s="358"/>
      <c r="CC11342" s="360" t="s">
        <v>15151</v>
      </c>
      <c r="CD11342" s="353" t="s">
        <v>1890</v>
      </c>
      <c r="CE11342" s="360" t="s">
        <v>15152</v>
      </c>
      <c r="CF11342" s="354" t="s">
        <v>3855</v>
      </c>
      <c r="CG11342" s="355" t="s">
        <v>642</v>
      </c>
      <c r="CH11342" s="356">
        <v>166400</v>
      </c>
      <c r="CI11342" s="357">
        <v>45717</v>
      </c>
    </row>
    <row r="11343" spans="79:87">
      <c r="CA11343" s="351">
        <v>11340</v>
      </c>
      <c r="CB11343" s="358"/>
      <c r="CC11343" s="360" t="s">
        <v>15151</v>
      </c>
      <c r="CD11343" s="353" t="s">
        <v>1890</v>
      </c>
      <c r="CE11343" s="360" t="s">
        <v>15152</v>
      </c>
      <c r="CF11343" s="354" t="s">
        <v>3855</v>
      </c>
      <c r="CG11343" s="355" t="s">
        <v>642</v>
      </c>
      <c r="CH11343" s="356">
        <v>249600</v>
      </c>
      <c r="CI11343" s="357">
        <v>45717</v>
      </c>
    </row>
    <row r="11344" spans="79:87">
      <c r="CA11344" s="351">
        <v>11341</v>
      </c>
      <c r="CB11344" s="358"/>
      <c r="CC11344" s="360" t="s">
        <v>15151</v>
      </c>
      <c r="CD11344" s="353" t="s">
        <v>1890</v>
      </c>
      <c r="CE11344" s="360" t="s">
        <v>15152</v>
      </c>
      <c r="CF11344" s="354" t="s">
        <v>4023</v>
      </c>
      <c r="CG11344" s="355" t="s">
        <v>670</v>
      </c>
      <c r="CH11344" s="356">
        <v>484800</v>
      </c>
      <c r="CI11344" s="357">
        <v>45717</v>
      </c>
    </row>
    <row r="11345" spans="79:87">
      <c r="CA11345" s="351">
        <v>11342</v>
      </c>
      <c r="CB11345" s="358"/>
      <c r="CC11345" s="360" t="s">
        <v>15151</v>
      </c>
      <c r="CD11345" s="353" t="s">
        <v>1890</v>
      </c>
      <c r="CE11345" s="360" t="s">
        <v>15152</v>
      </c>
      <c r="CF11345" s="354" t="s">
        <v>4023</v>
      </c>
      <c r="CG11345" s="355" t="s">
        <v>670</v>
      </c>
      <c r="CH11345" s="356">
        <v>921120</v>
      </c>
      <c r="CI11345" s="357">
        <v>45689</v>
      </c>
    </row>
    <row r="11346" spans="79:87">
      <c r="CA11346" s="351">
        <v>11343</v>
      </c>
      <c r="CB11346" s="358"/>
      <c r="CC11346" s="360" t="s">
        <v>15151</v>
      </c>
      <c r="CD11346" s="353" t="s">
        <v>1890</v>
      </c>
      <c r="CE11346" s="360" t="s">
        <v>15152</v>
      </c>
      <c r="CF11346" s="354" t="s">
        <v>2042</v>
      </c>
      <c r="CG11346" s="355" t="s">
        <v>671</v>
      </c>
      <c r="CH11346" s="356">
        <v>795600</v>
      </c>
      <c r="CI11346" s="357">
        <v>45658</v>
      </c>
    </row>
    <row r="11347" spans="79:87">
      <c r="CA11347" s="351">
        <v>11344</v>
      </c>
      <c r="CB11347" s="358"/>
      <c r="CC11347" s="360" t="s">
        <v>15151</v>
      </c>
      <c r="CD11347" s="353" t="s">
        <v>1890</v>
      </c>
      <c r="CE11347" s="360" t="s">
        <v>15152</v>
      </c>
      <c r="CF11347" s="354" t="s">
        <v>2042</v>
      </c>
      <c r="CG11347" s="355" t="s">
        <v>671</v>
      </c>
      <c r="CH11347" s="356">
        <v>397800</v>
      </c>
      <c r="CI11347" s="357">
        <v>45717</v>
      </c>
    </row>
    <row r="11348" spans="79:87">
      <c r="CA11348" s="351">
        <v>11345</v>
      </c>
      <c r="CB11348" s="358"/>
      <c r="CC11348" s="360" t="s">
        <v>15151</v>
      </c>
      <c r="CD11348" s="353" t="s">
        <v>1890</v>
      </c>
      <c r="CE11348" s="360" t="s">
        <v>15152</v>
      </c>
      <c r="CF11348" s="354" t="s">
        <v>2042</v>
      </c>
      <c r="CG11348" s="355" t="s">
        <v>671</v>
      </c>
      <c r="CH11348" s="353">
        <v>795600</v>
      </c>
      <c r="CI11348" s="357">
        <v>45717</v>
      </c>
    </row>
    <row r="11349" spans="79:87">
      <c r="CA11349" s="351">
        <v>11346</v>
      </c>
      <c r="CB11349" s="358"/>
      <c r="CC11349" s="360" t="s">
        <v>15151</v>
      </c>
      <c r="CD11349" s="353" t="s">
        <v>1890</v>
      </c>
      <c r="CE11349" s="360" t="s">
        <v>15152</v>
      </c>
      <c r="CF11349" s="354" t="s">
        <v>2042</v>
      </c>
      <c r="CG11349" s="355" t="s">
        <v>671</v>
      </c>
      <c r="CH11349" s="356">
        <v>795600</v>
      </c>
      <c r="CI11349" s="357">
        <v>45717</v>
      </c>
    </row>
    <row r="11350" spans="79:87">
      <c r="CA11350" s="351">
        <v>11347</v>
      </c>
      <c r="CB11350" s="358"/>
      <c r="CC11350" s="360" t="s">
        <v>15151</v>
      </c>
      <c r="CD11350" s="353" t="s">
        <v>1890</v>
      </c>
      <c r="CE11350" s="360" t="s">
        <v>15152</v>
      </c>
      <c r="CF11350" s="354" t="s">
        <v>2042</v>
      </c>
      <c r="CG11350" s="355" t="s">
        <v>671</v>
      </c>
      <c r="CH11350" s="356">
        <v>397800</v>
      </c>
      <c r="CI11350" s="357">
        <v>45717</v>
      </c>
    </row>
    <row r="11351" spans="79:87">
      <c r="CA11351" s="351">
        <v>11348</v>
      </c>
      <c r="CB11351" s="358"/>
      <c r="CC11351" s="360" t="s">
        <v>15151</v>
      </c>
      <c r="CD11351" s="353" t="s">
        <v>1890</v>
      </c>
      <c r="CE11351" s="360" t="s">
        <v>15152</v>
      </c>
      <c r="CF11351" s="354" t="s">
        <v>2042</v>
      </c>
      <c r="CG11351" s="355" t="s">
        <v>671</v>
      </c>
      <c r="CH11351" s="356">
        <v>795600</v>
      </c>
      <c r="CI11351" s="357">
        <v>45717</v>
      </c>
    </row>
    <row r="11352" spans="79:87">
      <c r="CA11352" s="351">
        <v>11349</v>
      </c>
      <c r="CB11352" s="358"/>
      <c r="CC11352" s="360" t="s">
        <v>15151</v>
      </c>
      <c r="CD11352" s="353" t="s">
        <v>1890</v>
      </c>
      <c r="CE11352" s="360" t="s">
        <v>15152</v>
      </c>
      <c r="CF11352" s="354" t="s">
        <v>2042</v>
      </c>
      <c r="CG11352" s="355" t="s">
        <v>671</v>
      </c>
      <c r="CH11352" s="356">
        <v>795600</v>
      </c>
      <c r="CI11352" s="357">
        <v>45717</v>
      </c>
    </row>
    <row r="11353" spans="79:87">
      <c r="CA11353" s="351">
        <v>11350</v>
      </c>
      <c r="CB11353" s="358"/>
      <c r="CC11353" s="360" t="s">
        <v>15151</v>
      </c>
      <c r="CD11353" s="353" t="s">
        <v>1890</v>
      </c>
      <c r="CE11353" s="360" t="s">
        <v>15152</v>
      </c>
      <c r="CF11353" s="354" t="s">
        <v>2042</v>
      </c>
      <c r="CG11353" s="355" t="s">
        <v>671</v>
      </c>
      <c r="CH11353" s="356">
        <v>397800</v>
      </c>
      <c r="CI11353" s="357">
        <v>45717</v>
      </c>
    </row>
    <row r="11354" spans="79:87">
      <c r="CA11354" s="351">
        <v>11351</v>
      </c>
      <c r="CB11354" s="358"/>
      <c r="CC11354" s="360" t="s">
        <v>15151</v>
      </c>
      <c r="CD11354" s="353" t="s">
        <v>1890</v>
      </c>
      <c r="CE11354" s="360" t="s">
        <v>15152</v>
      </c>
      <c r="CF11354" s="354" t="s">
        <v>2738</v>
      </c>
      <c r="CG11354" s="355" t="s">
        <v>677</v>
      </c>
      <c r="CH11354" s="356">
        <v>175000</v>
      </c>
      <c r="CI11354" s="357">
        <v>45689</v>
      </c>
    </row>
    <row r="11355" spans="79:87">
      <c r="CA11355" s="351">
        <v>11352</v>
      </c>
      <c r="CB11355" s="358"/>
      <c r="CC11355" s="360" t="s">
        <v>15165</v>
      </c>
      <c r="CD11355" s="353" t="s">
        <v>8276</v>
      </c>
      <c r="CE11355" s="360" t="s">
        <v>15166</v>
      </c>
      <c r="CF11355" s="354" t="s">
        <v>2092</v>
      </c>
      <c r="CG11355" s="355" t="s">
        <v>812</v>
      </c>
      <c r="CH11355" s="356">
        <v>34500</v>
      </c>
      <c r="CI11355" s="357">
        <v>45658</v>
      </c>
    </row>
    <row r="11356" spans="79:87">
      <c r="CA11356" s="351">
        <v>11353</v>
      </c>
      <c r="CB11356" s="358"/>
      <c r="CC11356" s="360" t="s">
        <v>15169</v>
      </c>
      <c r="CD11356" s="353" t="s">
        <v>9645</v>
      </c>
      <c r="CE11356" s="360" t="s">
        <v>15170</v>
      </c>
      <c r="CF11356" s="354" t="s">
        <v>2134</v>
      </c>
      <c r="CG11356" s="355" t="s">
        <v>807</v>
      </c>
      <c r="CH11356" s="356">
        <v>22000</v>
      </c>
      <c r="CI11356" s="357">
        <v>45717</v>
      </c>
    </row>
    <row r="11357" spans="79:87">
      <c r="CA11357" s="351">
        <v>11354</v>
      </c>
      <c r="CB11357" s="358"/>
      <c r="CC11357" s="360" t="s">
        <v>15216</v>
      </c>
      <c r="CD11357" s="353" t="s">
        <v>15217</v>
      </c>
      <c r="CE11357" s="360" t="s">
        <v>15673</v>
      </c>
      <c r="CF11357" s="354" t="s">
        <v>2732</v>
      </c>
      <c r="CG11357" s="355" t="s">
        <v>802</v>
      </c>
      <c r="CH11357" s="356">
        <v>29000</v>
      </c>
      <c r="CI11357" s="357">
        <v>45717</v>
      </c>
    </row>
    <row r="11358" spans="79:87">
      <c r="CA11358" s="351">
        <v>11355</v>
      </c>
      <c r="CB11358" s="358"/>
      <c r="CC11358" s="360" t="s">
        <v>15216</v>
      </c>
      <c r="CD11358" s="353" t="s">
        <v>15217</v>
      </c>
      <c r="CE11358" s="360" t="s">
        <v>15673</v>
      </c>
      <c r="CF11358" s="354" t="s">
        <v>2732</v>
      </c>
      <c r="CG11358" s="355" t="s">
        <v>802</v>
      </c>
      <c r="CH11358" s="356">
        <v>290000</v>
      </c>
      <c r="CI11358" s="357">
        <v>45717</v>
      </c>
    </row>
    <row r="11359" spans="79:87">
      <c r="CA11359" s="351">
        <v>11356</v>
      </c>
      <c r="CB11359" s="358"/>
      <c r="CC11359" s="360" t="s">
        <v>15222</v>
      </c>
      <c r="CD11359" s="353" t="s">
        <v>15223</v>
      </c>
      <c r="CE11359" s="360" t="s">
        <v>15224</v>
      </c>
      <c r="CF11359" s="354" t="s">
        <v>2198</v>
      </c>
      <c r="CG11359" s="355" t="s">
        <v>2199</v>
      </c>
      <c r="CH11359" s="356">
        <v>25000</v>
      </c>
      <c r="CI11359" s="357">
        <v>45717</v>
      </c>
    </row>
    <row r="11360" spans="79:87">
      <c r="CA11360" s="351">
        <v>11357</v>
      </c>
      <c r="CB11360" s="358"/>
      <c r="CC11360" s="360" t="s">
        <v>15227</v>
      </c>
      <c r="CD11360" s="353" t="s">
        <v>15228</v>
      </c>
      <c r="CE11360" s="360" t="s">
        <v>15229</v>
      </c>
      <c r="CF11360" s="354" t="s">
        <v>6578</v>
      </c>
      <c r="CG11360" s="355" t="s">
        <v>741</v>
      </c>
      <c r="CH11360" s="356">
        <v>20640</v>
      </c>
      <c r="CI11360" s="357">
        <v>45717</v>
      </c>
    </row>
    <row r="11361" spans="79:87">
      <c r="CA11361" s="351">
        <v>11358</v>
      </c>
      <c r="CB11361" s="358"/>
      <c r="CC11361" s="360" t="s">
        <v>15227</v>
      </c>
      <c r="CD11361" s="353" t="s">
        <v>15228</v>
      </c>
      <c r="CE11361" s="360" t="s">
        <v>15229</v>
      </c>
      <c r="CF11361" s="354" t="s">
        <v>2305</v>
      </c>
      <c r="CG11361" s="355" t="s">
        <v>639</v>
      </c>
      <c r="CH11361" s="356">
        <v>21750</v>
      </c>
      <c r="CI11361" s="357">
        <v>45717</v>
      </c>
    </row>
    <row r="11362" spans="79:87">
      <c r="CA11362" s="351">
        <v>11359</v>
      </c>
      <c r="CB11362" s="358"/>
      <c r="CC11362" s="360" t="s">
        <v>15238</v>
      </c>
      <c r="CD11362" s="353" t="s">
        <v>1766</v>
      </c>
      <c r="CE11362" s="360" t="s">
        <v>15674</v>
      </c>
      <c r="CF11362" s="354" t="s">
        <v>2277</v>
      </c>
      <c r="CG11362" s="355" t="s">
        <v>684</v>
      </c>
      <c r="CH11362" s="356">
        <v>91680</v>
      </c>
      <c r="CI11362" s="357">
        <v>45717</v>
      </c>
    </row>
    <row r="11363" spans="79:87">
      <c r="CA11363" s="351">
        <v>11360</v>
      </c>
      <c r="CB11363" s="358"/>
      <c r="CC11363" s="360" t="s">
        <v>15238</v>
      </c>
      <c r="CD11363" s="353" t="s">
        <v>1766</v>
      </c>
      <c r="CE11363" s="360" t="s">
        <v>15674</v>
      </c>
      <c r="CF11363" s="354" t="s">
        <v>2121</v>
      </c>
      <c r="CG11363" s="355" t="s">
        <v>708</v>
      </c>
      <c r="CH11363" s="356">
        <v>56400</v>
      </c>
      <c r="CI11363" s="357">
        <v>45689</v>
      </c>
    </row>
    <row r="11364" spans="79:87">
      <c r="CA11364" s="351">
        <v>11361</v>
      </c>
      <c r="CB11364" s="358"/>
      <c r="CC11364" s="360" t="s">
        <v>15675</v>
      </c>
      <c r="CD11364" s="353" t="s">
        <v>10659</v>
      </c>
      <c r="CE11364" s="360" t="s">
        <v>15676</v>
      </c>
      <c r="CF11364" s="354" t="s">
        <v>2121</v>
      </c>
      <c r="CG11364" s="355" t="s">
        <v>708</v>
      </c>
      <c r="CH11364" s="356">
        <v>5640</v>
      </c>
      <c r="CI11364" s="357">
        <v>45658</v>
      </c>
    </row>
    <row r="11365" spans="79:87">
      <c r="CA11365" s="351">
        <v>11362</v>
      </c>
      <c r="CB11365" s="358"/>
      <c r="CC11365" s="360" t="s">
        <v>15677</v>
      </c>
      <c r="CD11365" s="353" t="s">
        <v>6604</v>
      </c>
      <c r="CE11365" s="360" t="s">
        <v>15678</v>
      </c>
      <c r="CF11365" s="354" t="s">
        <v>2147</v>
      </c>
      <c r="CG11365" s="355" t="s">
        <v>752</v>
      </c>
      <c r="CH11365" s="356">
        <v>16500</v>
      </c>
      <c r="CI11365" s="357">
        <v>45717</v>
      </c>
    </row>
    <row r="11366" spans="79:87">
      <c r="CA11366" s="351">
        <v>11363</v>
      </c>
      <c r="CB11366" s="358"/>
      <c r="CC11366" s="360" t="s">
        <v>15679</v>
      </c>
      <c r="CD11366" s="353" t="s">
        <v>15680</v>
      </c>
      <c r="CE11366" s="360" t="s">
        <v>15681</v>
      </c>
      <c r="CF11366" s="354" t="s">
        <v>2134</v>
      </c>
      <c r="CG11366" s="355" t="s">
        <v>807</v>
      </c>
      <c r="CH11366" s="356">
        <v>22000</v>
      </c>
      <c r="CI11366" s="357">
        <v>45717</v>
      </c>
    </row>
    <row r="11367" spans="79:87">
      <c r="CA11367" s="351">
        <v>11364</v>
      </c>
      <c r="CB11367" s="358"/>
      <c r="CC11367" s="360" t="s">
        <v>15679</v>
      </c>
      <c r="CD11367" s="353" t="s">
        <v>15680</v>
      </c>
      <c r="CE11367" s="360" t="s">
        <v>15681</v>
      </c>
      <c r="CF11367" s="354" t="s">
        <v>2137</v>
      </c>
      <c r="CG11367" s="355" t="s">
        <v>810</v>
      </c>
      <c r="CH11367" s="353">
        <v>24000</v>
      </c>
      <c r="CI11367" s="357">
        <v>45717</v>
      </c>
    </row>
    <row r="11368" spans="79:87">
      <c r="CA11368" s="351">
        <v>11365</v>
      </c>
      <c r="CB11368" s="358"/>
      <c r="CC11368" s="360" t="s">
        <v>15345</v>
      </c>
      <c r="CD11368" s="353" t="s">
        <v>15346</v>
      </c>
      <c r="CE11368" s="360" t="s">
        <v>15347</v>
      </c>
      <c r="CF11368" s="354" t="s">
        <v>2065</v>
      </c>
      <c r="CG11368" s="355" t="s">
        <v>811</v>
      </c>
      <c r="CH11368" s="356">
        <v>15000</v>
      </c>
      <c r="CI11368" s="357">
        <v>45717</v>
      </c>
    </row>
    <row r="11369" spans="79:87">
      <c r="CA11369" s="351">
        <v>11366</v>
      </c>
      <c r="CB11369" s="358"/>
      <c r="CC11369" s="360" t="s">
        <v>15682</v>
      </c>
      <c r="CD11369" s="353" t="s">
        <v>15683</v>
      </c>
      <c r="CE11369" s="360" t="s">
        <v>15684</v>
      </c>
      <c r="CF11369" s="354" t="s">
        <v>2072</v>
      </c>
      <c r="CG11369" s="355" t="s">
        <v>800</v>
      </c>
      <c r="CH11369" s="356">
        <v>19000</v>
      </c>
      <c r="CI11369" s="357">
        <v>45717</v>
      </c>
    </row>
    <row r="11370" spans="79:87">
      <c r="CA11370" s="351">
        <v>11367</v>
      </c>
      <c r="CB11370" s="358"/>
      <c r="CC11370" s="360" t="s">
        <v>15685</v>
      </c>
      <c r="CD11370" s="353" t="s">
        <v>15686</v>
      </c>
      <c r="CE11370" s="360" t="s">
        <v>15687</v>
      </c>
      <c r="CF11370" s="354" t="s">
        <v>3420</v>
      </c>
      <c r="CG11370" s="355" t="s">
        <v>2169</v>
      </c>
      <c r="CH11370" s="356">
        <v>12690</v>
      </c>
      <c r="CI11370" s="357">
        <v>45689</v>
      </c>
    </row>
    <row r="11371" spans="79:87">
      <c r="CA11371" s="351">
        <v>11368</v>
      </c>
      <c r="CB11371" s="358"/>
      <c r="CC11371" s="360" t="s">
        <v>15389</v>
      </c>
      <c r="CD11371" s="353" t="s">
        <v>15390</v>
      </c>
      <c r="CE11371" s="360" t="s">
        <v>15688</v>
      </c>
      <c r="CF11371" s="354" t="s">
        <v>2131</v>
      </c>
      <c r="CG11371" s="355" t="s">
        <v>808</v>
      </c>
      <c r="CH11371" s="356">
        <v>30000</v>
      </c>
      <c r="CI11371" s="357">
        <v>45689</v>
      </c>
    </row>
    <row r="11372" spans="79:87">
      <c r="CA11372" s="351">
        <v>11369</v>
      </c>
      <c r="CB11372" s="358"/>
      <c r="CC11372" s="360" t="s">
        <v>15395</v>
      </c>
      <c r="CD11372" s="353" t="s">
        <v>15396</v>
      </c>
      <c r="CE11372" s="360" t="s">
        <v>15397</v>
      </c>
      <c r="CF11372" s="354" t="s">
        <v>2060</v>
      </c>
      <c r="CG11372" s="355" t="s">
        <v>761</v>
      </c>
      <c r="CH11372" s="353">
        <v>41520</v>
      </c>
      <c r="CI11372" s="357">
        <v>45689</v>
      </c>
    </row>
    <row r="11373" spans="79:87">
      <c r="CA11373" s="351">
        <v>11370</v>
      </c>
      <c r="CB11373" s="358"/>
      <c r="CC11373" s="360" t="s">
        <v>15421</v>
      </c>
      <c r="CD11373" s="353" t="s">
        <v>15422</v>
      </c>
      <c r="CE11373" s="360" t="s">
        <v>15423</v>
      </c>
      <c r="CF11373" s="354" t="s">
        <v>2290</v>
      </c>
      <c r="CG11373" s="355" t="s">
        <v>712</v>
      </c>
      <c r="CH11373" s="356">
        <v>14400</v>
      </c>
      <c r="CI11373" s="357">
        <v>45689</v>
      </c>
    </row>
    <row r="11374" spans="79:87">
      <c r="CA11374" s="351">
        <v>11371</v>
      </c>
      <c r="CB11374" s="358"/>
      <c r="CC11374" s="360" t="s">
        <v>15436</v>
      </c>
      <c r="CD11374" s="353" t="s">
        <v>15437</v>
      </c>
      <c r="CE11374" s="360" t="s">
        <v>15438</v>
      </c>
      <c r="CF11374" s="354" t="s">
        <v>2215</v>
      </c>
      <c r="CG11374" s="355" t="s">
        <v>683</v>
      </c>
      <c r="CH11374" s="356">
        <v>21300</v>
      </c>
      <c r="CI11374" s="357">
        <v>45689</v>
      </c>
    </row>
    <row r="11375" spans="79:87">
      <c r="CA11375" s="351">
        <v>11372</v>
      </c>
      <c r="CB11375" s="358"/>
      <c r="CC11375" s="360" t="s">
        <v>15689</v>
      </c>
      <c r="CD11375" s="353" t="s">
        <v>15690</v>
      </c>
      <c r="CE11375" s="360" t="s">
        <v>15691</v>
      </c>
      <c r="CF11375" s="354" t="s">
        <v>2134</v>
      </c>
      <c r="CG11375" s="355" t="s">
        <v>807</v>
      </c>
      <c r="CH11375" s="356">
        <v>220000</v>
      </c>
      <c r="CI11375" s="357">
        <v>45689</v>
      </c>
    </row>
    <row r="11376" spans="79:87">
      <c r="CA11376" s="351">
        <v>11373</v>
      </c>
      <c r="CB11376" s="358"/>
      <c r="CC11376" s="360" t="s">
        <v>15692</v>
      </c>
      <c r="CD11376" s="353" t="s">
        <v>15693</v>
      </c>
      <c r="CE11376" s="360" t="s">
        <v>15694</v>
      </c>
      <c r="CF11376" s="354" t="s">
        <v>2065</v>
      </c>
      <c r="CG11376" s="355" t="s">
        <v>811</v>
      </c>
      <c r="CH11376" s="356">
        <v>15000</v>
      </c>
      <c r="CI11376" s="357">
        <v>45658</v>
      </c>
    </row>
    <row r="11377" spans="79:87">
      <c r="CA11377" s="351">
        <v>11374</v>
      </c>
      <c r="CB11377" s="358"/>
      <c r="CC11377" s="360" t="s">
        <v>15692</v>
      </c>
      <c r="CD11377" s="353" t="s">
        <v>15693</v>
      </c>
      <c r="CE11377" s="360" t="s">
        <v>15694</v>
      </c>
      <c r="CF11377" s="354" t="s">
        <v>2065</v>
      </c>
      <c r="CG11377" s="355" t="s">
        <v>811</v>
      </c>
      <c r="CH11377" s="356">
        <v>15000</v>
      </c>
      <c r="CI11377" s="357">
        <v>45689</v>
      </c>
    </row>
    <row r="11378" spans="79:87">
      <c r="CA11378" s="351">
        <v>11375</v>
      </c>
      <c r="CB11378" s="358"/>
      <c r="CC11378" s="360" t="s">
        <v>15534</v>
      </c>
      <c r="CD11378" s="353" t="s">
        <v>8374</v>
      </c>
      <c r="CE11378" s="360" t="s">
        <v>15535</v>
      </c>
      <c r="CF11378" s="354" t="s">
        <v>2341</v>
      </c>
      <c r="CG11378" s="355" t="s">
        <v>738</v>
      </c>
      <c r="CH11378" s="356">
        <v>39900</v>
      </c>
      <c r="CI11378" s="357">
        <v>45689</v>
      </c>
    </row>
    <row r="11379" spans="79:87">
      <c r="CA11379" s="351">
        <v>11376</v>
      </c>
      <c r="CB11379" s="358"/>
      <c r="CC11379" s="360" t="s">
        <v>15534</v>
      </c>
      <c r="CD11379" s="353" t="s">
        <v>8374</v>
      </c>
      <c r="CE11379" s="360" t="s">
        <v>15535</v>
      </c>
      <c r="CF11379" s="354" t="s">
        <v>2329</v>
      </c>
      <c r="CG11379" s="355" t="s">
        <v>663</v>
      </c>
      <c r="CH11379" s="356">
        <v>45660</v>
      </c>
      <c r="CI11379" s="357">
        <v>45689</v>
      </c>
    </row>
  </sheetData>
  <autoFilter ref="D3:O3">
    <sortState ref="D5:M408">
      <sortCondition ref="D4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6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4"/>
  <sheetViews>
    <sheetView showGridLines="0" topLeftCell="C1" workbookViewId="0">
      <selection activeCell="J23" sqref="J23"/>
    </sheetView>
  </sheetViews>
  <sheetFormatPr defaultRowHeight="16.5"/>
  <cols>
    <col min="3" max="4" width="15.875" bestFit="1" customWidth="1"/>
    <col min="5" max="7" width="9" style="185"/>
    <col min="9" max="10" width="15.875" bestFit="1" customWidth="1"/>
    <col min="11" max="13" width="9" style="185"/>
  </cols>
  <sheetData>
    <row r="2" spans="3:13">
      <c r="C2" t="s">
        <v>571</v>
      </c>
      <c r="I2" t="s">
        <v>597</v>
      </c>
    </row>
    <row r="4" spans="3:13">
      <c r="C4" s="304" t="s">
        <v>591</v>
      </c>
      <c r="D4" s="304" t="s">
        <v>465</v>
      </c>
      <c r="E4" s="304" t="s">
        <v>569</v>
      </c>
      <c r="F4" s="304" t="s">
        <v>570</v>
      </c>
      <c r="G4" s="304" t="s">
        <v>594</v>
      </c>
      <c r="I4" s="304" t="s">
        <v>591</v>
      </c>
      <c r="J4" s="304" t="s">
        <v>465</v>
      </c>
      <c r="K4" s="304" t="s">
        <v>569</v>
      </c>
      <c r="L4" s="304" t="s">
        <v>570</v>
      </c>
      <c r="M4" s="304" t="s">
        <v>594</v>
      </c>
    </row>
    <row r="5" spans="3:13">
      <c r="C5" t="s">
        <v>572</v>
      </c>
      <c r="D5" t="s">
        <v>577</v>
      </c>
      <c r="E5" s="185" t="s">
        <v>270</v>
      </c>
      <c r="F5" s="185" t="s">
        <v>270</v>
      </c>
      <c r="I5" t="s">
        <v>598</v>
      </c>
      <c r="J5" t="s">
        <v>577</v>
      </c>
      <c r="K5" s="185" t="s">
        <v>270</v>
      </c>
      <c r="L5" s="185" t="s">
        <v>270</v>
      </c>
    </row>
    <row r="6" spans="3:13">
      <c r="C6" t="s">
        <v>573</v>
      </c>
      <c r="D6" t="s">
        <v>581</v>
      </c>
      <c r="E6" s="185" t="s">
        <v>592</v>
      </c>
      <c r="F6" s="185" t="s">
        <v>592</v>
      </c>
      <c r="I6" s="305"/>
      <c r="J6" s="305"/>
      <c r="K6" s="306"/>
      <c r="L6" s="306"/>
      <c r="M6" s="306"/>
    </row>
    <row r="7" spans="3:13">
      <c r="D7" t="s">
        <v>582</v>
      </c>
      <c r="E7" s="185" t="s">
        <v>592</v>
      </c>
      <c r="F7" s="185" t="s">
        <v>592</v>
      </c>
      <c r="I7" s="305"/>
      <c r="J7" s="305"/>
      <c r="K7" s="306"/>
      <c r="L7" s="306"/>
      <c r="M7" s="306"/>
    </row>
    <row r="8" spans="3:13">
      <c r="C8" t="s">
        <v>8</v>
      </c>
      <c r="D8" t="s">
        <v>578</v>
      </c>
      <c r="E8" s="185" t="s">
        <v>592</v>
      </c>
      <c r="F8" s="185" t="s">
        <v>592</v>
      </c>
      <c r="I8" t="s">
        <v>599</v>
      </c>
      <c r="J8" t="s">
        <v>578</v>
      </c>
      <c r="K8" s="185" t="s">
        <v>601</v>
      </c>
      <c r="L8" s="185" t="s">
        <v>592</v>
      </c>
    </row>
    <row r="9" spans="3:13">
      <c r="C9" t="s">
        <v>574</v>
      </c>
      <c r="D9" t="s">
        <v>579</v>
      </c>
      <c r="E9" s="185" t="s">
        <v>592</v>
      </c>
      <c r="F9" s="185" t="s">
        <v>592</v>
      </c>
      <c r="G9" s="303" t="s">
        <v>595</v>
      </c>
      <c r="I9" t="s">
        <v>600</v>
      </c>
      <c r="J9" t="s">
        <v>579</v>
      </c>
      <c r="K9" s="185" t="s">
        <v>601</v>
      </c>
      <c r="L9" s="185" t="s">
        <v>601</v>
      </c>
      <c r="M9" s="303"/>
    </row>
    <row r="10" spans="3:13">
      <c r="D10" t="s">
        <v>583</v>
      </c>
      <c r="E10" s="185" t="s">
        <v>592</v>
      </c>
      <c r="F10" s="185" t="s">
        <v>592</v>
      </c>
      <c r="G10" s="303" t="s">
        <v>595</v>
      </c>
      <c r="I10" s="305"/>
      <c r="J10" s="305"/>
      <c r="K10" s="306"/>
      <c r="L10" s="306"/>
      <c r="M10" s="306"/>
    </row>
    <row r="11" spans="3:13">
      <c r="D11" t="s">
        <v>584</v>
      </c>
      <c r="E11" s="185" t="s">
        <v>592</v>
      </c>
      <c r="F11" s="185" t="s">
        <v>592</v>
      </c>
      <c r="I11" s="305"/>
      <c r="J11" s="305"/>
      <c r="K11" s="306"/>
      <c r="L11" s="306"/>
      <c r="M11" s="306"/>
    </row>
    <row r="12" spans="3:13">
      <c r="C12" t="s">
        <v>10</v>
      </c>
      <c r="D12" t="s">
        <v>580</v>
      </c>
      <c r="E12" s="185" t="s">
        <v>592</v>
      </c>
      <c r="F12" s="185" t="s">
        <v>592</v>
      </c>
      <c r="I12" s="305"/>
      <c r="J12" s="305"/>
      <c r="K12" s="306"/>
      <c r="L12" s="306"/>
      <c r="M12" s="306"/>
    </row>
    <row r="13" spans="3:13">
      <c r="C13" t="s">
        <v>11</v>
      </c>
      <c r="D13" t="s">
        <v>585</v>
      </c>
      <c r="E13" s="185" t="s">
        <v>592</v>
      </c>
      <c r="F13" s="185" t="s">
        <v>592</v>
      </c>
      <c r="G13" s="303" t="s">
        <v>595</v>
      </c>
      <c r="I13" s="305"/>
      <c r="J13" s="305"/>
      <c r="K13" s="306"/>
      <c r="L13" s="306"/>
      <c r="M13" s="306"/>
    </row>
    <row r="14" spans="3:13">
      <c r="D14" t="s">
        <v>586</v>
      </c>
      <c r="E14" s="185" t="s">
        <v>592</v>
      </c>
      <c r="F14" s="185" t="s">
        <v>592</v>
      </c>
      <c r="G14" s="303" t="s">
        <v>595</v>
      </c>
      <c r="I14" s="305"/>
      <c r="J14" s="305"/>
      <c r="K14" s="306"/>
      <c r="L14" s="306"/>
      <c r="M14" s="306"/>
    </row>
    <row r="15" spans="3:13">
      <c r="C15" t="s">
        <v>575</v>
      </c>
      <c r="D15" t="s">
        <v>588</v>
      </c>
      <c r="E15" s="185" t="s">
        <v>270</v>
      </c>
      <c r="F15" s="185" t="s">
        <v>270</v>
      </c>
      <c r="I15" t="s">
        <v>575</v>
      </c>
      <c r="J15" s="305"/>
      <c r="K15" s="306"/>
      <c r="L15" s="306"/>
      <c r="M15" s="306"/>
    </row>
    <row r="16" spans="3:13">
      <c r="D16" t="s">
        <v>589</v>
      </c>
      <c r="E16" s="185" t="s">
        <v>593</v>
      </c>
      <c r="F16" s="185" t="s">
        <v>351</v>
      </c>
      <c r="J16" t="s">
        <v>589</v>
      </c>
      <c r="K16" s="185" t="s">
        <v>602</v>
      </c>
      <c r="L16" s="185" t="s">
        <v>351</v>
      </c>
    </row>
    <row r="17" spans="3:22">
      <c r="D17" t="s">
        <v>587</v>
      </c>
      <c r="E17" s="185" t="s">
        <v>270</v>
      </c>
      <c r="F17" s="185" t="s">
        <v>592</v>
      </c>
      <c r="G17" s="303" t="s">
        <v>595</v>
      </c>
      <c r="J17" t="s">
        <v>587</v>
      </c>
      <c r="K17" s="185" t="s">
        <v>270</v>
      </c>
      <c r="L17" s="185" t="s">
        <v>592</v>
      </c>
      <c r="M17" s="303" t="s">
        <v>595</v>
      </c>
    </row>
    <row r="18" spans="3:22">
      <c r="D18" t="s">
        <v>596</v>
      </c>
      <c r="E18" s="185" t="s">
        <v>270</v>
      </c>
      <c r="F18" s="185" t="s">
        <v>592</v>
      </c>
      <c r="G18" s="303" t="s">
        <v>595</v>
      </c>
      <c r="I18" s="305"/>
      <c r="J18" s="305"/>
      <c r="K18" s="306"/>
      <c r="L18" s="306"/>
      <c r="M18" s="306"/>
    </row>
    <row r="19" spans="3:22">
      <c r="C19" t="s">
        <v>576</v>
      </c>
      <c r="D19" t="s">
        <v>590</v>
      </c>
      <c r="E19" s="185" t="s">
        <v>270</v>
      </c>
      <c r="F19" s="185" t="s">
        <v>592</v>
      </c>
      <c r="G19" s="303" t="s">
        <v>595</v>
      </c>
      <c r="I19" t="s">
        <v>576</v>
      </c>
      <c r="J19" t="s">
        <v>590</v>
      </c>
      <c r="K19" s="185" t="s">
        <v>270</v>
      </c>
      <c r="L19" s="185" t="s">
        <v>592</v>
      </c>
      <c r="M19" s="303" t="s">
        <v>595</v>
      </c>
    </row>
    <row r="23" spans="3:22">
      <c r="C23" s="307" t="s">
        <v>603</v>
      </c>
      <c r="D23" s="308" t="s">
        <v>22</v>
      </c>
      <c r="E23" s="308" t="s">
        <v>604</v>
      </c>
      <c r="F23" s="308" t="s">
        <v>399</v>
      </c>
      <c r="G23" s="308" t="s">
        <v>604</v>
      </c>
      <c r="H23" s="308" t="s">
        <v>605</v>
      </c>
      <c r="I23" s="309" t="s">
        <v>56</v>
      </c>
      <c r="J23" s="309" t="s">
        <v>606</v>
      </c>
      <c r="K23" s="310" t="s">
        <v>607</v>
      </c>
      <c r="L23" s="311" t="s">
        <v>608</v>
      </c>
      <c r="M23" s="311" t="s">
        <v>609</v>
      </c>
      <c r="N23" s="314" t="s">
        <v>614</v>
      </c>
      <c r="O23" s="315" t="s">
        <v>203</v>
      </c>
    </row>
    <row r="24" spans="3:22">
      <c r="P24" s="312" t="s">
        <v>612</v>
      </c>
      <c r="Q24" s="313" t="s">
        <v>613</v>
      </c>
      <c r="R24" s="316" t="s">
        <v>610</v>
      </c>
      <c r="S24" s="316" t="s">
        <v>611</v>
      </c>
      <c r="T24" s="316" t="s">
        <v>615</v>
      </c>
      <c r="U24" s="317" t="s">
        <v>616</v>
      </c>
      <c r="V24" s="318" t="s">
        <v>617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workbookViewId="0">
      <pane ySplit="2" topLeftCell="A3" activePane="bottomLeft" state="frozen"/>
      <selection pane="bottomLeft" activeCell="B6" sqref="B6"/>
    </sheetView>
  </sheetViews>
  <sheetFormatPr defaultRowHeight="16.5"/>
  <cols>
    <col min="2" max="2" width="39" bestFit="1" customWidth="1"/>
    <col min="4" max="4" width="15.875" bestFit="1" customWidth="1"/>
    <col min="5" max="5" width="16.5" bestFit="1" customWidth="1"/>
    <col min="6" max="6" width="9" style="185"/>
  </cols>
  <sheetData>
    <row r="2" spans="2:8">
      <c r="B2" s="185" t="s">
        <v>462</v>
      </c>
      <c r="C2" s="185" t="s">
        <v>463</v>
      </c>
      <c r="D2" s="185" t="s">
        <v>464</v>
      </c>
      <c r="E2" s="185" t="s">
        <v>465</v>
      </c>
      <c r="F2" s="185" t="s">
        <v>466</v>
      </c>
    </row>
    <row r="3" spans="2:8">
      <c r="B3" t="s">
        <v>411</v>
      </c>
      <c r="C3" t="s">
        <v>183</v>
      </c>
      <c r="D3" t="s">
        <v>446</v>
      </c>
      <c r="E3" t="s">
        <v>459</v>
      </c>
      <c r="F3" s="185" t="s">
        <v>461</v>
      </c>
      <c r="H3" t="s">
        <v>411</v>
      </c>
    </row>
    <row r="4" spans="2:8">
      <c r="B4" t="s">
        <v>412</v>
      </c>
      <c r="C4" t="s">
        <v>183</v>
      </c>
      <c r="D4" t="s">
        <v>446</v>
      </c>
      <c r="E4" t="s">
        <v>460</v>
      </c>
      <c r="F4" s="185" t="s">
        <v>461</v>
      </c>
      <c r="H4" t="s">
        <v>412</v>
      </c>
    </row>
    <row r="5" spans="2:8">
      <c r="B5" t="s">
        <v>413</v>
      </c>
      <c r="C5" t="s">
        <v>183</v>
      </c>
      <c r="D5" t="s">
        <v>446</v>
      </c>
      <c r="E5" t="s">
        <v>453</v>
      </c>
      <c r="F5" s="185" t="s">
        <v>454</v>
      </c>
      <c r="H5" t="s">
        <v>416</v>
      </c>
    </row>
    <row r="6" spans="2:8">
      <c r="B6" t="s">
        <v>414</v>
      </c>
      <c r="C6" t="s">
        <v>183</v>
      </c>
      <c r="D6" t="s">
        <v>446</v>
      </c>
      <c r="E6" t="s">
        <v>453</v>
      </c>
      <c r="F6" s="185" t="s">
        <v>455</v>
      </c>
      <c r="H6" t="s">
        <v>417</v>
      </c>
    </row>
    <row r="7" spans="2:8">
      <c r="B7" t="s">
        <v>415</v>
      </c>
      <c r="C7" t="s">
        <v>183</v>
      </c>
      <c r="D7" t="s">
        <v>446</v>
      </c>
      <c r="E7" t="s">
        <v>453</v>
      </c>
      <c r="F7" s="185" t="s">
        <v>66</v>
      </c>
      <c r="H7" t="s">
        <v>418</v>
      </c>
    </row>
    <row r="8" spans="2:8">
      <c r="B8" t="s">
        <v>416</v>
      </c>
      <c r="C8" t="s">
        <v>183</v>
      </c>
      <c r="D8" t="s">
        <v>446</v>
      </c>
      <c r="E8" t="s">
        <v>453</v>
      </c>
      <c r="F8" s="185" t="s">
        <v>456</v>
      </c>
      <c r="H8" t="s">
        <v>422</v>
      </c>
    </row>
    <row r="9" spans="2:8">
      <c r="B9" t="s">
        <v>417</v>
      </c>
      <c r="C9" t="s">
        <v>183</v>
      </c>
      <c r="D9" t="s">
        <v>447</v>
      </c>
      <c r="E9" t="s">
        <v>458</v>
      </c>
      <c r="F9" s="185" t="s">
        <v>456</v>
      </c>
      <c r="H9" t="s">
        <v>423</v>
      </c>
    </row>
    <row r="10" spans="2:8">
      <c r="B10" t="s">
        <v>418</v>
      </c>
      <c r="C10" t="s">
        <v>183</v>
      </c>
      <c r="D10" t="s">
        <v>447</v>
      </c>
      <c r="E10" t="s">
        <v>457</v>
      </c>
      <c r="F10" s="185" t="s">
        <v>456</v>
      </c>
      <c r="H10" t="s">
        <v>427</v>
      </c>
    </row>
    <row r="11" spans="2:8">
      <c r="B11" t="s">
        <v>419</v>
      </c>
      <c r="C11" t="s">
        <v>183</v>
      </c>
      <c r="D11" t="s">
        <v>447</v>
      </c>
      <c r="F11" s="185" t="s">
        <v>454</v>
      </c>
      <c r="H11" t="s">
        <v>434</v>
      </c>
    </row>
    <row r="12" spans="2:8">
      <c r="B12" t="s">
        <v>420</v>
      </c>
      <c r="C12" t="s">
        <v>183</v>
      </c>
      <c r="D12" t="s">
        <v>447</v>
      </c>
      <c r="F12" s="185" t="s">
        <v>455</v>
      </c>
      <c r="H12" t="s">
        <v>438</v>
      </c>
    </row>
    <row r="13" spans="2:8">
      <c r="B13" t="s">
        <v>421</v>
      </c>
      <c r="C13" t="s">
        <v>183</v>
      </c>
      <c r="D13" t="s">
        <v>447</v>
      </c>
      <c r="F13" s="185" t="s">
        <v>66</v>
      </c>
      <c r="H13" t="s">
        <v>442</v>
      </c>
    </row>
    <row r="14" spans="2:8">
      <c r="B14" t="s">
        <v>422</v>
      </c>
      <c r="C14" t="s">
        <v>183</v>
      </c>
      <c r="D14" t="s">
        <v>448</v>
      </c>
      <c r="E14" t="s">
        <v>137</v>
      </c>
      <c r="F14" s="185" t="s">
        <v>78</v>
      </c>
    </row>
    <row r="15" spans="2:8">
      <c r="B15" t="s">
        <v>423</v>
      </c>
      <c r="C15" t="s">
        <v>183</v>
      </c>
      <c r="D15" t="s">
        <v>448</v>
      </c>
      <c r="E15" t="s">
        <v>137</v>
      </c>
      <c r="F15" s="185" t="s">
        <v>444</v>
      </c>
    </row>
    <row r="16" spans="2:8">
      <c r="B16" t="s">
        <v>424</v>
      </c>
      <c r="C16" t="s">
        <v>183</v>
      </c>
      <c r="D16" t="s">
        <v>445</v>
      </c>
      <c r="F16" s="185" t="s">
        <v>454</v>
      </c>
    </row>
    <row r="17" spans="2:6">
      <c r="B17" t="s">
        <v>425</v>
      </c>
      <c r="C17" t="s">
        <v>183</v>
      </c>
      <c r="D17" t="s">
        <v>445</v>
      </c>
      <c r="F17" s="185" t="s">
        <v>455</v>
      </c>
    </row>
    <row r="18" spans="2:6">
      <c r="B18" t="s">
        <v>426</v>
      </c>
      <c r="C18" t="s">
        <v>183</v>
      </c>
      <c r="D18" t="s">
        <v>445</v>
      </c>
      <c r="F18" s="185" t="s">
        <v>66</v>
      </c>
    </row>
    <row r="19" spans="2:6">
      <c r="B19" t="s">
        <v>427</v>
      </c>
      <c r="C19" t="s">
        <v>183</v>
      </c>
      <c r="D19" t="s">
        <v>445</v>
      </c>
      <c r="E19" t="s">
        <v>192</v>
      </c>
      <c r="F19" s="185" t="s">
        <v>444</v>
      </c>
    </row>
    <row r="20" spans="2:6">
      <c r="B20" t="s">
        <v>428</v>
      </c>
      <c r="C20" t="s">
        <v>183</v>
      </c>
      <c r="D20" t="s">
        <v>449</v>
      </c>
    </row>
    <row r="21" spans="2:6">
      <c r="B21" t="s">
        <v>429</v>
      </c>
      <c r="C21" t="s">
        <v>183</v>
      </c>
      <c r="D21" t="s">
        <v>449</v>
      </c>
    </row>
    <row r="22" spans="2:6">
      <c r="B22" t="s">
        <v>430</v>
      </c>
      <c r="C22" t="s">
        <v>183</v>
      </c>
      <c r="D22" t="s">
        <v>446</v>
      </c>
    </row>
    <row r="23" spans="2:6">
      <c r="B23" t="s">
        <v>431</v>
      </c>
      <c r="C23" t="s">
        <v>183</v>
      </c>
      <c r="D23" t="s">
        <v>446</v>
      </c>
      <c r="F23" s="185" t="s">
        <v>454</v>
      </c>
    </row>
    <row r="24" spans="2:6">
      <c r="B24" t="s">
        <v>432</v>
      </c>
      <c r="C24" t="s">
        <v>183</v>
      </c>
      <c r="D24" t="s">
        <v>446</v>
      </c>
      <c r="F24" s="185" t="s">
        <v>455</v>
      </c>
    </row>
    <row r="25" spans="2:6">
      <c r="B25" t="s">
        <v>433</v>
      </c>
      <c r="C25" t="s">
        <v>183</v>
      </c>
      <c r="D25" t="s">
        <v>446</v>
      </c>
      <c r="F25" s="185" t="s">
        <v>66</v>
      </c>
    </row>
    <row r="26" spans="2:6">
      <c r="B26" t="s">
        <v>434</v>
      </c>
      <c r="C26" t="s">
        <v>183</v>
      </c>
      <c r="D26" t="s">
        <v>446</v>
      </c>
      <c r="F26" s="185" t="s">
        <v>444</v>
      </c>
    </row>
    <row r="27" spans="2:6">
      <c r="B27" t="s">
        <v>435</v>
      </c>
      <c r="C27" t="s">
        <v>183</v>
      </c>
      <c r="D27" t="s">
        <v>451</v>
      </c>
      <c r="F27" s="185" t="s">
        <v>454</v>
      </c>
    </row>
    <row r="28" spans="2:6">
      <c r="B28" t="s">
        <v>436</v>
      </c>
      <c r="C28" t="s">
        <v>183</v>
      </c>
      <c r="D28" t="s">
        <v>451</v>
      </c>
      <c r="F28" s="185" t="s">
        <v>455</v>
      </c>
    </row>
    <row r="29" spans="2:6">
      <c r="B29" t="s">
        <v>437</v>
      </c>
      <c r="C29" t="s">
        <v>183</v>
      </c>
      <c r="D29" t="s">
        <v>451</v>
      </c>
      <c r="F29" s="185" t="s">
        <v>66</v>
      </c>
    </row>
    <row r="30" spans="2:6">
      <c r="B30" t="s">
        <v>438</v>
      </c>
      <c r="C30" t="s">
        <v>183</v>
      </c>
      <c r="D30" t="s">
        <v>451</v>
      </c>
      <c r="E30" t="s">
        <v>467</v>
      </c>
      <c r="F30" s="185" t="s">
        <v>444</v>
      </c>
    </row>
    <row r="31" spans="2:6">
      <c r="B31" t="s">
        <v>439</v>
      </c>
      <c r="C31" t="s">
        <v>183</v>
      </c>
      <c r="D31" t="s">
        <v>452</v>
      </c>
    </row>
    <row r="32" spans="2:6">
      <c r="B32" t="s">
        <v>440</v>
      </c>
      <c r="C32" t="s">
        <v>183</v>
      </c>
      <c r="D32" t="s">
        <v>452</v>
      </c>
    </row>
    <row r="33" spans="2:6">
      <c r="B33" t="s">
        <v>441</v>
      </c>
      <c r="C33" t="s">
        <v>183</v>
      </c>
      <c r="D33" t="s">
        <v>448</v>
      </c>
      <c r="E33" t="s">
        <v>136</v>
      </c>
      <c r="F33" s="185" t="s">
        <v>78</v>
      </c>
    </row>
    <row r="34" spans="2:6">
      <c r="B34" t="s">
        <v>442</v>
      </c>
      <c r="C34" t="s">
        <v>183</v>
      </c>
      <c r="D34" t="s">
        <v>448</v>
      </c>
      <c r="E34" t="s">
        <v>136</v>
      </c>
      <c r="F34" s="185" t="s">
        <v>450</v>
      </c>
    </row>
    <row r="35" spans="2:6">
      <c r="B35" t="s">
        <v>443</v>
      </c>
      <c r="C35" t="s">
        <v>183</v>
      </c>
      <c r="D35" t="s">
        <v>446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262" t="s">
        <v>311</v>
      </c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263" t="s">
        <v>77</v>
      </c>
      <c r="AC31" s="263"/>
      <c r="AD31" s="263"/>
      <c r="AE31" s="132"/>
      <c r="AF31" s="264" t="s">
        <v>312</v>
      </c>
      <c r="AG31" s="265"/>
      <c r="AH31" s="265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234"/>
  <sheetViews>
    <sheetView showGridLines="0" topLeftCell="A110" zoomScaleNormal="100" workbookViewId="0">
      <selection activeCell="D99" sqref="D99"/>
    </sheetView>
  </sheetViews>
  <sheetFormatPr defaultRowHeight="16.5" customHeight="1"/>
  <cols>
    <col min="1" max="3" width="9" style="3"/>
    <col min="4" max="10" width="11.625" style="3" customWidth="1"/>
    <col min="11" max="13" width="9" style="3"/>
    <col min="14" max="15" width="4.625" style="3" customWidth="1"/>
    <col min="16" max="16" width="16.625" style="9" customWidth="1"/>
    <col min="17" max="17" width="16.625" style="3" customWidth="1"/>
    <col min="18" max="18" width="6.625" style="3" customWidth="1"/>
    <col min="19" max="21" width="16.625" style="3" customWidth="1"/>
    <col min="22" max="22" width="6.625" style="3" customWidth="1"/>
    <col min="23" max="24" width="16.625" style="3" customWidth="1"/>
    <col min="25" max="25" width="6.625" style="3" customWidth="1"/>
    <col min="26" max="26" width="16.625" style="3" customWidth="1"/>
    <col min="27" max="28" width="9" style="3"/>
    <col min="29" max="29" width="16.625" style="3" customWidth="1"/>
    <col min="30" max="31" width="4.625" style="3" customWidth="1"/>
    <col min="32" max="16384" width="9" style="3"/>
  </cols>
  <sheetData>
    <row r="3" spans="4:10" ht="16.5" customHeight="1">
      <c r="D3" s="55" t="s">
        <v>497</v>
      </c>
    </row>
    <row r="4" spans="4:10" ht="16.5" customHeight="1">
      <c r="D4" s="55"/>
    </row>
    <row r="5" spans="4:10" ht="16.5" customHeight="1">
      <c r="D5" s="24" t="s">
        <v>514</v>
      </c>
    </row>
    <row r="7" spans="4:10" ht="16.5" customHeight="1">
      <c r="D7" s="36"/>
      <c r="E7" s="36"/>
      <c r="F7" s="36"/>
      <c r="G7" s="36"/>
      <c r="H7" s="36"/>
      <c r="I7" s="36"/>
      <c r="J7" s="36"/>
    </row>
    <row r="8" spans="4:10" ht="16.5" customHeight="1">
      <c r="D8" s="187" t="s">
        <v>476</v>
      </c>
      <c r="E8" s="188" t="s">
        <v>477</v>
      </c>
      <c r="G8" s="187" t="s">
        <v>484</v>
      </c>
      <c r="H8" s="269" t="s">
        <v>556</v>
      </c>
      <c r="I8" s="270"/>
      <c r="J8" s="271"/>
    </row>
    <row r="10" spans="4:10" ht="16.5" customHeight="1">
      <c r="D10" s="187" t="s">
        <v>486</v>
      </c>
      <c r="E10" s="188" t="s">
        <v>487</v>
      </c>
      <c r="F10" s="205" t="s">
        <v>504</v>
      </c>
    </row>
    <row r="12" spans="4:10" ht="16.5" customHeight="1">
      <c r="D12" s="206" t="s">
        <v>491</v>
      </c>
      <c r="E12" s="15"/>
      <c r="F12" s="19"/>
      <c r="J12" s="195" t="s">
        <v>78</v>
      </c>
    </row>
    <row r="14" spans="4:10" ht="16.5" customHeight="1">
      <c r="D14" s="183" t="s">
        <v>478</v>
      </c>
      <c r="E14" s="183" t="s">
        <v>479</v>
      </c>
      <c r="F14" s="183" t="s">
        <v>480</v>
      </c>
      <c r="G14" s="183" t="s">
        <v>481</v>
      </c>
      <c r="H14" s="183" t="s">
        <v>482</v>
      </c>
      <c r="I14" s="183" t="s">
        <v>483</v>
      </c>
      <c r="J14" s="183" t="s">
        <v>322</v>
      </c>
    </row>
    <row r="23" spans="4:10" ht="16.5" customHeight="1">
      <c r="D23" s="15" t="s">
        <v>488</v>
      </c>
      <c r="E23" s="15"/>
      <c r="F23" s="15"/>
      <c r="G23" s="200">
        <f>SUM(G15:G22)</f>
        <v>0</v>
      </c>
      <c r="H23" s="200">
        <f>SUM(H15:H22)</f>
        <v>0</v>
      </c>
      <c r="I23" s="15"/>
      <c r="J23" s="15"/>
    </row>
    <row r="26" spans="4:10" ht="16.5" customHeight="1">
      <c r="D26" s="24" t="s">
        <v>515</v>
      </c>
    </row>
    <row r="28" spans="4:10" ht="16.5" customHeight="1">
      <c r="D28" s="36"/>
      <c r="E28" s="36"/>
      <c r="F28" s="36"/>
      <c r="G28" s="36"/>
      <c r="H28" s="36"/>
      <c r="I28" s="36"/>
      <c r="J28" s="36"/>
    </row>
    <row r="29" spans="4:10" ht="16.5" customHeight="1">
      <c r="D29" s="187" t="s">
        <v>476</v>
      </c>
      <c r="E29" s="188" t="s">
        <v>477</v>
      </c>
      <c r="G29" s="187" t="s">
        <v>484</v>
      </c>
      <c r="H29" s="269" t="s">
        <v>556</v>
      </c>
      <c r="I29" s="270"/>
      <c r="J29" s="271"/>
    </row>
    <row r="31" spans="4:10" ht="16.5" customHeight="1">
      <c r="D31" s="187" t="s">
        <v>486</v>
      </c>
      <c r="E31" s="188" t="s">
        <v>487</v>
      </c>
      <c r="F31" s="205"/>
    </row>
    <row r="33" spans="4:10" ht="16.5" customHeight="1">
      <c r="D33" s="206" t="s">
        <v>491</v>
      </c>
      <c r="E33" s="16"/>
      <c r="F33" s="204"/>
      <c r="G33" s="205" t="s">
        <v>499</v>
      </c>
      <c r="J33" s="195" t="s">
        <v>78</v>
      </c>
    </row>
    <row r="35" spans="4:10" ht="16.5" customHeight="1">
      <c r="D35" s="183" t="s">
        <v>478</v>
      </c>
      <c r="E35" s="183" t="s">
        <v>479</v>
      </c>
      <c r="F35" s="183" t="s">
        <v>480</v>
      </c>
      <c r="G35" s="183" t="s">
        <v>481</v>
      </c>
      <c r="H35" s="183" t="s">
        <v>482</v>
      </c>
      <c r="I35" s="183" t="s">
        <v>483</v>
      </c>
      <c r="J35" s="183" t="s">
        <v>322</v>
      </c>
    </row>
    <row r="39" spans="4:10" ht="16.5" customHeight="1">
      <c r="D39" s="273" t="s">
        <v>498</v>
      </c>
      <c r="E39" s="273"/>
      <c r="F39" s="273"/>
      <c r="G39" s="273"/>
      <c r="H39" s="273"/>
      <c r="I39" s="273"/>
      <c r="J39" s="273"/>
    </row>
    <row r="44" spans="4:10" ht="16.5" customHeight="1">
      <c r="D44" s="15" t="s">
        <v>488</v>
      </c>
      <c r="E44" s="15"/>
      <c r="F44" s="15"/>
      <c r="G44" s="200">
        <f>SUM(G36:G43)</f>
        <v>0</v>
      </c>
      <c r="H44" s="200">
        <f>SUM(H36:H43)</f>
        <v>0</v>
      </c>
      <c r="I44" s="15"/>
      <c r="J44" s="15"/>
    </row>
    <row r="45" spans="4:10" ht="16.5" customHeight="1">
      <c r="D45" s="18"/>
      <c r="E45" s="18"/>
      <c r="F45" s="18"/>
      <c r="G45" s="18"/>
      <c r="H45" s="18"/>
      <c r="I45" s="18"/>
      <c r="J45" s="18"/>
    </row>
    <row r="46" spans="4:10" ht="16.5" customHeight="1">
      <c r="D46" s="18"/>
      <c r="E46" s="18"/>
      <c r="F46" s="18"/>
      <c r="G46" s="18"/>
      <c r="H46" s="18"/>
      <c r="I46" s="18"/>
      <c r="J46" s="18"/>
    </row>
    <row r="47" spans="4:10" ht="16.5" customHeight="1">
      <c r="D47" s="24" t="s">
        <v>530</v>
      </c>
    </row>
    <row r="49" spans="4:10" ht="16.5" customHeight="1">
      <c r="D49" s="36"/>
      <c r="E49" s="36"/>
      <c r="F49" s="36"/>
      <c r="G49" s="36"/>
      <c r="H49" s="36"/>
      <c r="I49" s="36"/>
      <c r="J49" s="36"/>
    </row>
    <row r="50" spans="4:10" ht="16.5" customHeight="1">
      <c r="D50" s="187" t="s">
        <v>476</v>
      </c>
      <c r="E50" s="188" t="s">
        <v>477</v>
      </c>
      <c r="G50" s="187" t="s">
        <v>484</v>
      </c>
      <c r="H50" s="269" t="s">
        <v>556</v>
      </c>
      <c r="I50" s="270"/>
      <c r="J50" s="271"/>
    </row>
    <row r="52" spans="4:10" ht="16.5" customHeight="1">
      <c r="D52" s="230" t="s">
        <v>486</v>
      </c>
      <c r="E52" s="219" t="s">
        <v>487</v>
      </c>
    </row>
    <row r="53" spans="4:10" ht="16.5" customHeight="1">
      <c r="D53" s="233" t="s">
        <v>517</v>
      </c>
      <c r="E53" s="232">
        <v>2025</v>
      </c>
      <c r="F53" s="234" t="s">
        <v>516</v>
      </c>
    </row>
    <row r="54" spans="4:10" ht="16.5" customHeight="1">
      <c r="D54" s="235" t="s">
        <v>518</v>
      </c>
      <c r="E54" s="26" t="s">
        <v>519</v>
      </c>
      <c r="F54" s="34" t="s">
        <v>520</v>
      </c>
      <c r="J54" s="195" t="s">
        <v>78</v>
      </c>
    </row>
    <row r="55" spans="4:10" ht="16.5" customHeight="1">
      <c r="D55" s="235" t="s">
        <v>521</v>
      </c>
      <c r="E55" s="26" t="s">
        <v>528</v>
      </c>
      <c r="F55" s="34" t="s">
        <v>529</v>
      </c>
    </row>
    <row r="56" spans="4:10" ht="16.5" customHeight="1">
      <c r="D56" s="235" t="s">
        <v>522</v>
      </c>
      <c r="E56" s="26" t="s">
        <v>526</v>
      </c>
      <c r="F56" s="34" t="s">
        <v>527</v>
      </c>
      <c r="G56" s="183" t="s">
        <v>481</v>
      </c>
      <c r="H56" s="183" t="s">
        <v>482</v>
      </c>
      <c r="I56" s="183" t="s">
        <v>483</v>
      </c>
      <c r="J56" s="183" t="s">
        <v>322</v>
      </c>
    </row>
    <row r="57" spans="4:10" ht="16.5" customHeight="1">
      <c r="D57" s="236" t="s">
        <v>523</v>
      </c>
      <c r="E57" s="237" t="s">
        <v>524</v>
      </c>
      <c r="F57" s="238" t="s">
        <v>525</v>
      </c>
    </row>
    <row r="65" spans="4:10" ht="16.5" customHeight="1">
      <c r="D65" s="15" t="s">
        <v>488</v>
      </c>
      <c r="E65" s="15"/>
      <c r="F65" s="15"/>
      <c r="G65" s="200">
        <f>SUM(G57:G64)</f>
        <v>0</v>
      </c>
      <c r="H65" s="200">
        <f>SUM(H57:H64)</f>
        <v>0</v>
      </c>
      <c r="I65" s="15"/>
      <c r="J65" s="15"/>
    </row>
    <row r="66" spans="4:10" ht="16.5" customHeight="1">
      <c r="D66" s="18"/>
      <c r="E66" s="18"/>
      <c r="F66" s="18"/>
      <c r="G66" s="18"/>
      <c r="H66" s="18"/>
      <c r="I66" s="18"/>
      <c r="J66" s="18"/>
    </row>
    <row r="67" spans="4:10" ht="16.5" customHeight="1">
      <c r="D67" s="18"/>
      <c r="E67" s="18"/>
      <c r="F67" s="18"/>
      <c r="G67" s="18"/>
      <c r="H67" s="18"/>
      <c r="I67" s="18"/>
      <c r="J67" s="18"/>
    </row>
    <row r="68" spans="4:10" ht="16.5" customHeight="1">
      <c r="D68" s="24" t="s">
        <v>491</v>
      </c>
    </row>
    <row r="70" spans="4:10" ht="16.5" customHeight="1">
      <c r="D70" s="36"/>
      <c r="E70" s="36"/>
      <c r="F70" s="36"/>
      <c r="G70" s="36"/>
      <c r="H70" s="36"/>
      <c r="I70" s="36"/>
      <c r="J70" s="36"/>
    </row>
    <row r="71" spans="4:10" ht="16.5" customHeight="1">
      <c r="D71" s="187" t="s">
        <v>476</v>
      </c>
      <c r="E71" s="188" t="s">
        <v>477</v>
      </c>
      <c r="G71" s="187" t="s">
        <v>484</v>
      </c>
      <c r="H71" s="269" t="s">
        <v>556</v>
      </c>
      <c r="I71" s="270"/>
      <c r="J71" s="271"/>
    </row>
    <row r="73" spans="4:10" ht="16.5" customHeight="1">
      <c r="D73" s="209" t="s">
        <v>486</v>
      </c>
      <c r="E73" s="211"/>
      <c r="F73" s="212"/>
      <c r="G73" s="274" t="s">
        <v>491</v>
      </c>
      <c r="H73" s="212"/>
      <c r="I73" s="276" t="s">
        <v>500</v>
      </c>
    </row>
    <row r="74" spans="4:10" ht="16.5" customHeight="1">
      <c r="E74" s="213"/>
      <c r="F74" s="214"/>
      <c r="G74" s="275"/>
      <c r="H74" s="214"/>
      <c r="I74" s="277"/>
    </row>
    <row r="75" spans="4:10" ht="16.5" customHeight="1">
      <c r="D75" s="203" t="s">
        <v>491</v>
      </c>
      <c r="E75" s="223"/>
      <c r="F75" s="214"/>
      <c r="G75" s="214"/>
      <c r="H75" s="214"/>
      <c r="I75" s="215"/>
      <c r="J75" s="210" t="s">
        <v>78</v>
      </c>
    </row>
    <row r="76" spans="4:10" ht="16.5" customHeight="1">
      <c r="E76" s="220" t="s">
        <v>501</v>
      </c>
      <c r="F76" s="221" t="s">
        <v>60</v>
      </c>
      <c r="G76" s="221" t="s">
        <v>62</v>
      </c>
      <c r="H76" s="221" t="s">
        <v>502</v>
      </c>
      <c r="I76" s="222"/>
    </row>
    <row r="77" spans="4:10" ht="16.5" customHeight="1">
      <c r="D77" s="183" t="s">
        <v>478</v>
      </c>
      <c r="E77" s="213"/>
      <c r="F77" s="214"/>
      <c r="G77" s="214"/>
      <c r="H77" s="214"/>
      <c r="I77" s="215"/>
      <c r="J77" s="183" t="s">
        <v>322</v>
      </c>
    </row>
    <row r="78" spans="4:10" ht="16.5" customHeight="1">
      <c r="E78" s="224"/>
      <c r="F78" s="225"/>
      <c r="G78" s="227" t="s">
        <v>503</v>
      </c>
      <c r="H78" s="225"/>
      <c r="I78" s="226"/>
    </row>
    <row r="79" spans="4:10" ht="16.5" customHeight="1">
      <c r="E79" s="213"/>
      <c r="F79" s="214"/>
      <c r="G79" s="214"/>
      <c r="H79" s="214"/>
      <c r="I79" s="215"/>
    </row>
    <row r="80" spans="4:10" ht="16.5" customHeight="1">
      <c r="E80" s="213"/>
      <c r="F80" s="214"/>
      <c r="G80" s="214"/>
      <c r="H80" s="214"/>
      <c r="I80" s="215"/>
    </row>
    <row r="81" spans="4:10" ht="16.5" customHeight="1">
      <c r="D81" s="207"/>
      <c r="E81" s="213"/>
      <c r="F81" s="214"/>
      <c r="G81" s="214"/>
      <c r="H81" s="214"/>
      <c r="I81" s="215"/>
      <c r="J81" s="207"/>
    </row>
    <row r="82" spans="4:10" ht="16.5" customHeight="1">
      <c r="E82" s="213"/>
      <c r="F82" s="214"/>
      <c r="G82" s="214"/>
      <c r="H82" s="214"/>
      <c r="I82" s="215"/>
    </row>
    <row r="83" spans="4:10" ht="16.5" customHeight="1">
      <c r="E83" s="216"/>
      <c r="F83" s="217"/>
      <c r="G83" s="217"/>
      <c r="H83" s="217"/>
      <c r="I83" s="218"/>
    </row>
    <row r="86" spans="4:10" ht="16.5" customHeight="1">
      <c r="D86" s="15" t="s">
        <v>488</v>
      </c>
      <c r="E86" s="15"/>
      <c r="F86" s="15"/>
      <c r="G86" s="200">
        <f>SUM(G78:G85)</f>
        <v>0</v>
      </c>
      <c r="H86" s="200">
        <f>SUM(H78:H85)</f>
        <v>0</v>
      </c>
      <c r="I86" s="15"/>
      <c r="J86" s="15"/>
    </row>
    <row r="89" spans="4:10" ht="16.5" customHeight="1">
      <c r="D89" s="24" t="s">
        <v>531</v>
      </c>
    </row>
    <row r="91" spans="4:10" ht="16.5" customHeight="1">
      <c r="D91" s="36"/>
      <c r="E91" s="36"/>
      <c r="F91" s="36"/>
      <c r="G91" s="36"/>
      <c r="H91" s="36"/>
      <c r="I91" s="36"/>
      <c r="J91" s="36"/>
    </row>
    <row r="92" spans="4:10" ht="16.5" customHeight="1">
      <c r="D92" s="187" t="s">
        <v>476</v>
      </c>
      <c r="E92" s="188" t="s">
        <v>477</v>
      </c>
      <c r="G92" s="187" t="s">
        <v>484</v>
      </c>
      <c r="H92" s="269" t="s">
        <v>556</v>
      </c>
      <c r="I92" s="270"/>
      <c r="J92" s="271"/>
    </row>
    <row r="94" spans="4:10" ht="16.5" customHeight="1">
      <c r="D94" s="187" t="s">
        <v>486</v>
      </c>
      <c r="E94" s="188" t="s">
        <v>487</v>
      </c>
    </row>
    <row r="96" spans="4:10" ht="16.5" customHeight="1">
      <c r="D96" s="191" t="s">
        <v>492</v>
      </c>
      <c r="E96" s="15"/>
      <c r="F96" s="19"/>
      <c r="J96" s="189" t="s">
        <v>78</v>
      </c>
    </row>
    <row r="98" spans="4:10" ht="16.5" customHeight="1">
      <c r="D98" s="183" t="s">
        <v>478</v>
      </c>
      <c r="E98" s="183" t="s">
        <v>479</v>
      </c>
      <c r="F98" s="183" t="s">
        <v>480</v>
      </c>
      <c r="G98" s="183" t="s">
        <v>481</v>
      </c>
      <c r="H98" s="183" t="s">
        <v>482</v>
      </c>
      <c r="I98" s="183" t="s">
        <v>483</v>
      </c>
      <c r="J98" s="183" t="s">
        <v>322</v>
      </c>
    </row>
    <row r="99" spans="4:10" ht="16.5" customHeight="1">
      <c r="D99" s="190" t="s">
        <v>505</v>
      </c>
      <c r="E99" s="205" t="s">
        <v>510</v>
      </c>
      <c r="F99" s="194"/>
      <c r="G99" s="198" t="s">
        <v>351</v>
      </c>
      <c r="H99" s="198" t="s">
        <v>351</v>
      </c>
      <c r="I99" s="9" t="s">
        <v>494</v>
      </c>
      <c r="J99" s="9"/>
    </row>
    <row r="100" spans="4:10" ht="16.5" customHeight="1">
      <c r="D100" s="228" t="s">
        <v>506</v>
      </c>
    </row>
    <row r="101" spans="4:10" ht="16.5" customHeight="1">
      <c r="D101" s="11" t="s">
        <v>507</v>
      </c>
    </row>
    <row r="102" spans="4:10" ht="16.5" customHeight="1">
      <c r="D102" s="11" t="s">
        <v>508</v>
      </c>
    </row>
    <row r="103" spans="4:10" ht="16.5" customHeight="1">
      <c r="D103" s="11" t="s">
        <v>509</v>
      </c>
    </row>
    <row r="104" spans="4:10" ht="16.5" customHeight="1">
      <c r="D104" s="12" t="s">
        <v>340</v>
      </c>
    </row>
    <row r="107" spans="4:10" ht="16.5" customHeight="1">
      <c r="D107" s="184" t="s">
        <v>488</v>
      </c>
      <c r="E107" s="15"/>
      <c r="F107" s="15"/>
      <c r="G107" s="200">
        <f>SUM(G99:G106)</f>
        <v>0</v>
      </c>
      <c r="H107" s="200">
        <f>SUM(H99:H106)</f>
        <v>0</v>
      </c>
      <c r="I107" s="15"/>
      <c r="J107" s="15"/>
    </row>
    <row r="110" spans="4:10" ht="16.5" customHeight="1">
      <c r="D110" s="24" t="s">
        <v>532</v>
      </c>
    </row>
    <row r="112" spans="4:10" ht="16.5" customHeight="1">
      <c r="D112" s="36"/>
      <c r="E112" s="36"/>
      <c r="F112" s="36"/>
      <c r="G112" s="36"/>
      <c r="H112" s="36"/>
      <c r="I112" s="36"/>
      <c r="J112" s="36"/>
    </row>
    <row r="113" spans="4:10" ht="16.5" customHeight="1">
      <c r="D113" s="187" t="s">
        <v>476</v>
      </c>
      <c r="E113" s="188" t="s">
        <v>477</v>
      </c>
      <c r="G113" s="187" t="s">
        <v>484</v>
      </c>
      <c r="H113" s="269" t="s">
        <v>556</v>
      </c>
      <c r="I113" s="270"/>
      <c r="J113" s="271"/>
    </row>
    <row r="115" spans="4:10" ht="16.5" customHeight="1">
      <c r="D115" s="187" t="s">
        <v>486</v>
      </c>
      <c r="E115" s="188" t="s">
        <v>487</v>
      </c>
    </row>
    <row r="117" spans="4:10" ht="16.5" customHeight="1">
      <c r="D117" s="191" t="s">
        <v>492</v>
      </c>
      <c r="E117" s="15"/>
      <c r="F117" s="19"/>
      <c r="J117" s="189" t="s">
        <v>78</v>
      </c>
    </row>
    <row r="119" spans="4:10" ht="16.5" customHeight="1">
      <c r="D119" s="183" t="s">
        <v>478</v>
      </c>
      <c r="E119" s="183" t="s">
        <v>479</v>
      </c>
      <c r="F119" s="183" t="s">
        <v>480</v>
      </c>
      <c r="G119" s="183" t="s">
        <v>481</v>
      </c>
      <c r="H119" s="183" t="s">
        <v>482</v>
      </c>
      <c r="I119" s="183" t="s">
        <v>483</v>
      </c>
      <c r="J119" s="183" t="s">
        <v>322</v>
      </c>
    </row>
    <row r="120" spans="4:10" ht="16.5" customHeight="1">
      <c r="D120" s="197" t="s">
        <v>493</v>
      </c>
      <c r="E120" s="3">
        <v>123456789</v>
      </c>
      <c r="F120" s="194">
        <v>100</v>
      </c>
      <c r="G120" s="193">
        <v>100</v>
      </c>
      <c r="H120" s="192">
        <f>F120*G120</f>
        <v>10000</v>
      </c>
      <c r="I120" s="9" t="s">
        <v>494</v>
      </c>
      <c r="J120" s="9"/>
    </row>
    <row r="121" spans="4:10" ht="16.5" customHeight="1">
      <c r="E121" s="229" t="s">
        <v>511</v>
      </c>
      <c r="F121" s="229" t="s">
        <v>511</v>
      </c>
    </row>
    <row r="122" spans="4:10" ht="16.5" customHeight="1">
      <c r="E122" s="205" t="s">
        <v>512</v>
      </c>
      <c r="F122" s="205"/>
    </row>
    <row r="128" spans="4:10" ht="16.5" customHeight="1">
      <c r="D128" s="184" t="s">
        <v>488</v>
      </c>
      <c r="E128" s="15"/>
      <c r="F128" s="15"/>
      <c r="G128" s="200">
        <f>SUM(G120:G127)</f>
        <v>100</v>
      </c>
      <c r="H128" s="200">
        <f>SUM(H120:H127)</f>
        <v>10000</v>
      </c>
      <c r="I128" s="15"/>
      <c r="J128" s="15"/>
    </row>
    <row r="129" spans="4:10" ht="16.5" customHeight="1">
      <c r="G129" s="229" t="s">
        <v>511</v>
      </c>
      <c r="H129" s="229" t="s">
        <v>511</v>
      </c>
    </row>
    <row r="130" spans="4:10" ht="16.5" customHeight="1">
      <c r="G130" s="272" t="s">
        <v>533</v>
      </c>
      <c r="H130" s="272"/>
    </row>
    <row r="131" spans="4:10" ht="16.5" customHeight="1">
      <c r="G131" s="208"/>
      <c r="H131" s="208"/>
    </row>
    <row r="132" spans="4:10" ht="16.5" customHeight="1">
      <c r="D132" s="24" t="s">
        <v>534</v>
      </c>
      <c r="G132" s="205"/>
      <c r="H132" s="205"/>
    </row>
    <row r="134" spans="4:10" ht="16.5" customHeight="1">
      <c r="D134" s="36"/>
      <c r="E134" s="36"/>
      <c r="F134" s="36"/>
      <c r="G134" s="36"/>
      <c r="H134" s="36"/>
      <c r="I134" s="36"/>
      <c r="J134" s="36"/>
    </row>
    <row r="135" spans="4:10" ht="16.5" customHeight="1">
      <c r="D135" s="187" t="s">
        <v>476</v>
      </c>
      <c r="E135" s="188" t="s">
        <v>477</v>
      </c>
      <c r="G135" s="187" t="s">
        <v>484</v>
      </c>
      <c r="H135" s="269" t="s">
        <v>556</v>
      </c>
      <c r="I135" s="270"/>
      <c r="J135" s="271"/>
    </row>
    <row r="137" spans="4:10" ht="16.5" customHeight="1">
      <c r="D137" s="187" t="s">
        <v>486</v>
      </c>
      <c r="E137" s="188" t="s">
        <v>487</v>
      </c>
    </row>
    <row r="139" spans="4:10" ht="16.5" customHeight="1">
      <c r="D139" s="191" t="s">
        <v>492</v>
      </c>
      <c r="E139" s="15"/>
      <c r="F139" s="19"/>
      <c r="J139" s="189" t="s">
        <v>78</v>
      </c>
    </row>
    <row r="140" spans="4:10" ht="16.5" customHeight="1">
      <c r="H140" s="205" t="s">
        <v>513</v>
      </c>
    </row>
    <row r="141" spans="4:10" ht="16.5" customHeight="1">
      <c r="D141" s="183" t="s">
        <v>478</v>
      </c>
      <c r="E141" s="183" t="s">
        <v>479</v>
      </c>
      <c r="F141" s="183" t="s">
        <v>480</v>
      </c>
      <c r="G141" s="183" t="s">
        <v>481</v>
      </c>
      <c r="H141" s="183" t="s">
        <v>482</v>
      </c>
      <c r="I141" s="183" t="s">
        <v>483</v>
      </c>
      <c r="J141" s="183" t="s">
        <v>322</v>
      </c>
    </row>
    <row r="142" spans="4:10" ht="16.5" customHeight="1">
      <c r="D142" s="197" t="s">
        <v>493</v>
      </c>
      <c r="E142" s="3">
        <v>123456789</v>
      </c>
      <c r="F142" s="194">
        <v>100</v>
      </c>
      <c r="G142" s="196">
        <v>100</v>
      </c>
      <c r="H142" s="192">
        <f>F142*G142</f>
        <v>10000</v>
      </c>
      <c r="I142" s="202" t="s">
        <v>494</v>
      </c>
      <c r="J142" s="9"/>
    </row>
    <row r="143" spans="4:10" ht="16.5" customHeight="1">
      <c r="I143" s="199" t="s">
        <v>485</v>
      </c>
    </row>
    <row r="144" spans="4:10" ht="16.5" customHeight="1">
      <c r="I144" s="11" t="s">
        <v>495</v>
      </c>
    </row>
    <row r="145" spans="4:10" ht="16.5" customHeight="1">
      <c r="I145" s="12" t="s">
        <v>340</v>
      </c>
    </row>
    <row r="150" spans="4:10" ht="16.5" customHeight="1">
      <c r="D150" s="184" t="s">
        <v>488</v>
      </c>
      <c r="E150" s="15"/>
      <c r="F150" s="15"/>
      <c r="G150" s="200">
        <f>SUM(G142:G149)</f>
        <v>100</v>
      </c>
      <c r="H150" s="200">
        <f>SUM(H142:H149)</f>
        <v>10000</v>
      </c>
      <c r="I150" s="15"/>
      <c r="J150" s="15"/>
    </row>
    <row r="153" spans="4:10" ht="16.5" customHeight="1">
      <c r="D153" s="24" t="s">
        <v>535</v>
      </c>
    </row>
    <row r="155" spans="4:10" ht="16.5" customHeight="1">
      <c r="D155" s="36"/>
      <c r="E155" s="36"/>
      <c r="F155" s="36"/>
      <c r="G155" s="36"/>
      <c r="H155" s="36"/>
      <c r="I155" s="36"/>
      <c r="J155" s="36"/>
    </row>
    <row r="156" spans="4:10" ht="16.5" customHeight="1">
      <c r="D156" s="187" t="s">
        <v>476</v>
      </c>
      <c r="E156" s="188" t="s">
        <v>477</v>
      </c>
      <c r="G156" s="187" t="s">
        <v>484</v>
      </c>
      <c r="H156" s="269" t="s">
        <v>556</v>
      </c>
      <c r="I156" s="270"/>
      <c r="J156" s="271"/>
    </row>
    <row r="158" spans="4:10" ht="16.5" customHeight="1">
      <c r="D158" s="187" t="s">
        <v>486</v>
      </c>
      <c r="E158" s="188" t="s">
        <v>487</v>
      </c>
    </row>
    <row r="160" spans="4:10" ht="16.5" customHeight="1">
      <c r="D160" s="191" t="s">
        <v>492</v>
      </c>
      <c r="E160" s="15"/>
      <c r="F160" s="19"/>
      <c r="J160" s="239" t="s">
        <v>78</v>
      </c>
    </row>
    <row r="162" spans="4:10" ht="16.5" customHeight="1">
      <c r="D162" s="183" t="s">
        <v>478</v>
      </c>
      <c r="E162" s="183" t="s">
        <v>479</v>
      </c>
      <c r="F162" s="183" t="s">
        <v>480</v>
      </c>
      <c r="G162" s="183" t="s">
        <v>481</v>
      </c>
      <c r="H162" s="183" t="s">
        <v>482</v>
      </c>
      <c r="I162" s="183" t="s">
        <v>483</v>
      </c>
      <c r="J162" s="183" t="s">
        <v>322</v>
      </c>
    </row>
    <row r="163" spans="4:10" ht="16.5" customHeight="1">
      <c r="D163" s="197" t="s">
        <v>493</v>
      </c>
      <c r="E163" s="3">
        <v>123456789</v>
      </c>
      <c r="F163" s="194">
        <v>100</v>
      </c>
      <c r="G163" s="196">
        <v>100</v>
      </c>
      <c r="H163" s="192">
        <f>F163*G163</f>
        <v>10000</v>
      </c>
      <c r="I163" s="201" t="s">
        <v>496</v>
      </c>
      <c r="J163" s="9"/>
    </row>
    <row r="164" spans="4:10" ht="16.5" customHeight="1">
      <c r="D164" s="190"/>
    </row>
    <row r="166" spans="4:10" ht="16.5" customHeight="1">
      <c r="D166" s="240" t="s">
        <v>536</v>
      </c>
    </row>
    <row r="167" spans="4:10" ht="16.5" customHeight="1">
      <c r="D167" s="240" t="s">
        <v>537</v>
      </c>
    </row>
    <row r="168" spans="4:10" ht="16.5" customHeight="1">
      <c r="D168" s="240" t="s">
        <v>538</v>
      </c>
    </row>
    <row r="171" spans="4:10" ht="16.5" customHeight="1">
      <c r="D171" s="184" t="s">
        <v>488</v>
      </c>
      <c r="E171" s="15"/>
      <c r="F171" s="15"/>
      <c r="G171" s="200">
        <f>SUM(G163:G170)</f>
        <v>100</v>
      </c>
      <c r="H171" s="200">
        <f>SUM(H163:H170)</f>
        <v>10000</v>
      </c>
      <c r="I171" s="15"/>
      <c r="J171" s="15"/>
    </row>
    <row r="174" spans="4:10" ht="16.5" customHeight="1">
      <c r="D174" s="24" t="s">
        <v>535</v>
      </c>
    </row>
    <row r="176" spans="4:10" ht="16.5" customHeight="1">
      <c r="D176" s="36"/>
      <c r="E176" s="36"/>
      <c r="F176" s="36"/>
      <c r="G176" s="36"/>
      <c r="H176" s="36"/>
      <c r="I176" s="36"/>
      <c r="J176" s="36"/>
    </row>
    <row r="177" spans="3:13" ht="16.5" customHeight="1">
      <c r="D177" s="187" t="s">
        <v>476</v>
      </c>
      <c r="E177" s="188" t="s">
        <v>477</v>
      </c>
      <c r="G177" s="187" t="s">
        <v>484</v>
      </c>
      <c r="H177" s="269" t="s">
        <v>556</v>
      </c>
      <c r="I177" s="270"/>
      <c r="J177" s="271"/>
    </row>
    <row r="179" spans="3:13" ht="16.5" customHeight="1">
      <c r="D179" s="187" t="s">
        <v>486</v>
      </c>
      <c r="E179" s="188" t="s">
        <v>487</v>
      </c>
    </row>
    <row r="181" spans="3:13" ht="16.5" customHeight="1">
      <c r="D181" s="191" t="s">
        <v>492</v>
      </c>
      <c r="E181" s="15"/>
      <c r="F181" s="19"/>
      <c r="J181" s="239" t="s">
        <v>78</v>
      </c>
    </row>
    <row r="183" spans="3:13" ht="16.5" customHeight="1">
      <c r="C183" s="183" t="s">
        <v>552</v>
      </c>
      <c r="D183" s="183" t="s">
        <v>478</v>
      </c>
      <c r="E183" s="183" t="s">
        <v>479</v>
      </c>
      <c r="F183" s="183" t="s">
        <v>480</v>
      </c>
      <c r="G183" s="183" t="s">
        <v>481</v>
      </c>
      <c r="H183" s="183" t="s">
        <v>482</v>
      </c>
      <c r="I183" s="183" t="s">
        <v>483</v>
      </c>
      <c r="J183" s="183" t="s">
        <v>322</v>
      </c>
      <c r="K183" s="183" t="s">
        <v>547</v>
      </c>
      <c r="L183" s="183" t="s">
        <v>362</v>
      </c>
    </row>
    <row r="184" spans="3:13" ht="16.5" customHeight="1">
      <c r="C184" s="242" t="s">
        <v>552</v>
      </c>
      <c r="D184" s="197" t="s">
        <v>493</v>
      </c>
      <c r="E184" s="3">
        <v>123456789</v>
      </c>
      <c r="F184" s="194">
        <v>100</v>
      </c>
      <c r="G184" s="196">
        <v>100</v>
      </c>
      <c r="H184" s="192">
        <f>F184*G184</f>
        <v>10000</v>
      </c>
      <c r="I184" s="201" t="s">
        <v>496</v>
      </c>
      <c r="J184" s="9"/>
      <c r="K184" s="241" t="s">
        <v>548</v>
      </c>
      <c r="L184" s="242" t="s">
        <v>549</v>
      </c>
    </row>
    <row r="185" spans="3:13" ht="16.5" customHeight="1">
      <c r="C185" s="242" t="s">
        <v>552</v>
      </c>
      <c r="D185" s="197" t="s">
        <v>542</v>
      </c>
      <c r="E185" s="3">
        <v>123456790</v>
      </c>
      <c r="F185" s="194">
        <v>80</v>
      </c>
      <c r="G185" s="196">
        <v>200</v>
      </c>
      <c r="H185" s="192">
        <f>F185*G185</f>
        <v>16000</v>
      </c>
      <c r="I185" s="201" t="s">
        <v>496</v>
      </c>
      <c r="J185" s="9"/>
      <c r="K185" s="241" t="s">
        <v>548</v>
      </c>
      <c r="L185" s="242" t="s">
        <v>549</v>
      </c>
      <c r="M185" s="205" t="s">
        <v>550</v>
      </c>
    </row>
    <row r="186" spans="3:13" ht="16.5" customHeight="1">
      <c r="C186" s="242" t="s">
        <v>553</v>
      </c>
      <c r="D186" s="197" t="s">
        <v>543</v>
      </c>
      <c r="E186" s="3">
        <v>123456791</v>
      </c>
      <c r="F186" s="194">
        <v>120</v>
      </c>
      <c r="G186" s="196">
        <v>300</v>
      </c>
      <c r="H186" s="192">
        <f>F186*G186</f>
        <v>36000</v>
      </c>
      <c r="I186" s="201" t="s">
        <v>496</v>
      </c>
      <c r="J186" s="9" t="s">
        <v>546</v>
      </c>
      <c r="K186" s="241" t="s">
        <v>548</v>
      </c>
      <c r="L186" s="242" t="s">
        <v>549</v>
      </c>
      <c r="M186" s="205" t="s">
        <v>551</v>
      </c>
    </row>
    <row r="187" spans="3:13" ht="16.5" customHeight="1">
      <c r="C187" s="242" t="s">
        <v>554</v>
      </c>
      <c r="D187" s="197" t="s">
        <v>544</v>
      </c>
      <c r="E187" s="3">
        <v>123456792</v>
      </c>
      <c r="F187" s="194">
        <v>200</v>
      </c>
      <c r="G187" s="196">
        <v>50</v>
      </c>
      <c r="H187" s="192">
        <f>F187*G187</f>
        <v>10000</v>
      </c>
      <c r="I187" s="201" t="s">
        <v>496</v>
      </c>
      <c r="J187" s="9"/>
      <c r="K187" s="241" t="s">
        <v>548</v>
      </c>
      <c r="L187" s="242" t="s">
        <v>549</v>
      </c>
    </row>
    <row r="188" spans="3:13" ht="16.5" customHeight="1">
      <c r="C188" s="242" t="s">
        <v>552</v>
      </c>
      <c r="D188" s="197" t="s">
        <v>545</v>
      </c>
      <c r="E188" s="3">
        <v>123456793</v>
      </c>
      <c r="F188" s="194">
        <v>300</v>
      </c>
      <c r="G188" s="196">
        <v>100</v>
      </c>
      <c r="H188" s="192">
        <f>F188*G188</f>
        <v>30000</v>
      </c>
      <c r="I188" s="201" t="s">
        <v>496</v>
      </c>
      <c r="J188" s="9"/>
      <c r="K188" s="241" t="s">
        <v>548</v>
      </c>
      <c r="L188" s="242" t="s">
        <v>549</v>
      </c>
    </row>
    <row r="189" spans="3:13" ht="16.5" customHeight="1">
      <c r="C189" s="229" t="s">
        <v>511</v>
      </c>
      <c r="D189" s="197"/>
      <c r="F189" s="194"/>
      <c r="G189" s="196"/>
      <c r="H189" s="192"/>
      <c r="I189" s="201"/>
      <c r="J189" s="9"/>
      <c r="K189" s="9"/>
    </row>
    <row r="190" spans="3:13" ht="16.5" customHeight="1">
      <c r="C190" s="208" t="s">
        <v>555</v>
      </c>
    </row>
    <row r="192" spans="3:13" ht="16.5" customHeight="1">
      <c r="D192" s="184" t="s">
        <v>488</v>
      </c>
      <c r="E192" s="15"/>
      <c r="F192" s="15"/>
      <c r="G192" s="200">
        <f>SUM(G184:G191)</f>
        <v>750</v>
      </c>
      <c r="H192" s="200">
        <f>SUM(H184:H191)</f>
        <v>102000</v>
      </c>
      <c r="I192" s="15"/>
      <c r="J192" s="15"/>
      <c r="K192" s="15"/>
    </row>
    <row r="195" spans="4:10" ht="16.5" customHeight="1">
      <c r="D195" s="24" t="s">
        <v>539</v>
      </c>
    </row>
    <row r="197" spans="4:10" ht="16.5" customHeight="1">
      <c r="D197" s="36"/>
      <c r="E197" s="36"/>
      <c r="F197" s="36"/>
      <c r="G197" s="36"/>
      <c r="H197" s="36"/>
      <c r="I197" s="36"/>
      <c r="J197" s="36"/>
    </row>
    <row r="198" spans="4:10" ht="16.5" customHeight="1">
      <c r="D198" s="187" t="s">
        <v>476</v>
      </c>
      <c r="E198" s="188" t="s">
        <v>477</v>
      </c>
      <c r="G198" s="187" t="s">
        <v>484</v>
      </c>
      <c r="H198" s="269" t="s">
        <v>556</v>
      </c>
      <c r="I198" s="270"/>
      <c r="J198" s="271"/>
    </row>
    <row r="200" spans="4:10" ht="16.5" customHeight="1">
      <c r="D200" s="187" t="s">
        <v>486</v>
      </c>
      <c r="E200" s="188" t="s">
        <v>487</v>
      </c>
    </row>
    <row r="202" spans="4:10" ht="16.5" customHeight="1">
      <c r="D202" s="206" t="s">
        <v>491</v>
      </c>
      <c r="E202" s="15"/>
      <c r="F202" s="19"/>
      <c r="J202" s="195" t="s">
        <v>78</v>
      </c>
    </row>
    <row r="204" spans="4:10" ht="16.5" customHeight="1">
      <c r="D204" s="183" t="s">
        <v>478</v>
      </c>
      <c r="E204" s="183" t="s">
        <v>479</v>
      </c>
      <c r="F204" s="183" t="s">
        <v>480</v>
      </c>
      <c r="G204" s="183" t="s">
        <v>481</v>
      </c>
      <c r="H204" s="183" t="s">
        <v>482</v>
      </c>
      <c r="I204" s="183" t="s">
        <v>483</v>
      </c>
      <c r="J204" s="183" t="s">
        <v>322</v>
      </c>
    </row>
    <row r="213" spans="4:31" ht="16.5" customHeight="1">
      <c r="D213" s="15" t="s">
        <v>488</v>
      </c>
      <c r="E213" s="15"/>
      <c r="F213" s="15"/>
      <c r="G213" s="15" t="s">
        <v>489</v>
      </c>
      <c r="H213" s="15" t="s">
        <v>490</v>
      </c>
      <c r="I213" s="15"/>
      <c r="J213" s="15"/>
    </row>
    <row r="216" spans="4:31" ht="16.5" customHeight="1">
      <c r="D216" s="24" t="s">
        <v>540</v>
      </c>
    </row>
    <row r="217" spans="4:31" ht="16.5" customHeight="1">
      <c r="D217" s="24" t="s">
        <v>541</v>
      </c>
    </row>
    <row r="222" spans="4:31" ht="18" customHeight="1">
      <c r="N222" s="251"/>
      <c r="O222" s="252"/>
      <c r="P222" s="253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</row>
    <row r="223" spans="4:31" ht="28.5" customHeight="1">
      <c r="N223" s="251"/>
      <c r="O223" s="252" t="s">
        <v>558</v>
      </c>
      <c r="P223" s="253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</row>
    <row r="224" spans="4:31" ht="18" customHeight="1">
      <c r="N224" s="251"/>
      <c r="O224" s="251"/>
      <c r="P224" s="253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</row>
    <row r="225" spans="14:31" ht="16.5" customHeight="1">
      <c r="N225" s="251"/>
      <c r="O225" s="21"/>
      <c r="P225" s="231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22"/>
      <c r="AE225" s="251"/>
    </row>
    <row r="226" spans="14:31" ht="16.5" customHeight="1">
      <c r="N226" s="251"/>
      <c r="O226" s="30"/>
      <c r="P226" s="3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31"/>
      <c r="AE226" s="251"/>
    </row>
    <row r="227" spans="14:31" ht="27.95" customHeight="1">
      <c r="N227" s="251"/>
      <c r="O227" s="30"/>
      <c r="P227" s="243" t="s">
        <v>476</v>
      </c>
      <c r="Q227" s="244" t="s">
        <v>477</v>
      </c>
      <c r="R227" s="249"/>
      <c r="S227" s="243" t="s">
        <v>484</v>
      </c>
      <c r="T227" s="266" t="s">
        <v>556</v>
      </c>
      <c r="U227" s="267"/>
      <c r="V227" s="249"/>
      <c r="W227" s="243" t="s">
        <v>486</v>
      </c>
      <c r="X227" s="244" t="s">
        <v>487</v>
      </c>
      <c r="Y227" s="249"/>
      <c r="Z227" s="18"/>
      <c r="AA227" s="18"/>
      <c r="AB227" s="18"/>
      <c r="AC227" s="18"/>
      <c r="AD227" s="31"/>
      <c r="AE227" s="251"/>
    </row>
    <row r="228" spans="14:31" ht="16.5" customHeight="1">
      <c r="N228" s="251"/>
      <c r="O228" s="30"/>
      <c r="P228" s="250"/>
      <c r="Q228" s="249"/>
      <c r="R228" s="249"/>
      <c r="S228" s="249"/>
      <c r="T228" s="249"/>
      <c r="U228" s="249"/>
      <c r="V228" s="249"/>
      <c r="W228" s="249"/>
      <c r="X228" s="249"/>
      <c r="Y228" s="249"/>
      <c r="Z228" s="18"/>
      <c r="AA228" s="18"/>
      <c r="AB228" s="18"/>
      <c r="AC228" s="18"/>
      <c r="AD228" s="31"/>
      <c r="AE228" s="251"/>
    </row>
    <row r="229" spans="14:31" ht="27.95" customHeight="1">
      <c r="N229" s="251"/>
      <c r="O229" s="30"/>
      <c r="P229" s="245" t="s">
        <v>491</v>
      </c>
      <c r="Q229" s="266"/>
      <c r="R229" s="268"/>
      <c r="S229" s="267"/>
      <c r="T229" s="18"/>
      <c r="U229" s="249"/>
      <c r="V229" s="249"/>
      <c r="W229" s="249"/>
      <c r="X229" s="249"/>
      <c r="Y229" s="249"/>
      <c r="Z229" s="18"/>
      <c r="AA229" s="18"/>
      <c r="AB229" s="18"/>
      <c r="AC229" s="246" t="s">
        <v>78</v>
      </c>
      <c r="AD229" s="31"/>
      <c r="AE229" s="251"/>
    </row>
    <row r="230" spans="14:31" ht="16.5" customHeight="1">
      <c r="N230" s="251"/>
      <c r="O230" s="30"/>
      <c r="P230" s="3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31"/>
      <c r="AE230" s="251"/>
    </row>
    <row r="231" spans="14:31" ht="27.95" customHeight="1">
      <c r="N231" s="251"/>
      <c r="O231" s="30"/>
      <c r="P231" s="248" t="s">
        <v>557</v>
      </c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31"/>
      <c r="AE231" s="251"/>
    </row>
    <row r="232" spans="14:31" ht="16.5" customHeight="1">
      <c r="N232" s="251"/>
      <c r="O232" s="30"/>
      <c r="P232" s="3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31"/>
      <c r="AE232" s="251"/>
    </row>
    <row r="233" spans="14:31" ht="16.5" customHeight="1">
      <c r="N233" s="251"/>
      <c r="O233" s="30"/>
      <c r="P233" s="3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31"/>
      <c r="AE233" s="251"/>
    </row>
    <row r="234" spans="14:31" ht="16.5" customHeight="1">
      <c r="N234" s="251"/>
      <c r="O234" s="30"/>
      <c r="P234" s="3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31"/>
      <c r="AE234" s="251"/>
    </row>
  </sheetData>
  <mergeCells count="16">
    <mergeCell ref="T227:U227"/>
    <mergeCell ref="Q229:S229"/>
    <mergeCell ref="H8:J8"/>
    <mergeCell ref="H92:J92"/>
    <mergeCell ref="G130:H130"/>
    <mergeCell ref="H198:J198"/>
    <mergeCell ref="H177:J177"/>
    <mergeCell ref="H113:J113"/>
    <mergeCell ref="H135:J135"/>
    <mergeCell ref="H156:J156"/>
    <mergeCell ref="H29:J29"/>
    <mergeCell ref="D39:J39"/>
    <mergeCell ref="H71:J71"/>
    <mergeCell ref="G73:G74"/>
    <mergeCell ref="I73:I74"/>
    <mergeCell ref="H50:J50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278" t="s">
        <v>392</v>
      </c>
      <c r="G21" s="278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테이블</vt:lpstr>
      <vt:lpstr>db_tb</vt:lpstr>
      <vt:lpstr>일괄등록</vt:lpstr>
      <vt:lpstr>Sheet7</vt:lpstr>
      <vt:lpstr>Sheet8</vt:lpstr>
      <vt:lpstr>Sheet5</vt:lpstr>
      <vt:lpstr>Sheet1</vt:lpstr>
      <vt:lpstr>Sheet6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2025-05-28T11:47:51Z</dcterms:modified>
</cp:coreProperties>
</file>