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chenxie/Desktop/datasets/processed/GBTM_data/"/>
    </mc:Choice>
  </mc:AlternateContent>
  <xr:revisionPtr revIDLastSave="0" documentId="13_ncr:1_{4D8E28C7-E099-6349-B296-BE1D9BD6E185}" xr6:coauthVersionLast="45" xr6:coauthVersionMax="45" xr10:uidLastSave="{00000000-0000-0000-0000-000000000000}"/>
  <bookViews>
    <workbookView xWindow="2140" yWindow="2220" windowWidth="20900" windowHeight="19580" xr2:uid="{72EAD869-A19F-9A44-9C08-60E91E7958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3" i="2" l="1"/>
  <c r="B71" i="2"/>
  <c r="B62" i="2"/>
  <c r="B58" i="2"/>
  <c r="B44" i="2"/>
  <c r="C36" i="1"/>
  <c r="C28" i="1"/>
  <c r="C30" i="1"/>
</calcChain>
</file>

<file path=xl/sharedStrings.xml><?xml version="1.0" encoding="utf-8"?>
<sst xmlns="http://schemas.openxmlformats.org/spreadsheetml/2006/main" count="121" uniqueCount="37">
  <si>
    <t xml:space="preserve">WBC </t>
    <phoneticPr fontId="1" type="noConversion"/>
  </si>
  <si>
    <t># of groups</t>
    <phoneticPr fontId="1" type="noConversion"/>
  </si>
  <si>
    <t>BIC (N=9413)</t>
    <phoneticPr fontId="1" type="noConversion"/>
  </si>
  <si>
    <t>BIC (N=1426)</t>
    <phoneticPr fontId="1" type="noConversion"/>
  </si>
  <si>
    <t>Start from full model with cubic polynomials</t>
    <phoneticPr fontId="1" type="noConversion"/>
  </si>
  <si>
    <t>HGB</t>
    <phoneticPr fontId="1" type="noConversion"/>
  </si>
  <si>
    <t xml:space="preserve">CR </t>
    <phoneticPr fontId="1" type="noConversion"/>
  </si>
  <si>
    <t>BIC (N=9705)</t>
    <phoneticPr fontId="1" type="noConversion"/>
  </si>
  <si>
    <t>EGFR</t>
    <phoneticPr fontId="1" type="noConversion"/>
  </si>
  <si>
    <t>BIC (N=9758)</t>
    <phoneticPr fontId="1" type="noConversion"/>
  </si>
  <si>
    <t>K</t>
    <phoneticPr fontId="1" type="noConversion"/>
  </si>
  <si>
    <t>BIC (N=9813)</t>
    <phoneticPr fontId="1" type="noConversion"/>
  </si>
  <si>
    <t>NA</t>
    <phoneticPr fontId="1" type="noConversion"/>
  </si>
  <si>
    <t>BIC (N=9801)</t>
    <phoneticPr fontId="1" type="noConversion"/>
  </si>
  <si>
    <t>GLUCOSE</t>
    <phoneticPr fontId="1" type="noConversion"/>
  </si>
  <si>
    <t>BIC (N=9628)</t>
    <phoneticPr fontId="1" type="noConversion"/>
  </si>
  <si>
    <t>WBC</t>
    <phoneticPr fontId="1" type="noConversion"/>
  </si>
  <si>
    <t>Premutations</t>
    <phoneticPr fontId="1" type="noConversion"/>
  </si>
  <si>
    <t>(3, 3)</t>
    <phoneticPr fontId="1" type="noConversion"/>
  </si>
  <si>
    <t>(3, 2)</t>
    <phoneticPr fontId="1" type="noConversion"/>
  </si>
  <si>
    <t>(2, 3)</t>
    <phoneticPr fontId="1" type="noConversion"/>
  </si>
  <si>
    <t>(3, 1)</t>
    <phoneticPr fontId="1" type="noConversion"/>
  </si>
  <si>
    <t>(1, 3)</t>
    <phoneticPr fontId="1" type="noConversion"/>
  </si>
  <si>
    <t>(2, 1)</t>
    <phoneticPr fontId="1" type="noConversion"/>
  </si>
  <si>
    <t>(1, 2)</t>
    <phoneticPr fontId="1" type="noConversion"/>
  </si>
  <si>
    <t>(2, 2)</t>
    <phoneticPr fontId="1" type="noConversion"/>
  </si>
  <si>
    <t>(1, 1)</t>
    <phoneticPr fontId="1" type="noConversion"/>
  </si>
  <si>
    <t>BIC (N=9397)</t>
    <phoneticPr fontId="1" type="noConversion"/>
  </si>
  <si>
    <t>BIC (N=9554)</t>
    <phoneticPr fontId="1" type="noConversion"/>
  </si>
  <si>
    <t>CR</t>
    <phoneticPr fontId="1" type="noConversion"/>
  </si>
  <si>
    <t>BIC (N=9689)</t>
    <phoneticPr fontId="1" type="noConversion"/>
  </si>
  <si>
    <t>BIC (N=9742)</t>
    <phoneticPr fontId="1" type="noConversion"/>
  </si>
  <si>
    <t>BIC (N=9797)</t>
    <phoneticPr fontId="1" type="noConversion"/>
  </si>
  <si>
    <t>BIC (N=9785)</t>
    <phoneticPr fontId="1" type="noConversion"/>
  </si>
  <si>
    <t>BIC (N=9461)</t>
    <phoneticPr fontId="1" type="noConversion"/>
  </si>
  <si>
    <t>PLATELETS</t>
    <phoneticPr fontId="1" type="noConversion"/>
  </si>
  <si>
    <t>HCT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</si>
</sst>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F531-F68F-7942-9F90-C5A25A3F4F43}">
  <dimension ref="A1:C65"/>
  <sheetViews>
    <sheetView tabSelected="1" topLeftCell="A48" zoomScale="212" zoomScaleNormal="130" workbookViewId="0">
      <selection activeCell="A60" sqref="A60"/>
    </sheetView>
  </sheetViews>
  <sheetFormatPr baseColWidth="10" defaultRowHeight="16"/>
  <cols>
    <col min="2" max="2" width="16.5" customWidth="1"/>
    <col min="3" max="3" width="17" customWidth="1"/>
  </cols>
  <sheetData>
    <row r="1" spans="1:3">
      <c r="A1" t="s">
        <v>4</v>
      </c>
    </row>
    <row r="3" spans="1:3" s="1" customFormat="1">
      <c r="A3" s="1" t="s">
        <v>0</v>
      </c>
    </row>
    <row r="5" spans="1:3" s="2" customFormat="1">
      <c r="A5" s="2" t="s">
        <v>1</v>
      </c>
      <c r="B5" s="2" t="s">
        <v>2</v>
      </c>
      <c r="C5" s="2" t="s">
        <v>3</v>
      </c>
    </row>
    <row r="6" spans="1:3">
      <c r="A6" s="4">
        <v>3</v>
      </c>
      <c r="B6" s="4">
        <v>-20402.900000000001</v>
      </c>
      <c r="C6" s="4">
        <v>-20388.740000000002</v>
      </c>
    </row>
    <row r="7" spans="1:3">
      <c r="A7">
        <v>4</v>
      </c>
      <c r="B7">
        <v>-20380.060000000001</v>
      </c>
      <c r="C7">
        <v>-20361.189999999999</v>
      </c>
    </row>
    <row r="8" spans="1:3">
      <c r="A8">
        <v>5</v>
      </c>
      <c r="B8">
        <v>-20382.12</v>
      </c>
      <c r="C8">
        <v>-20358.53</v>
      </c>
    </row>
    <row r="10" spans="1:3" s="1" customFormat="1">
      <c r="A10" s="1" t="s">
        <v>5</v>
      </c>
    </row>
    <row r="12" spans="1:3" s="2" customFormat="1">
      <c r="A12" s="2" t="s">
        <v>1</v>
      </c>
      <c r="B12" s="2" t="s">
        <v>2</v>
      </c>
      <c r="C12" s="2" t="s">
        <v>3</v>
      </c>
    </row>
    <row r="13" spans="1:3">
      <c r="A13" s="4">
        <v>3</v>
      </c>
      <c r="B13" s="4">
        <v>-20402.900000000001</v>
      </c>
      <c r="C13" s="4">
        <v>-20388.740000000002</v>
      </c>
    </row>
    <row r="14" spans="1:3">
      <c r="A14">
        <v>4</v>
      </c>
      <c r="B14">
        <v>-20380.060000000001</v>
      </c>
      <c r="C14">
        <v>-20361.189999999999</v>
      </c>
    </row>
    <row r="15" spans="1:3">
      <c r="A15">
        <v>5</v>
      </c>
      <c r="B15">
        <v>-20382.12</v>
      </c>
      <c r="C15">
        <v>-20358.53</v>
      </c>
    </row>
    <row r="17" spans="1:3" s="1" customFormat="1">
      <c r="A17" s="1" t="s">
        <v>6</v>
      </c>
    </row>
    <row r="19" spans="1:3">
      <c r="A19" s="2" t="s">
        <v>1</v>
      </c>
      <c r="B19" s="2" t="s">
        <v>7</v>
      </c>
      <c r="C19" s="2" t="s">
        <v>3</v>
      </c>
    </row>
    <row r="20" spans="1:3">
      <c r="A20" s="4">
        <v>3</v>
      </c>
      <c r="B20" s="4">
        <v>-17717.89</v>
      </c>
      <c r="C20" s="4">
        <v>-17703.5</v>
      </c>
    </row>
    <row r="21" spans="1:3">
      <c r="A21" s="5">
        <v>4</v>
      </c>
      <c r="B21" s="5">
        <v>-17255.16</v>
      </c>
      <c r="C21" s="5">
        <v>-17235.990000000002</v>
      </c>
    </row>
    <row r="22" spans="1:3">
      <c r="A22" s="5">
        <v>5</v>
      </c>
      <c r="B22" s="5">
        <v>-17036.47</v>
      </c>
      <c r="C22" s="5">
        <v>-17012.5</v>
      </c>
    </row>
    <row r="25" spans="1:3" s="1" customFormat="1">
      <c r="A25" s="1" t="s">
        <v>8</v>
      </c>
    </row>
    <row r="27" spans="1:3">
      <c r="A27" s="2" t="s">
        <v>1</v>
      </c>
      <c r="B27" s="2" t="s">
        <v>9</v>
      </c>
      <c r="C27" s="2" t="s">
        <v>3</v>
      </c>
    </row>
    <row r="28" spans="1:3">
      <c r="A28" s="5">
        <v>3</v>
      </c>
      <c r="B28" s="5">
        <v>-17819.36</v>
      </c>
      <c r="C28" s="5">
        <f>-17804.94</f>
        <v>-17804.939999999999</v>
      </c>
    </row>
    <row r="29" spans="1:3">
      <c r="A29" s="5">
        <v>4</v>
      </c>
      <c r="B29" s="5">
        <v>-17322.8</v>
      </c>
      <c r="C29" s="5">
        <v>-17303.57</v>
      </c>
    </row>
    <row r="30" spans="1:3">
      <c r="A30" s="5">
        <v>5</v>
      </c>
      <c r="B30" s="5">
        <v>-17087.490000000002</v>
      </c>
      <c r="C30" s="5">
        <f>-17063.45</f>
        <v>-17063.45</v>
      </c>
    </row>
    <row r="32" spans="1:3" s="1" customFormat="1">
      <c r="A32" s="1" t="s">
        <v>10</v>
      </c>
    </row>
    <row r="34" spans="1:3">
      <c r="A34" s="2" t="s">
        <v>1</v>
      </c>
      <c r="B34" s="2" t="s">
        <v>11</v>
      </c>
      <c r="C34" s="2" t="s">
        <v>3</v>
      </c>
    </row>
    <row r="35" spans="1:3">
      <c r="A35" s="5">
        <v>3</v>
      </c>
      <c r="B35" s="5">
        <v>-21323.99</v>
      </c>
      <c r="C35" s="5">
        <v>-21309.52</v>
      </c>
    </row>
    <row r="36" spans="1:3">
      <c r="A36" s="5">
        <v>4</v>
      </c>
      <c r="B36" s="5">
        <v>-21318.13</v>
      </c>
      <c r="C36" s="5">
        <f>-21298.85</f>
        <v>-21298.85</v>
      </c>
    </row>
    <row r="37" spans="1:3">
      <c r="A37" s="5">
        <v>5</v>
      </c>
      <c r="B37" s="5">
        <v>-21314.44</v>
      </c>
      <c r="C37" s="5">
        <v>-21290.32</v>
      </c>
    </row>
    <row r="39" spans="1:3" s="1" customFormat="1">
      <c r="A39" s="1" t="s">
        <v>12</v>
      </c>
    </row>
    <row r="41" spans="1:3">
      <c r="A41" s="2" t="s">
        <v>1</v>
      </c>
      <c r="B41" s="2" t="s">
        <v>13</v>
      </c>
      <c r="C41" s="2" t="s">
        <v>3</v>
      </c>
    </row>
    <row r="42" spans="1:3">
      <c r="A42" s="5">
        <v>3</v>
      </c>
      <c r="B42" s="5">
        <v>-21302.3</v>
      </c>
      <c r="C42" s="5">
        <v>-21287.84</v>
      </c>
    </row>
    <row r="43" spans="1:3">
      <c r="A43" s="5">
        <v>4</v>
      </c>
      <c r="B43" s="5">
        <v>-21235.57</v>
      </c>
      <c r="C43" s="5">
        <v>-21216.3</v>
      </c>
    </row>
    <row r="44" spans="1:3">
      <c r="A44" s="5">
        <v>5</v>
      </c>
      <c r="B44" s="5">
        <v>-21226.54</v>
      </c>
      <c r="C44" s="5">
        <v>-21202.44</v>
      </c>
    </row>
    <row r="46" spans="1:3" s="1" customFormat="1">
      <c r="A46" s="1" t="s">
        <v>14</v>
      </c>
    </row>
    <row r="48" spans="1:3">
      <c r="A48" s="2" t="s">
        <v>1</v>
      </c>
      <c r="B48" s="2" t="s">
        <v>15</v>
      </c>
      <c r="C48" s="2" t="s">
        <v>3</v>
      </c>
    </row>
    <row r="49" spans="1:3">
      <c r="A49" s="5">
        <v>3</v>
      </c>
      <c r="B49" s="5">
        <v>-20816.41</v>
      </c>
      <c r="C49" s="5">
        <v>-20802.080000000002</v>
      </c>
    </row>
    <row r="50" spans="1:3">
      <c r="A50" s="5">
        <v>4</v>
      </c>
      <c r="B50" s="5">
        <v>-20790.55</v>
      </c>
      <c r="C50" s="5">
        <v>-20771.45</v>
      </c>
    </row>
    <row r="51" spans="1:3">
      <c r="A51" s="5">
        <v>5</v>
      </c>
      <c r="B51" s="5"/>
      <c r="C51" s="5"/>
    </row>
    <row r="53" spans="1:3" s="1" customFormat="1">
      <c r="A53" s="1" t="s">
        <v>35</v>
      </c>
    </row>
    <row r="55" spans="1:3">
      <c r="A55" s="2" t="s">
        <v>1</v>
      </c>
      <c r="B55" s="2" t="s">
        <v>15</v>
      </c>
      <c r="C55" s="2" t="s">
        <v>3</v>
      </c>
    </row>
    <row r="56" spans="1:3">
      <c r="A56" s="5">
        <v>3</v>
      </c>
      <c r="B56" s="5">
        <v>-20816.41</v>
      </c>
      <c r="C56" s="5">
        <v>-20802.080000000002</v>
      </c>
    </row>
    <row r="57" spans="1:3">
      <c r="A57" s="5">
        <v>4</v>
      </c>
      <c r="B57" s="5">
        <v>-20790.55</v>
      </c>
      <c r="C57" s="5">
        <v>-20771.45</v>
      </c>
    </row>
    <row r="58" spans="1:3">
      <c r="A58" s="5">
        <v>5</v>
      </c>
      <c r="B58" s="5"/>
      <c r="C58" s="5"/>
    </row>
    <row r="60" spans="1:3" s="1" customFormat="1">
      <c r="A60" s="1" t="s">
        <v>36</v>
      </c>
    </row>
    <row r="62" spans="1:3">
      <c r="A62" s="2" t="s">
        <v>1</v>
      </c>
      <c r="B62" s="2" t="s">
        <v>15</v>
      </c>
      <c r="C62" s="2" t="s">
        <v>3</v>
      </c>
    </row>
    <row r="63" spans="1:3">
      <c r="A63" s="5">
        <v>3</v>
      </c>
      <c r="B63" s="5">
        <v>-20816.41</v>
      </c>
      <c r="C63" s="5">
        <v>-20802.080000000002</v>
      </c>
    </row>
    <row r="64" spans="1:3">
      <c r="A64" s="5">
        <v>4</v>
      </c>
      <c r="B64" s="5">
        <v>-20790.55</v>
      </c>
      <c r="C64" s="5">
        <v>-20771.45</v>
      </c>
    </row>
    <row r="65" spans="1:3">
      <c r="A65" s="5">
        <v>5</v>
      </c>
      <c r="B65" s="5"/>
      <c r="C65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14EF-1591-894C-BE67-4A391690F899}">
  <dimension ref="A1:B116"/>
  <sheetViews>
    <sheetView zoomScale="163" workbookViewId="0">
      <selection activeCell="B12" sqref="B12"/>
    </sheetView>
  </sheetViews>
  <sheetFormatPr baseColWidth="10" defaultRowHeight="16"/>
  <cols>
    <col min="1" max="2" width="13.6640625" customWidth="1"/>
  </cols>
  <sheetData>
    <row r="1" spans="1:2" s="1" customFormat="1">
      <c r="A1" s="1" t="s">
        <v>16</v>
      </c>
    </row>
    <row r="3" spans="1:2">
      <c r="A3" t="s">
        <v>17</v>
      </c>
      <c r="B3" t="s">
        <v>27</v>
      </c>
    </row>
    <row r="4" spans="1:2">
      <c r="A4" t="s">
        <v>18</v>
      </c>
      <c r="B4">
        <v>-19631.46</v>
      </c>
    </row>
    <row r="5" spans="1:2">
      <c r="A5" t="s">
        <v>25</v>
      </c>
      <c r="B5">
        <v>-19623.38</v>
      </c>
    </row>
    <row r="6" spans="1:2">
      <c r="A6" t="s">
        <v>26</v>
      </c>
      <c r="B6">
        <v>-19633.43</v>
      </c>
    </row>
    <row r="7" spans="1:2">
      <c r="A7" t="s">
        <v>19</v>
      </c>
      <c r="B7">
        <v>-19627.919999999998</v>
      </c>
    </row>
    <row r="8" spans="1:2">
      <c r="A8" t="s">
        <v>20</v>
      </c>
      <c r="B8">
        <v>-19626.89</v>
      </c>
    </row>
    <row r="9" spans="1:2">
      <c r="A9" s="3" t="s">
        <v>21</v>
      </c>
      <c r="B9" s="3">
        <v>-19642.32</v>
      </c>
    </row>
    <row r="10" spans="1:2">
      <c r="A10" t="s">
        <v>22</v>
      </c>
      <c r="B10">
        <v>-19623.04</v>
      </c>
    </row>
    <row r="11" spans="1:2">
      <c r="A11" t="s">
        <v>23</v>
      </c>
      <c r="B11">
        <v>-19637.78</v>
      </c>
    </row>
    <row r="12" spans="1:2">
      <c r="A12" t="s">
        <v>24</v>
      </c>
      <c r="B12">
        <v>-19619.54</v>
      </c>
    </row>
    <row r="14" spans="1:2" s="1" customFormat="1">
      <c r="A14" s="1" t="s">
        <v>5</v>
      </c>
    </row>
    <row r="16" spans="1:2">
      <c r="A16" t="s">
        <v>17</v>
      </c>
      <c r="B16" t="s">
        <v>28</v>
      </c>
    </row>
    <row r="17" spans="1:2">
      <c r="A17" t="s">
        <v>18</v>
      </c>
      <c r="B17">
        <v>-18265.650000000001</v>
      </c>
    </row>
    <row r="18" spans="1:2">
      <c r="A18" t="s">
        <v>25</v>
      </c>
      <c r="B18">
        <v>-18257.46</v>
      </c>
    </row>
    <row r="19" spans="1:2">
      <c r="A19" t="s">
        <v>26</v>
      </c>
      <c r="B19">
        <v>-18265.43</v>
      </c>
    </row>
    <row r="20" spans="1:2">
      <c r="A20" t="s">
        <v>19</v>
      </c>
      <c r="B20">
        <v>-18261.419999999998</v>
      </c>
    </row>
    <row r="21" spans="1:2">
      <c r="A21" t="s">
        <v>20</v>
      </c>
      <c r="B21">
        <v>-18261.669999999998</v>
      </c>
    </row>
    <row r="22" spans="1:2" s="5" customFormat="1">
      <c r="A22" s="5" t="s">
        <v>21</v>
      </c>
      <c r="B22" s="5">
        <v>-18256.849999999999</v>
      </c>
    </row>
    <row r="23" spans="1:2">
      <c r="A23" s="3" t="s">
        <v>22</v>
      </c>
      <c r="B23" s="3">
        <v>-18274.099999999999</v>
      </c>
    </row>
    <row r="24" spans="1:2">
      <c r="A24" t="s">
        <v>23</v>
      </c>
      <c r="B24">
        <v>-18252.89</v>
      </c>
    </row>
    <row r="25" spans="1:2">
      <c r="A25" t="s">
        <v>24</v>
      </c>
      <c r="B25">
        <v>-18269.919999999998</v>
      </c>
    </row>
    <row r="27" spans="1:2" s="1" customFormat="1">
      <c r="A27" s="1" t="s">
        <v>29</v>
      </c>
    </row>
    <row r="29" spans="1:2">
      <c r="A29" t="s">
        <v>17</v>
      </c>
      <c r="B29" t="s">
        <v>30</v>
      </c>
    </row>
    <row r="30" spans="1:2">
      <c r="A30" t="s">
        <v>18</v>
      </c>
      <c r="B30">
        <v>-17678.310000000001</v>
      </c>
    </row>
    <row r="31" spans="1:2">
      <c r="A31" t="s">
        <v>25</v>
      </c>
      <c r="B31">
        <v>-17677.490000000002</v>
      </c>
    </row>
    <row r="32" spans="1:2">
      <c r="A32" t="s">
        <v>26</v>
      </c>
      <c r="B32">
        <v>-17696.84</v>
      </c>
    </row>
    <row r="33" spans="1:2">
      <c r="A33" t="s">
        <v>19</v>
      </c>
      <c r="B33">
        <v>-17682</v>
      </c>
    </row>
    <row r="34" spans="1:2">
      <c r="A34" t="s">
        <v>20</v>
      </c>
      <c r="B34">
        <v>-17673.79</v>
      </c>
    </row>
    <row r="35" spans="1:2" s="5" customFormat="1">
      <c r="A35" s="3" t="s">
        <v>21</v>
      </c>
      <c r="B35" s="3">
        <v>-17698.78</v>
      </c>
    </row>
    <row r="36" spans="1:2" s="5" customFormat="1">
      <c r="A36" s="5" t="s">
        <v>22</v>
      </c>
      <c r="B36" s="5">
        <v>-17676.43</v>
      </c>
    </row>
    <row r="37" spans="1:2">
      <c r="A37" t="s">
        <v>23</v>
      </c>
      <c r="B37">
        <v>-17694.349999999999</v>
      </c>
    </row>
    <row r="38" spans="1:2">
      <c r="A38" t="s">
        <v>24</v>
      </c>
      <c r="B38">
        <v>-17680.13</v>
      </c>
    </row>
    <row r="40" spans="1:2" s="1" customFormat="1">
      <c r="A40" s="1" t="s">
        <v>8</v>
      </c>
    </row>
    <row r="42" spans="1:2">
      <c r="A42" t="s">
        <v>17</v>
      </c>
      <c r="B42" t="s">
        <v>31</v>
      </c>
    </row>
    <row r="43" spans="1:2">
      <c r="A43" t="s">
        <v>18</v>
      </c>
      <c r="B43">
        <v>-17714.400000000001</v>
      </c>
    </row>
    <row r="44" spans="1:2">
      <c r="A44" t="s">
        <v>25</v>
      </c>
      <c r="B44">
        <f>-17709.49</f>
        <v>-17709.490000000002</v>
      </c>
    </row>
    <row r="45" spans="1:2">
      <c r="A45" t="s">
        <v>26</v>
      </c>
      <c r="B45">
        <v>-17725.14</v>
      </c>
    </row>
    <row r="46" spans="1:2">
      <c r="A46" t="s">
        <v>19</v>
      </c>
      <c r="B46">
        <v>-17709.810000000001</v>
      </c>
    </row>
    <row r="47" spans="1:2">
      <c r="A47" t="s">
        <v>20</v>
      </c>
      <c r="B47">
        <v>-17714.080000000002</v>
      </c>
    </row>
    <row r="48" spans="1:2" s="5" customFormat="1">
      <c r="A48" s="5" t="s">
        <v>21</v>
      </c>
      <c r="B48" s="5">
        <v>-17711.88</v>
      </c>
    </row>
    <row r="49" spans="1:2" s="5" customFormat="1">
      <c r="A49" s="3" t="s">
        <v>22</v>
      </c>
      <c r="B49" s="3">
        <v>-17728.009999999998</v>
      </c>
    </row>
    <row r="50" spans="1:2">
      <c r="A50" t="s">
        <v>23</v>
      </c>
      <c r="B50">
        <v>-17711.57</v>
      </c>
    </row>
    <row r="51" spans="1:2">
      <c r="A51" t="s">
        <v>24</v>
      </c>
      <c r="B51">
        <v>-17723.419999999998</v>
      </c>
    </row>
    <row r="53" spans="1:2" s="1" customFormat="1">
      <c r="A53" s="1" t="s">
        <v>10</v>
      </c>
    </row>
    <row r="55" spans="1:2">
      <c r="A55" t="s">
        <v>17</v>
      </c>
      <c r="B55" t="s">
        <v>32</v>
      </c>
    </row>
    <row r="56" spans="1:2">
      <c r="A56" s="3" t="s">
        <v>18</v>
      </c>
      <c r="B56" s="3">
        <v>-18960.03</v>
      </c>
    </row>
    <row r="57" spans="1:2">
      <c r="A57" t="s">
        <v>25</v>
      </c>
      <c r="B57">
        <v>-18951.32</v>
      </c>
    </row>
    <row r="58" spans="1:2">
      <c r="A58" t="s">
        <v>26</v>
      </c>
      <c r="B58">
        <f>-18947.6</f>
        <v>-18947.599999999999</v>
      </c>
    </row>
    <row r="59" spans="1:2">
      <c r="A59" t="s">
        <v>19</v>
      </c>
      <c r="B59">
        <v>-18955.669999999998</v>
      </c>
    </row>
    <row r="60" spans="1:2">
      <c r="A60" t="s">
        <v>20</v>
      </c>
      <c r="B60">
        <v>-18955.599999999999</v>
      </c>
    </row>
    <row r="61" spans="1:2" s="5" customFormat="1">
      <c r="A61" s="5" t="s">
        <v>21</v>
      </c>
      <c r="B61" s="5">
        <v>-18955.07</v>
      </c>
    </row>
    <row r="62" spans="1:2" s="5" customFormat="1">
      <c r="A62" s="5" t="s">
        <v>22</v>
      </c>
      <c r="B62" s="5">
        <f>-18953.27</f>
        <v>-18953.27</v>
      </c>
    </row>
    <row r="63" spans="1:2">
      <c r="A63" t="s">
        <v>23</v>
      </c>
      <c r="B63">
        <v>-18950.75</v>
      </c>
    </row>
    <row r="64" spans="1:2">
      <c r="A64" t="s">
        <v>24</v>
      </c>
      <c r="B64">
        <v>-18948.98</v>
      </c>
    </row>
    <row r="66" spans="1:2" s="1" customFormat="1">
      <c r="A66" s="1" t="s">
        <v>12</v>
      </c>
    </row>
    <row r="68" spans="1:2">
      <c r="A68" t="s">
        <v>17</v>
      </c>
      <c r="B68" t="s">
        <v>33</v>
      </c>
    </row>
    <row r="69" spans="1:2">
      <c r="A69" t="s">
        <v>18</v>
      </c>
      <c r="B69">
        <v>-18358.669999999998</v>
      </c>
    </row>
    <row r="70" spans="1:2">
      <c r="A70" t="s">
        <v>25</v>
      </c>
      <c r="B70">
        <v>-18361.07</v>
      </c>
    </row>
    <row r="71" spans="1:2">
      <c r="A71" s="3" t="s">
        <v>26</v>
      </c>
      <c r="B71" s="3">
        <f>-18386.61</f>
        <v>-18386.61</v>
      </c>
    </row>
    <row r="72" spans="1:2">
      <c r="A72" t="s">
        <v>19</v>
      </c>
      <c r="B72">
        <v>-18356.29</v>
      </c>
    </row>
    <row r="73" spans="1:2">
      <c r="A73" t="s">
        <v>20</v>
      </c>
      <c r="B73">
        <v>-18362.78</v>
      </c>
    </row>
    <row r="74" spans="1:2" s="5" customFormat="1">
      <c r="A74" s="5" t="s">
        <v>21</v>
      </c>
      <c r="B74" s="5">
        <v>-18358.89</v>
      </c>
    </row>
    <row r="75" spans="1:2" s="5" customFormat="1">
      <c r="A75" s="5" t="s">
        <v>22</v>
      </c>
      <c r="B75" s="5">
        <v>-18383.560000000001</v>
      </c>
    </row>
    <row r="76" spans="1:2">
      <c r="A76" t="s">
        <v>23</v>
      </c>
      <c r="B76">
        <v>-18363.580000000002</v>
      </c>
    </row>
    <row r="77" spans="1:2">
      <c r="A77" t="s">
        <v>24</v>
      </c>
      <c r="B77">
        <v>-18382.16</v>
      </c>
    </row>
    <row r="79" spans="1:2" s="1" customFormat="1">
      <c r="A79" s="1" t="s">
        <v>14</v>
      </c>
    </row>
    <row r="81" spans="1:2">
      <c r="A81" t="s">
        <v>17</v>
      </c>
      <c r="B81" t="s">
        <v>34</v>
      </c>
    </row>
    <row r="82" spans="1:2">
      <c r="A82" s="3" t="s">
        <v>18</v>
      </c>
      <c r="B82" s="3">
        <v>-18113.009999999998</v>
      </c>
    </row>
    <row r="83" spans="1:2">
      <c r="A83" t="s">
        <v>25</v>
      </c>
      <c r="B83">
        <f>-18104.04</f>
        <v>-18104.04</v>
      </c>
    </row>
    <row r="84" spans="1:2">
      <c r="A84" t="s">
        <v>26</v>
      </c>
      <c r="B84">
        <v>-18100.97</v>
      </c>
    </row>
    <row r="85" spans="1:2">
      <c r="A85" t="s">
        <v>19</v>
      </c>
      <c r="B85">
        <v>-18108.43</v>
      </c>
    </row>
    <row r="86" spans="1:2">
      <c r="A86" s="5" t="s">
        <v>20</v>
      </c>
      <c r="B86" s="5">
        <v>-18108.61</v>
      </c>
    </row>
    <row r="87" spans="1:2" s="5" customFormat="1">
      <c r="A87" s="5" t="s">
        <v>21</v>
      </c>
      <c r="B87" s="5">
        <v>-18106.740000000002</v>
      </c>
    </row>
    <row r="88" spans="1:2" s="5" customFormat="1">
      <c r="A88" s="5" t="s">
        <v>22</v>
      </c>
      <c r="B88" s="5">
        <v>-18106.72</v>
      </c>
    </row>
    <row r="89" spans="1:2">
      <c r="A89" t="s">
        <v>23</v>
      </c>
      <c r="B89">
        <v>-18102.32</v>
      </c>
    </row>
    <row r="90" spans="1:2">
      <c r="A90" t="s">
        <v>24</v>
      </c>
      <c r="B90">
        <v>-18102.14</v>
      </c>
    </row>
    <row r="93" spans="1:2" s="5" customFormat="1"/>
    <row r="94" spans="1:2" s="5" customFormat="1"/>
    <row r="95" spans="1:2" s="5" customFormat="1"/>
    <row r="96" spans="1:2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15" s="5" customFormat="1"/>
    <row r="116" s="5" customForma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Jinchen</dc:creator>
  <cp:lastModifiedBy>Xie Jinchen</cp:lastModifiedBy>
  <dcterms:created xsi:type="dcterms:W3CDTF">2020-06-11T12:57:41Z</dcterms:created>
  <dcterms:modified xsi:type="dcterms:W3CDTF">2020-06-14T21:23:06Z</dcterms:modified>
</cp:coreProperties>
</file>