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dorsay\Desktop\RF-Tests\Projects\3GHzRadar\"/>
    </mc:Choice>
  </mc:AlternateContent>
  <bookViews>
    <workbookView xWindow="0" yWindow="0" windowWidth="19200" windowHeight="12180" tabRatio="500"/>
  </bookViews>
  <sheets>
    <sheet name="RadarRang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 l="1"/>
  <c r="F10" i="1"/>
  <c r="F6" i="1"/>
  <c r="F8" i="1" s="1"/>
  <c r="F9" i="1" s="1"/>
  <c r="J5" i="1" s="1"/>
  <c r="F5" i="1"/>
  <c r="F7" i="1" l="1"/>
</calcChain>
</file>

<file path=xl/sharedStrings.xml><?xml version="1.0" encoding="utf-8"?>
<sst xmlns="http://schemas.openxmlformats.org/spreadsheetml/2006/main" count="51" uniqueCount="33">
  <si>
    <t>Pt</t>
  </si>
  <si>
    <t>dBm</t>
  </si>
  <si>
    <t>BW</t>
  </si>
  <si>
    <t>MHz</t>
  </si>
  <si>
    <t>Noise</t>
  </si>
  <si>
    <t>G</t>
  </si>
  <si>
    <t>freq</t>
  </si>
  <si>
    <t>GHz</t>
  </si>
  <si>
    <t>RCS</t>
  </si>
  <si>
    <t>m2</t>
  </si>
  <si>
    <t>m/s</t>
  </si>
  <si>
    <t>c</t>
  </si>
  <si>
    <t>Intermediate Calculations</t>
  </si>
  <si>
    <t>Value</t>
  </si>
  <si>
    <t>Unit</t>
  </si>
  <si>
    <t>Signal</t>
  </si>
  <si>
    <t>dB</t>
  </si>
  <si>
    <t>SNR</t>
  </si>
  <si>
    <t>W/W</t>
  </si>
  <si>
    <t>W</t>
  </si>
  <si>
    <t>lambda</t>
  </si>
  <si>
    <t>mm</t>
  </si>
  <si>
    <t>Constants</t>
  </si>
  <si>
    <t>kB</t>
  </si>
  <si>
    <t>Temp</t>
  </si>
  <si>
    <t>C</t>
  </si>
  <si>
    <t>To</t>
  </si>
  <si>
    <t>K</t>
  </si>
  <si>
    <t>Pmin</t>
  </si>
  <si>
    <t>Outputs</t>
  </si>
  <si>
    <t>Inputs</t>
  </si>
  <si>
    <t>Rmax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</si>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</sst>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G27" sqref="G27"/>
    </sheetView>
  </sheetViews>
  <sheetFormatPr defaultRowHeight="15"/>
  <cols>
    <col min="1" max="1" width="6.28515625" style="2" bestFit="1" customWidth="1"/>
    <col min="2" max="2" width="19.42578125" style="2" customWidth="1"/>
    <col min="3" max="3" width="5" style="2" bestFit="1" customWidth="1"/>
    <col min="4" max="4" width="12.85546875" style="2" customWidth="1"/>
    <col min="5" max="5" width="7.5703125" style="2" bestFit="1" customWidth="1"/>
    <col min="6" max="6" width="23.42578125" style="2" customWidth="1"/>
    <col min="7" max="7" width="5.5703125" style="2" bestFit="1" customWidth="1"/>
    <col min="8" max="8" width="12.85546875" style="2" customWidth="1"/>
    <col min="9" max="9" width="13" style="2" customWidth="1"/>
    <col min="10" max="10" width="23.42578125" style="2" customWidth="1"/>
    <col min="11" max="16384" width="9.140625" style="2"/>
  </cols>
  <sheetData>
    <row r="2" spans="1:11" ht="18.75">
      <c r="A2" s="5" t="s">
        <v>30</v>
      </c>
      <c r="B2" s="5"/>
      <c r="C2" s="5"/>
      <c r="E2" s="6" t="s">
        <v>12</v>
      </c>
      <c r="F2" s="6"/>
      <c r="G2" s="6"/>
      <c r="H2" s="3"/>
      <c r="I2" s="6" t="s">
        <v>29</v>
      </c>
      <c r="J2" s="6"/>
      <c r="K2" s="6"/>
    </row>
    <row r="3" spans="1:11">
      <c r="H3" s="3"/>
    </row>
    <row r="4" spans="1:11">
      <c r="A4" s="1" t="s">
        <v>15</v>
      </c>
      <c r="B4" s="1" t="s">
        <v>13</v>
      </c>
      <c r="C4" s="1" t="s">
        <v>14</v>
      </c>
      <c r="E4" s="1" t="s">
        <v>15</v>
      </c>
      <c r="F4" s="1" t="s">
        <v>13</v>
      </c>
      <c r="G4" s="1" t="s">
        <v>14</v>
      </c>
      <c r="H4" s="3"/>
      <c r="I4" s="1" t="s">
        <v>15</v>
      </c>
      <c r="J4" s="1" t="s">
        <v>13</v>
      </c>
      <c r="K4" s="1" t="s">
        <v>14</v>
      </c>
    </row>
    <row r="5" spans="1:11">
      <c r="A5" s="2" t="s">
        <v>0</v>
      </c>
      <c r="B5" s="2">
        <v>20</v>
      </c>
      <c r="C5" s="2" t="s">
        <v>1</v>
      </c>
      <c r="E5" s="2" t="s">
        <v>0</v>
      </c>
      <c r="F5" s="4">
        <f>POWER(10, ($B$5 - 30)/10)</f>
        <v>0.1</v>
      </c>
      <c r="G5" s="2" t="s">
        <v>19</v>
      </c>
      <c r="H5" s="3"/>
      <c r="I5" s="2" t="s">
        <v>31</v>
      </c>
      <c r="J5" s="4">
        <f>POWER($F$5*POWER($F$10*$F$11/1000, 2)*$B$10/(POWER(4*PI(),3)*$F$9), 0.25)</f>
        <v>70.491064778445732</v>
      </c>
      <c r="K5" s="2" t="s">
        <v>32</v>
      </c>
    </row>
    <row r="6" spans="1:11">
      <c r="A6" s="3" t="s">
        <v>2</v>
      </c>
      <c r="B6" s="3">
        <v>40</v>
      </c>
      <c r="C6" s="2" t="s">
        <v>3</v>
      </c>
      <c r="E6" s="3" t="s">
        <v>4</v>
      </c>
      <c r="F6" s="4">
        <f>10*LOG10($B$17*($B$11+$B$19)*$B$6)+30+60</f>
        <v>-97.907669784609595</v>
      </c>
      <c r="G6" s="2" t="s">
        <v>1</v>
      </c>
      <c r="H6" s="3"/>
      <c r="I6" s="3"/>
      <c r="J6" s="4"/>
    </row>
    <row r="7" spans="1:11">
      <c r="A7" s="3" t="s">
        <v>17</v>
      </c>
      <c r="B7" s="3">
        <v>3</v>
      </c>
      <c r="C7" s="2" t="s">
        <v>16</v>
      </c>
      <c r="E7" s="2" t="s">
        <v>4</v>
      </c>
      <c r="F7" s="7">
        <f>POWER(10, ($F$6-30)/10)</f>
        <v>1.6189484545519853E-13</v>
      </c>
      <c r="G7" s="2" t="s">
        <v>19</v>
      </c>
      <c r="H7" s="3"/>
      <c r="J7" s="7"/>
    </row>
    <row r="8" spans="1:11">
      <c r="A8" s="3" t="s">
        <v>5</v>
      </c>
      <c r="B8" s="3">
        <v>6</v>
      </c>
      <c r="C8" s="2" t="s">
        <v>16</v>
      </c>
      <c r="E8" s="2" t="s">
        <v>28</v>
      </c>
      <c r="F8" s="4">
        <f>$F$6+$B$7</f>
        <v>-94.907669784609595</v>
      </c>
      <c r="G8" s="2" t="s">
        <v>1</v>
      </c>
      <c r="H8" s="3"/>
      <c r="J8" s="4"/>
    </row>
    <row r="9" spans="1:11">
      <c r="A9" s="3" t="s">
        <v>6</v>
      </c>
      <c r="B9" s="3">
        <v>3</v>
      </c>
      <c r="C9" s="2" t="s">
        <v>7</v>
      </c>
      <c r="E9" s="2" t="s">
        <v>28</v>
      </c>
      <c r="F9" s="7">
        <f>POWER(10, ($F$8-30)/10)</f>
        <v>3.2302268412446864E-13</v>
      </c>
      <c r="G9" s="2" t="s">
        <v>19</v>
      </c>
      <c r="H9" s="3"/>
      <c r="J9" s="7"/>
    </row>
    <row r="10" spans="1:11">
      <c r="A10" s="3" t="s">
        <v>8</v>
      </c>
      <c r="B10" s="3">
        <v>1</v>
      </c>
      <c r="C10" s="2" t="s">
        <v>9</v>
      </c>
      <c r="E10" s="3" t="s">
        <v>5</v>
      </c>
      <c r="F10" s="4">
        <f>POWER(10, $B$8/10)</f>
        <v>3.9810717055349727</v>
      </c>
      <c r="G10" s="2" t="s">
        <v>18</v>
      </c>
      <c r="I10" s="3"/>
      <c r="J10" s="4"/>
    </row>
    <row r="11" spans="1:11">
      <c r="A11" s="3" t="s">
        <v>24</v>
      </c>
      <c r="B11" s="3">
        <v>20</v>
      </c>
      <c r="C11" s="2" t="s">
        <v>25</v>
      </c>
      <c r="E11" s="3" t="s">
        <v>20</v>
      </c>
      <c r="F11" s="4">
        <f>$B$18/($B$9*1000000)</f>
        <v>99.930819333333332</v>
      </c>
      <c r="G11" s="2" t="s">
        <v>21</v>
      </c>
      <c r="I11" s="3"/>
      <c r="J11" s="4"/>
    </row>
    <row r="14" spans="1:11" ht="18.75">
      <c r="A14" s="5" t="s">
        <v>22</v>
      </c>
      <c r="B14" s="5"/>
      <c r="C14" s="5"/>
    </row>
    <row r="16" spans="1:11">
      <c r="A16" s="1" t="s">
        <v>15</v>
      </c>
      <c r="B16" s="1" t="s">
        <v>13</v>
      </c>
      <c r="C16" s="1" t="s">
        <v>14</v>
      </c>
    </row>
    <row r="17" spans="1:3">
      <c r="A17" s="2" t="s">
        <v>23</v>
      </c>
      <c r="B17" s="7">
        <v>1.3806485199999999E-23</v>
      </c>
    </row>
    <row r="18" spans="1:3">
      <c r="A18" s="3" t="s">
        <v>11</v>
      </c>
      <c r="B18" s="3">
        <v>299792458</v>
      </c>
      <c r="C18" s="2" t="s">
        <v>10</v>
      </c>
    </row>
    <row r="19" spans="1:3">
      <c r="A19" s="3" t="s">
        <v>26</v>
      </c>
      <c r="B19" s="4">
        <v>273.14999999999998</v>
      </c>
      <c r="C19" s="2" t="s">
        <v>27</v>
      </c>
    </row>
    <row r="20" spans="1:3">
      <c r="A20" s="3"/>
      <c r="B20" s="3"/>
    </row>
    <row r="21" spans="1:3">
      <c r="A21" s="3"/>
      <c r="B21" s="3"/>
    </row>
    <row r="22" spans="1:3">
      <c r="A22" s="3"/>
      <c r="B22" s="3"/>
    </row>
    <row r="23" spans="1:3">
      <c r="A23" s="3"/>
      <c r="B23" s="3"/>
    </row>
  </sheetData>
  <mergeCells count="4">
    <mergeCell ref="E2:G2"/>
    <mergeCell ref="A2:C2"/>
    <mergeCell ref="A14:C14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RadarRange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D'Orsay</cp:lastModifiedBy>
  <dcterms:modified xsi:type="dcterms:W3CDTF">2020-03-14T15:59:39Z</dcterms:modified>
</cp:coreProperties>
</file>