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1"/>
  </bookViews>
  <sheets>
    <sheet name="RawData" sheetId="1" state="visible" r:id="rId2"/>
    <sheet name="AvgByParticipa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<sst xmlns="http://schemas.openxmlformats.org/spreadsheetml/2006/main" count="220" uniqueCount="49">
  <si>
    <t xml:space="preserve">Experiment Results</t>
  </si>
  <si>
    <t xml:space="preserve">Touchscreen</t>
  </si>
  <si>
    <t xml:space="preserve">TouchBand</t>
  </si>
  <si>
    <t xml:space="preserve">Post-questionnaire</t>
  </si>
  <si>
    <t xml:space="preserve">median</t>
  </si>
  <si>
    <t xml:space="preserve">mode</t>
  </si>
  <si>
    <t xml:space="preserve">Participant</t>
  </si>
  <si>
    <t xml:space="preserve">IDs</t>
  </si>
  <si>
    <t xml:space="preserve">Task</t>
  </si>
  <si>
    <t xml:space="preserve">Time (ms)</t>
  </si>
  <si>
    <t xml:space="preserve">Time (s)</t>
  </si>
  <si>
    <t xml:space="preserve">Accuracy</t>
  </si>
  <si>
    <t xml:space="preserve">Difficultly learning to use wristband</t>
  </si>
  <si>
    <t xml:space="preserve">1,2,3</t>
  </si>
  <si>
    <t xml:space="preserve">scrolling</t>
  </si>
  <si>
    <t xml:space="preserve">zooming</t>
  </si>
  <si>
    <t xml:space="preserve">touchscreen for scrolling</t>
  </si>
  <si>
    <t xml:space="preserve">1,2 </t>
  </si>
  <si>
    <t xml:space="preserve">touchscreen for zooming</t>
  </si>
  <si>
    <t xml:space="preserve">touchband for scrolling</t>
  </si>
  <si>
    <t xml:space="preserve">4,5</t>
  </si>
  <si>
    <t xml:space="preserve">touchband for zooming</t>
  </si>
  <si>
    <t xml:space="preserve">intuitive scrolling on band</t>
  </si>
  <si>
    <t xml:space="preserve">intuitive zooming on band</t>
  </si>
  <si>
    <t xml:space="preserve">3,4</t>
  </si>
  <si>
    <t xml:space="preserve">preferred for scrolling</t>
  </si>
  <si>
    <t xml:space="preserve">screen</t>
  </si>
  <si>
    <t xml:space="preserve">band</t>
  </si>
  <si>
    <t xml:space="preserve">preferred for zooming</t>
  </si>
  <si>
    <t xml:space="preserve">touchscreen fatigue</t>
  </si>
  <si>
    <t xml:space="preserve">no</t>
  </si>
  <si>
    <t xml:space="preserve">yes</t>
  </si>
  <si>
    <t xml:space="preserve">touchband fatigue</t>
  </si>
  <si>
    <t xml:space="preserve">Avg scrolling</t>
  </si>
  <si>
    <t xml:space="preserve">Avg zooming</t>
  </si>
  <si>
    <t xml:space="preserve">Average speed and accuracy by participant</t>
  </si>
  <si>
    <t xml:space="preserve">Touchband</t>
  </si>
  <si>
    <t xml:space="preserve">scrolling time (s)</t>
  </si>
  <si>
    <t xml:space="preserve">scrolling accuracy</t>
  </si>
  <si>
    <t xml:space="preserve">zooming time (s)</t>
  </si>
  <si>
    <t xml:space="preserve">zooming accuracy </t>
  </si>
  <si>
    <t xml:space="preserve">zooming accuracy</t>
  </si>
  <si>
    <t xml:space="preserve">Average</t>
  </si>
  <si>
    <t xml:space="preserve">Std Dev</t>
  </si>
  <si>
    <t xml:space="preserve">Time</t>
  </si>
  <si>
    <t xml:space="preserve">SD Touchscreen</t>
  </si>
  <si>
    <t xml:space="preserve">SD Touchband</t>
  </si>
  <si>
    <t xml:space="preserve">Scrolling task</t>
  </si>
  <si>
    <t xml:space="preserve">Zooming task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</si>
</sst>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task completion time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AvgByParticipant!$B$18</c:f>
              <c:strCache>
                <c:ptCount val="1"/>
                <c:pt idx="0">
                  <c:v>Touchscreen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AvgByParticipant!$A$19:$A$20</c:f>
              <c:strCache>
                <c:ptCount val="2"/>
                <c:pt idx="0">
                  <c:v>Scrolling task</c:v>
                </c:pt>
                <c:pt idx="1">
                  <c:v>Zooming task</c:v>
                </c:pt>
              </c:strCache>
            </c:strRef>
          </c:cat>
          <c:val>
            <c:numRef>
              <c:f>AvgByParticipant!$B$19:$B$20</c:f>
              <c:numCache>
                <c:formatCode>General</c:formatCode>
                <c:ptCount val="2"/>
                <c:pt idx="0">
                  <c:v>7.96619</c:v>
                </c:pt>
                <c:pt idx="1">
                  <c:v>5.31285428571429</c:v>
                </c:pt>
              </c:numCache>
            </c:numRef>
          </c:val>
        </c:ser>
        <c:ser>
          <c:idx val="1"/>
          <c:order val="1"/>
          <c:tx>
            <c:strRef>
              <c:f>AvgByParticipant!$C$18</c:f>
              <c:strCache>
                <c:ptCount val="1"/>
                <c:pt idx="0">
                  <c:v>Touchband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AvgByParticipant!$A$19:$A$20</c:f>
              <c:strCache>
                <c:ptCount val="2"/>
                <c:pt idx="0">
                  <c:v>Scrolling task</c:v>
                </c:pt>
                <c:pt idx="1">
                  <c:v>Zooming task</c:v>
                </c:pt>
              </c:strCache>
            </c:strRef>
          </c:cat>
          <c:val>
            <c:numRef>
              <c:f>AvgByParticipant!$C$19:$C$20</c:f>
              <c:numCache>
                <c:formatCode>General</c:formatCode>
                <c:ptCount val="2"/>
                <c:pt idx="0">
                  <c:v>95.5007166666667</c:v>
                </c:pt>
                <c:pt idx="1">
                  <c:v>14.9229297619048</c:v>
                </c:pt>
              </c:numCache>
            </c:numRef>
          </c:val>
        </c:ser>
        <c:gapWidth val="100"/>
        <c:overlap val="0"/>
        <c:axId val="30390366"/>
        <c:axId val="51872361"/>
      </c:barChart>
      <c:catAx>
        <c:axId val="303903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72361"/>
        <c:crosses val="autoZero"/>
        <c:auto val="1"/>
        <c:lblAlgn val="ctr"/>
        <c:lblOffset val="100"/>
      </c:catAx>
      <c:valAx>
        <c:axId val="51872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3903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accuracy by task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AvgByParticipant!$B$21</c:f>
              <c:strCache>
                <c:ptCount val="1"/>
                <c:pt idx="0">
                  <c:v>Touchscreen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AvgByParticipant!$A$22:$A$23</c:f>
              <c:strCache>
                <c:ptCount val="2"/>
                <c:pt idx="0">
                  <c:v>scrolling accuracy</c:v>
                </c:pt>
                <c:pt idx="1">
                  <c:v>zooming accuracy</c:v>
                </c:pt>
              </c:strCache>
            </c:strRef>
          </c:cat>
          <c:val>
            <c:numRef>
              <c:f>AvgByParticipant!$B$22:$B$23</c:f>
              <c:numCache>
                <c:formatCode>General</c:formatCode>
                <c:ptCount val="2"/>
                <c:pt idx="0">
                  <c:v>0.764733333332</c:v>
                </c:pt>
                <c:pt idx="1">
                  <c:v>0.92354406</c:v>
                </c:pt>
              </c:numCache>
            </c:numRef>
          </c:val>
        </c:ser>
        <c:ser>
          <c:idx val="1"/>
          <c:order val="1"/>
          <c:tx>
            <c:strRef>
              <c:f>AvgByParticipant!$C$21</c:f>
              <c:strCache>
                <c:ptCount val="1"/>
                <c:pt idx="0">
                  <c:v>Touchband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AvgByParticipant!$A$22:$A$23</c:f>
              <c:strCache>
                <c:ptCount val="2"/>
                <c:pt idx="0">
                  <c:v>scrolling accuracy</c:v>
                </c:pt>
                <c:pt idx="1">
                  <c:v>zooming accuracy</c:v>
                </c:pt>
              </c:strCache>
            </c:strRef>
          </c:cat>
          <c:val>
            <c:numRef>
              <c:f>AvgByParticipant!$C$22:$C$23</c:f>
              <c:numCache>
                <c:formatCode>General</c:formatCode>
                <c:ptCount val="2"/>
                <c:pt idx="0">
                  <c:v>0.661249936111111</c:v>
                </c:pt>
                <c:pt idx="1">
                  <c:v>0.814976026190476</c:v>
                </c:pt>
              </c:numCache>
            </c:numRef>
          </c:val>
        </c:ser>
        <c:gapWidth val="100"/>
        <c:overlap val="0"/>
        <c:axId val="45841745"/>
        <c:axId val="27257537"/>
      </c:barChart>
      <c:catAx>
        <c:axId val="458417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257537"/>
        <c:crosses val="autoZero"/>
        <c:auto val="1"/>
        <c:lblAlgn val="ctr"/>
        <c:lblOffset val="100"/>
      </c:catAx>
      <c:valAx>
        <c:axId val="27257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417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1096560</xdr:colOff>
      <xdr:row>24</xdr:row>
      <xdr:rowOff>142200</xdr:rowOff>
    </xdr:from>
    <xdr:to>
      <xdr:col>5</xdr:col>
      <xdr:colOff>636480</xdr:colOff>
      <xdr:row>44</xdr:row>
      <xdr:rowOff>130680</xdr:rowOff>
    </xdr:to>
    <xdr:graphicFrame>
      <xdr:nvGraphicFramePr>
        <xdr:cNvPr id="0" name=""/>
        <xdr:cNvGraphicFramePr/>
      </xdr:nvGraphicFramePr>
      <xdr:xfrm>
        <a:off x="1096560" y="4043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994320</xdr:colOff>
      <xdr:row>24</xdr:row>
      <xdr:rowOff>114480</xdr:rowOff>
    </xdr:from>
    <xdr:to>
      <xdr:col>11</xdr:col>
      <xdr:colOff>532440</xdr:colOff>
      <xdr:row>44</xdr:row>
      <xdr:rowOff>102960</xdr:rowOff>
    </xdr:to>
    <xdr:graphicFrame>
      <xdr:nvGraphicFramePr>
        <xdr:cNvPr id="1" name=""/>
        <xdr:cNvGraphicFramePr/>
      </xdr:nvGraphicFramePr>
      <xdr:xfrm>
        <a:off x="7214040" y="4015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7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W10" activeCellId="0" sqref="W10"/>
    </sheetView>
  </sheetViews>
  <sheetFormatPr defaultRowHeight="12.8"/>
  <cols>
    <col collapsed="false" hidden="false" max="1" min="1" style="0" width="12.1122448979592"/>
    <col collapsed="false" hidden="false" max="2" min="2" style="0" width="18.969387755102"/>
    <col collapsed="false" hidden="false" max="7" min="3" style="0" width="12.1122448979592"/>
    <col collapsed="false" hidden="false" max="8" min="8" style="0" width="19.2040816326531"/>
    <col collapsed="false" hidden="false" max="13" min="9" style="0" width="12.1122448979592"/>
    <col collapsed="false" hidden="false" max="14" min="14" style="0" width="28.2755102040816"/>
    <col collapsed="false" hidden="false" max="1025" min="15" style="0" width="12.112244897959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1" t="s">
        <v>1</v>
      </c>
      <c r="H2" s="1" t="s">
        <v>2</v>
      </c>
      <c r="N2" s="2" t="s">
        <v>3</v>
      </c>
      <c r="O2" s="2" t="n">
        <v>1</v>
      </c>
      <c r="P2" s="2" t="n">
        <v>2</v>
      </c>
      <c r="Q2" s="2" t="n">
        <v>3</v>
      </c>
      <c r="R2" s="2" t="n">
        <v>4</v>
      </c>
      <c r="S2" s="2" t="n">
        <v>5</v>
      </c>
      <c r="T2" s="2" t="n">
        <v>6</v>
      </c>
      <c r="V2" s="0" t="s">
        <v>4</v>
      </c>
      <c r="W2" s="0" t="s">
        <v>5</v>
      </c>
    </row>
    <row r="3" s="2" customFormat="true" ht="12.8" hidden="false" customHeight="false" outlineLevel="0" collapsed="false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3" t="s">
        <v>12</v>
      </c>
      <c r="O3" s="3" t="n">
        <v>1</v>
      </c>
      <c r="P3" s="3" t="n">
        <v>1</v>
      </c>
      <c r="Q3" s="3" t="n">
        <v>3</v>
      </c>
      <c r="R3" s="3" t="n">
        <v>2</v>
      </c>
      <c r="S3" s="3" t="n">
        <v>3</v>
      </c>
      <c r="T3" s="2" t="n">
        <v>2</v>
      </c>
      <c r="V3" s="3" t="n">
        <v>2</v>
      </c>
      <c r="W3" s="4" t="s">
        <v>13</v>
      </c>
      <c r="X3" s="3"/>
    </row>
    <row r="4" customFormat="false" ht="12.85" hidden="false" customHeight="false" outlineLevel="0" collapsed="false">
      <c r="A4" s="0" t="n">
        <v>1</v>
      </c>
      <c r="B4" s="5" t="n">
        <v>9</v>
      </c>
      <c r="C4" s="0" t="s">
        <v>14</v>
      </c>
      <c r="D4" s="0" t="n">
        <v>13460</v>
      </c>
      <c r="E4" s="0" t="n">
        <f aca="false">D4/1000</f>
        <v>13.46</v>
      </c>
      <c r="F4" s="0" t="n">
        <v>0.1666666666</v>
      </c>
      <c r="H4" s="5" t="n">
        <v>11</v>
      </c>
      <c r="I4" s="0" t="s">
        <v>15</v>
      </c>
      <c r="J4" s="0" t="n">
        <v>4696</v>
      </c>
      <c r="K4" s="0" t="n">
        <f aca="false">J4/1000</f>
        <v>4.696</v>
      </c>
      <c r="L4" s="0" t="n">
        <v>0.936883</v>
      </c>
      <c r="N4" s="0" t="s">
        <v>16</v>
      </c>
      <c r="O4" s="0" t="n">
        <v>5</v>
      </c>
      <c r="P4" s="0" t="n">
        <v>4</v>
      </c>
      <c r="Q4" s="0" t="n">
        <v>1</v>
      </c>
      <c r="R4" s="0" t="n">
        <v>2</v>
      </c>
      <c r="S4" s="0" t="n">
        <v>1</v>
      </c>
      <c r="T4" s="0" t="n">
        <v>2</v>
      </c>
      <c r="V4" s="3" t="n">
        <v>2</v>
      </c>
      <c r="W4" s="3" t="s">
        <v>17</v>
      </c>
      <c r="X4" s="3"/>
    </row>
    <row r="5" customFormat="false" ht="12.85" hidden="false" customHeight="false" outlineLevel="0" collapsed="false">
      <c r="B5" s="5" t="n">
        <v>9</v>
      </c>
      <c r="C5" s="0" t="s">
        <v>14</v>
      </c>
      <c r="D5" s="0" t="n">
        <v>8306</v>
      </c>
      <c r="E5" s="0" t="n">
        <f aca="false">D5/1000</f>
        <v>8.306</v>
      </c>
      <c r="F5" s="0" t="n">
        <v>1</v>
      </c>
      <c r="H5" s="5" t="n">
        <v>11</v>
      </c>
      <c r="I5" s="0" t="s">
        <v>15</v>
      </c>
      <c r="J5" s="0" t="n">
        <v>5090</v>
      </c>
      <c r="K5" s="0" t="n">
        <f aca="false">J5/1000</f>
        <v>5.09</v>
      </c>
      <c r="L5" s="0" t="n">
        <v>0.928704</v>
      </c>
      <c r="N5" s="0" t="s">
        <v>18</v>
      </c>
      <c r="O5" s="0" t="n">
        <v>4</v>
      </c>
      <c r="P5" s="0" t="n">
        <v>5</v>
      </c>
      <c r="Q5" s="0" t="n">
        <v>3</v>
      </c>
      <c r="R5" s="0" t="n">
        <v>3</v>
      </c>
      <c r="S5" s="0" t="n">
        <v>1</v>
      </c>
      <c r="T5" s="0" t="n">
        <v>2</v>
      </c>
      <c r="V5" s="3" t="n">
        <v>3</v>
      </c>
      <c r="W5" s="3" t="n">
        <v>3</v>
      </c>
      <c r="X5" s="3"/>
    </row>
    <row r="6" customFormat="false" ht="12.85" hidden="false" customHeight="false" outlineLevel="0" collapsed="false">
      <c r="B6" s="5" t="n">
        <v>9</v>
      </c>
      <c r="C6" s="0" t="s">
        <v>14</v>
      </c>
      <c r="D6" s="0" t="n">
        <v>4536</v>
      </c>
      <c r="E6" s="0" t="n">
        <f aca="false">D6/1000</f>
        <v>4.536</v>
      </c>
      <c r="F6" s="0" t="n">
        <v>1</v>
      </c>
      <c r="H6" s="5" t="n">
        <v>11</v>
      </c>
      <c r="I6" s="0" t="s">
        <v>15</v>
      </c>
      <c r="J6" s="0" t="n">
        <v>6043</v>
      </c>
      <c r="K6" s="0" t="n">
        <f aca="false">J6/1000</f>
        <v>6.043</v>
      </c>
      <c r="L6" s="0" t="n">
        <v>0.95679</v>
      </c>
      <c r="N6" s="0" t="s">
        <v>19</v>
      </c>
      <c r="O6" s="0" t="n">
        <v>5</v>
      </c>
      <c r="P6" s="0" t="n">
        <v>1</v>
      </c>
      <c r="Q6" s="0" t="n">
        <v>4</v>
      </c>
      <c r="R6" s="0" t="n">
        <v>3</v>
      </c>
      <c r="S6" s="0" t="n">
        <v>4</v>
      </c>
      <c r="T6" s="0" t="n">
        <v>5</v>
      </c>
      <c r="V6" s="3" t="n">
        <v>4</v>
      </c>
      <c r="W6" s="3" t="s">
        <v>20</v>
      </c>
      <c r="X6" s="3"/>
    </row>
    <row r="7" customFormat="false" ht="12.85" hidden="false" customHeight="false" outlineLevel="0" collapsed="false">
      <c r="B7" s="5" t="n">
        <v>9</v>
      </c>
      <c r="C7" s="0" t="s">
        <v>14</v>
      </c>
      <c r="D7" s="0" t="n">
        <v>4291</v>
      </c>
      <c r="E7" s="0" t="n">
        <f aca="false">D7/1000</f>
        <v>4.291</v>
      </c>
      <c r="F7" s="0" t="n">
        <v>1</v>
      </c>
      <c r="H7" s="5" t="n">
        <v>11</v>
      </c>
      <c r="I7" s="0" t="s">
        <v>15</v>
      </c>
      <c r="J7" s="0" t="n">
        <v>5314</v>
      </c>
      <c r="K7" s="0" t="n">
        <f aca="false">J7/1000</f>
        <v>5.314</v>
      </c>
      <c r="L7" s="0" t="n">
        <v>0.764352</v>
      </c>
      <c r="N7" s="0" t="s">
        <v>21</v>
      </c>
      <c r="P7" s="0" t="n">
        <v>1</v>
      </c>
      <c r="Q7" s="0" t="n">
        <v>3</v>
      </c>
      <c r="R7" s="0" t="n">
        <v>4</v>
      </c>
      <c r="S7" s="0" t="n">
        <v>4</v>
      </c>
      <c r="T7" s="0" t="n">
        <v>5</v>
      </c>
      <c r="V7" s="3" t="n">
        <v>4</v>
      </c>
      <c r="W7" s="3" t="n">
        <v>4</v>
      </c>
      <c r="X7" s="3"/>
    </row>
    <row r="8" customFormat="false" ht="12.85" hidden="false" customHeight="false" outlineLevel="0" collapsed="false">
      <c r="B8" s="5" t="n">
        <v>9</v>
      </c>
      <c r="C8" s="0" t="s">
        <v>14</v>
      </c>
      <c r="D8" s="0" t="n">
        <v>5430</v>
      </c>
      <c r="E8" s="0" t="n">
        <f aca="false">D8/1000</f>
        <v>5.43</v>
      </c>
      <c r="F8" s="0" t="n">
        <v>1</v>
      </c>
      <c r="H8" s="5" t="n">
        <v>11</v>
      </c>
      <c r="I8" s="0" t="s">
        <v>15</v>
      </c>
      <c r="J8" s="0" t="n">
        <v>4300</v>
      </c>
      <c r="K8" s="0" t="n">
        <f aca="false">J8/1000</f>
        <v>4.3</v>
      </c>
      <c r="L8" s="0" t="n">
        <v>0.986883</v>
      </c>
      <c r="N8" s="0" t="s">
        <v>22</v>
      </c>
      <c r="O8" s="0" t="n">
        <v>5</v>
      </c>
      <c r="P8" s="0" t="n">
        <v>2</v>
      </c>
      <c r="Q8" s="0" t="n">
        <v>2</v>
      </c>
      <c r="R8" s="0" t="n">
        <v>5</v>
      </c>
      <c r="S8" s="0" t="n">
        <v>4</v>
      </c>
      <c r="T8" s="0" t="n">
        <v>2</v>
      </c>
      <c r="V8" s="3" t="n">
        <v>3</v>
      </c>
      <c r="W8" s="3" t="n">
        <v>2</v>
      </c>
      <c r="X8" s="3"/>
    </row>
    <row r="9" customFormat="false" ht="12.85" hidden="false" customHeight="false" outlineLevel="0" collapsed="false">
      <c r="B9" s="5" t="n">
        <v>9</v>
      </c>
      <c r="C9" s="0" t="s">
        <v>14</v>
      </c>
      <c r="D9" s="0" t="n">
        <v>3672</v>
      </c>
      <c r="E9" s="0" t="n">
        <f aca="false">D9/1000</f>
        <v>3.672</v>
      </c>
      <c r="F9" s="0" t="n">
        <v>1</v>
      </c>
      <c r="H9" s="5" t="n">
        <v>11</v>
      </c>
      <c r="I9" s="0" t="s">
        <v>15</v>
      </c>
      <c r="J9" s="0" t="n">
        <v>7041</v>
      </c>
      <c r="K9" s="0" t="n">
        <f aca="false">J9/1000</f>
        <v>7.041</v>
      </c>
      <c r="L9" s="0" t="n">
        <v>0.988889</v>
      </c>
      <c r="N9" s="0" t="s">
        <v>23</v>
      </c>
      <c r="P9" s="0" t="n">
        <v>1</v>
      </c>
      <c r="Q9" s="0" t="n">
        <v>3</v>
      </c>
      <c r="R9" s="0" t="n">
        <v>3</v>
      </c>
      <c r="S9" s="0" t="n">
        <v>4</v>
      </c>
      <c r="T9" s="0" t="n">
        <v>4</v>
      </c>
      <c r="V9" s="3" t="n">
        <v>3</v>
      </c>
      <c r="W9" s="3" t="s">
        <v>24</v>
      </c>
      <c r="X9" s="3"/>
    </row>
    <row r="10" customFormat="false" ht="12.85" hidden="false" customHeight="false" outlineLevel="0" collapsed="false">
      <c r="B10" s="5" t="n">
        <v>9</v>
      </c>
      <c r="C10" s="0" t="s">
        <v>14</v>
      </c>
      <c r="D10" s="0" t="n">
        <v>4266</v>
      </c>
      <c r="E10" s="0" t="n">
        <f aca="false">D10/1000</f>
        <v>4.266</v>
      </c>
      <c r="F10" s="0" t="n">
        <v>1</v>
      </c>
      <c r="H10" s="5" t="n">
        <v>11</v>
      </c>
      <c r="I10" s="0" t="s">
        <v>15</v>
      </c>
      <c r="J10" s="0" t="n">
        <v>5455</v>
      </c>
      <c r="K10" s="0" t="n">
        <f aca="false">J10/1000</f>
        <v>5.455</v>
      </c>
      <c r="L10" s="0" t="n">
        <v>0.800308</v>
      </c>
      <c r="N10" s="0" t="s">
        <v>25</v>
      </c>
      <c r="O10" s="0" t="s">
        <v>26</v>
      </c>
      <c r="P10" s="0" t="s">
        <v>27</v>
      </c>
      <c r="Q10" s="0" t="s">
        <v>26</v>
      </c>
      <c r="R10" s="0" t="s">
        <v>26</v>
      </c>
      <c r="S10" s="0" t="s">
        <v>26</v>
      </c>
      <c r="T10" s="0" t="s">
        <v>26</v>
      </c>
      <c r="V10" s="3"/>
      <c r="W10" s="3"/>
      <c r="X10" s="3"/>
    </row>
    <row r="11" customFormat="false" ht="12.85" hidden="false" customHeight="false" outlineLevel="0" collapsed="false">
      <c r="B11" s="5" t="n">
        <v>9</v>
      </c>
      <c r="C11" s="0" t="s">
        <v>14</v>
      </c>
      <c r="D11" s="0" t="n">
        <v>6606</v>
      </c>
      <c r="E11" s="0" t="n">
        <f aca="false">D11/1000</f>
        <v>6.606</v>
      </c>
      <c r="F11" s="0" t="n">
        <v>1</v>
      </c>
      <c r="H11" s="0" t="n">
        <v>11</v>
      </c>
      <c r="I11" s="0" t="s">
        <v>14</v>
      </c>
      <c r="J11" s="0" t="n">
        <v>26367</v>
      </c>
      <c r="K11" s="0" t="n">
        <f aca="false">J11/1000</f>
        <v>26.367</v>
      </c>
      <c r="L11" s="0" t="n">
        <v>1</v>
      </c>
      <c r="N11" s="0" t="s">
        <v>28</v>
      </c>
      <c r="P11" s="0" t="s">
        <v>27</v>
      </c>
      <c r="Q11" s="0" t="s">
        <v>27</v>
      </c>
      <c r="R11" s="0" t="s">
        <v>26</v>
      </c>
      <c r="S11" s="0" t="s">
        <v>26</v>
      </c>
      <c r="T11" s="0" t="s">
        <v>26</v>
      </c>
      <c r="V11" s="3"/>
      <c r="W11" s="3"/>
      <c r="X11" s="3"/>
    </row>
    <row r="12" customFormat="false" ht="12.85" hidden="false" customHeight="false" outlineLevel="0" collapsed="false">
      <c r="B12" s="5" t="n">
        <v>9</v>
      </c>
      <c r="C12" s="0" t="s">
        <v>14</v>
      </c>
      <c r="D12" s="0" t="n">
        <v>6345</v>
      </c>
      <c r="E12" s="0" t="n">
        <f aca="false">D12/1000</f>
        <v>6.345</v>
      </c>
      <c r="F12" s="0" t="n">
        <v>1</v>
      </c>
      <c r="H12" s="0" t="n">
        <v>11</v>
      </c>
      <c r="I12" s="0" t="s">
        <v>14</v>
      </c>
      <c r="J12" s="0" t="n">
        <v>27766</v>
      </c>
      <c r="K12" s="0" t="n">
        <f aca="false">J12/1000</f>
        <v>27.766</v>
      </c>
      <c r="L12" s="0" t="n">
        <v>1</v>
      </c>
      <c r="N12" s="0" t="s">
        <v>29</v>
      </c>
      <c r="O12" s="0" t="s">
        <v>30</v>
      </c>
      <c r="P12" s="0" t="s">
        <v>31</v>
      </c>
      <c r="Q12" s="0" t="s">
        <v>30</v>
      </c>
      <c r="R12" s="0" t="s">
        <v>30</v>
      </c>
      <c r="S12" s="0" t="s">
        <v>31</v>
      </c>
      <c r="T12" s="0" t="s">
        <v>30</v>
      </c>
      <c r="V12" s="3"/>
      <c r="W12" s="3"/>
      <c r="X12" s="3"/>
    </row>
    <row r="13" customFormat="false" ht="12.85" hidden="false" customHeight="false" outlineLevel="0" collapsed="false">
      <c r="B13" s="5" t="n">
        <v>9</v>
      </c>
      <c r="C13" s="0" t="s">
        <v>14</v>
      </c>
      <c r="D13" s="0" t="n">
        <v>4279</v>
      </c>
      <c r="E13" s="0" t="n">
        <f aca="false">D13/1000</f>
        <v>4.279</v>
      </c>
      <c r="F13" s="0" t="n">
        <v>1</v>
      </c>
      <c r="H13" s="0" t="n">
        <v>11</v>
      </c>
      <c r="I13" s="0" t="s">
        <v>14</v>
      </c>
      <c r="J13" s="0" t="n">
        <v>38954</v>
      </c>
      <c r="K13" s="0" t="n">
        <f aca="false">J13/1000</f>
        <v>38.954</v>
      </c>
      <c r="L13" s="0" t="n">
        <v>0.5</v>
      </c>
      <c r="N13" s="0" t="s">
        <v>32</v>
      </c>
      <c r="O13" s="0" t="s">
        <v>31</v>
      </c>
      <c r="P13" s="0" t="s">
        <v>30</v>
      </c>
      <c r="Q13" s="0" t="s">
        <v>31</v>
      </c>
      <c r="R13" s="0" t="s">
        <v>30</v>
      </c>
      <c r="S13" s="0" t="s">
        <v>31</v>
      </c>
      <c r="T13" s="0" t="s">
        <v>30</v>
      </c>
    </row>
    <row r="14" customFormat="false" ht="12.85" hidden="false" customHeight="false" outlineLevel="0" collapsed="false">
      <c r="B14" s="5" t="n">
        <v>9</v>
      </c>
      <c r="C14" s="0" t="s">
        <v>15</v>
      </c>
      <c r="D14" s="0" t="n">
        <v>6719</v>
      </c>
      <c r="E14" s="0" t="n">
        <f aca="false">D14/1000</f>
        <v>6.719</v>
      </c>
      <c r="F14" s="0" t="n">
        <v>0.662037</v>
      </c>
      <c r="H14" s="0" t="n">
        <v>11</v>
      </c>
      <c r="I14" s="0" t="s">
        <v>14</v>
      </c>
      <c r="J14" s="0" t="n">
        <v>41198</v>
      </c>
      <c r="K14" s="0" t="n">
        <f aca="false">J14/1000</f>
        <v>41.198</v>
      </c>
      <c r="L14" s="0" t="n">
        <v>1</v>
      </c>
    </row>
    <row r="15" customFormat="false" ht="12.85" hidden="false" customHeight="false" outlineLevel="0" collapsed="false">
      <c r="B15" s="5" t="n">
        <v>9</v>
      </c>
      <c r="C15" s="0" t="s">
        <v>15</v>
      </c>
      <c r="D15" s="0" t="n">
        <v>5670</v>
      </c>
      <c r="E15" s="0" t="n">
        <f aca="false">D15/1000</f>
        <v>5.67</v>
      </c>
      <c r="F15" s="0" t="n">
        <v>0.999074</v>
      </c>
      <c r="H15" s="0" t="n">
        <v>11</v>
      </c>
      <c r="I15" s="0" t="s">
        <v>14</v>
      </c>
      <c r="J15" s="0" t="n">
        <v>68394</v>
      </c>
      <c r="K15" s="0" t="n">
        <f aca="false">J15/1000</f>
        <v>68.394</v>
      </c>
      <c r="L15" s="0" t="n">
        <v>1</v>
      </c>
    </row>
    <row r="16" customFormat="false" ht="12.85" hidden="false" customHeight="false" outlineLevel="0" collapsed="false">
      <c r="B16" s="5" t="n">
        <v>9</v>
      </c>
      <c r="C16" s="0" t="s">
        <v>15</v>
      </c>
      <c r="D16" s="0" t="n">
        <v>4699</v>
      </c>
      <c r="E16" s="0" t="n">
        <f aca="false">D16/1000</f>
        <v>4.699</v>
      </c>
      <c r="F16" s="0" t="n">
        <v>0.928704</v>
      </c>
      <c r="H16" s="0" t="n">
        <v>11</v>
      </c>
      <c r="I16" s="0" t="s">
        <v>14</v>
      </c>
      <c r="J16" s="0" t="n">
        <v>301022</v>
      </c>
      <c r="K16" s="0" t="n">
        <f aca="false">J16/1000</f>
        <v>301.022</v>
      </c>
      <c r="L16" s="0" t="n">
        <v>0.5</v>
      </c>
    </row>
    <row r="17" customFormat="false" ht="12.85" hidden="false" customHeight="false" outlineLevel="0" collapsed="false">
      <c r="B17" s="5" t="n">
        <v>9</v>
      </c>
      <c r="C17" s="0" t="s">
        <v>15</v>
      </c>
      <c r="D17" s="0" t="n">
        <v>4401</v>
      </c>
      <c r="E17" s="0" t="n">
        <f aca="false">D17/1000</f>
        <v>4.401</v>
      </c>
      <c r="F17" s="0" t="n">
        <v>0.928704</v>
      </c>
      <c r="H17" s="0" t="n">
        <v>11</v>
      </c>
      <c r="I17" s="0" t="s">
        <v>14</v>
      </c>
      <c r="J17" s="0" t="n">
        <v>46759</v>
      </c>
      <c r="K17" s="0" t="n">
        <f aca="false">J17/1000</f>
        <v>46.759</v>
      </c>
      <c r="L17" s="0" t="n">
        <v>1</v>
      </c>
    </row>
    <row r="18" customFormat="false" ht="12.85" hidden="false" customHeight="false" outlineLevel="0" collapsed="false">
      <c r="B18" s="5" t="n">
        <v>9</v>
      </c>
      <c r="C18" s="0" t="s">
        <v>15</v>
      </c>
      <c r="D18" s="0" t="n">
        <v>9547</v>
      </c>
      <c r="E18" s="0" t="n">
        <f aca="false">D18/1000</f>
        <v>9.547</v>
      </c>
      <c r="F18" s="0" t="n">
        <v>0.999074</v>
      </c>
      <c r="H18" s="0" t="n">
        <v>11</v>
      </c>
      <c r="I18" s="0" t="s">
        <v>14</v>
      </c>
      <c r="J18" s="0" t="n">
        <v>103991</v>
      </c>
      <c r="K18" s="0" t="n">
        <f aca="false">J18/1000</f>
        <v>103.991</v>
      </c>
      <c r="L18" s="0" t="n">
        <v>1</v>
      </c>
    </row>
    <row r="19" customFormat="false" ht="12.85" hidden="false" customHeight="false" outlineLevel="0" collapsed="false">
      <c r="B19" s="5" t="n">
        <v>9</v>
      </c>
      <c r="C19" s="0" t="s">
        <v>15</v>
      </c>
      <c r="D19" s="0" t="n">
        <v>4330</v>
      </c>
      <c r="E19" s="0" t="n">
        <f aca="false">D19/1000</f>
        <v>4.33</v>
      </c>
      <c r="F19" s="0" t="n">
        <v>0.974999</v>
      </c>
      <c r="H19" s="0" t="n">
        <v>11</v>
      </c>
      <c r="I19" s="0" t="s">
        <v>14</v>
      </c>
      <c r="J19" s="0" t="n">
        <v>43325</v>
      </c>
      <c r="K19" s="0" t="n">
        <f aca="false">J19/1000</f>
        <v>43.325</v>
      </c>
      <c r="L19" s="0" t="n">
        <v>1</v>
      </c>
    </row>
    <row r="20" customFormat="false" ht="12.85" hidden="false" customHeight="false" outlineLevel="0" collapsed="false">
      <c r="B20" s="5" t="n">
        <v>9</v>
      </c>
      <c r="C20" s="0" t="s">
        <v>15</v>
      </c>
      <c r="D20" s="0" t="n">
        <v>4776</v>
      </c>
      <c r="E20" s="0" t="n">
        <f aca="false">D20/1000</f>
        <v>4.776</v>
      </c>
      <c r="F20" s="0" t="n">
        <v>0.952778</v>
      </c>
      <c r="H20" s="0" t="n">
        <v>11</v>
      </c>
      <c r="I20" s="0" t="s">
        <v>14</v>
      </c>
      <c r="J20" s="0" t="n">
        <v>70150</v>
      </c>
      <c r="K20" s="0" t="n">
        <f aca="false">J20/1000</f>
        <v>70.15</v>
      </c>
      <c r="L20" s="0" t="n">
        <v>0.25</v>
      </c>
    </row>
    <row r="21" customFormat="false" ht="12.85" hidden="false" customHeight="false" outlineLevel="0" collapsed="false">
      <c r="B21" s="5" t="n">
        <v>9</v>
      </c>
      <c r="C21" s="0" t="s">
        <v>15</v>
      </c>
      <c r="D21" s="0" t="n">
        <v>10083</v>
      </c>
      <c r="E21" s="0" t="n">
        <f aca="false">D21/1000</f>
        <v>10.083</v>
      </c>
      <c r="F21" s="0" t="n">
        <v>0.976852</v>
      </c>
      <c r="H21" s="0" t="n">
        <v>11</v>
      </c>
      <c r="I21" s="0" t="s">
        <v>14</v>
      </c>
      <c r="J21" s="0" t="n">
        <v>41087</v>
      </c>
      <c r="K21" s="0" t="n">
        <f aca="false">J21/1000</f>
        <v>41.087</v>
      </c>
      <c r="L21" s="0" t="n">
        <v>1</v>
      </c>
    </row>
    <row r="22" customFormat="false" ht="12.85" hidden="false" customHeight="false" outlineLevel="0" collapsed="false">
      <c r="B22" s="5" t="n">
        <v>9</v>
      </c>
      <c r="C22" s="0" t="s">
        <v>15</v>
      </c>
      <c r="D22" s="0" t="n">
        <v>6461</v>
      </c>
      <c r="E22" s="0" t="n">
        <f aca="false">D22/1000</f>
        <v>6.461</v>
      </c>
      <c r="F22" s="0" t="n">
        <v>0.988889</v>
      </c>
      <c r="H22" s="0" t="n">
        <v>11</v>
      </c>
      <c r="I22" s="0" t="s">
        <v>14</v>
      </c>
      <c r="J22" s="0" t="n">
        <v>141102</v>
      </c>
      <c r="K22" s="0" t="n">
        <f aca="false">J22/1000</f>
        <v>141.102</v>
      </c>
      <c r="L22" s="0" t="n">
        <v>0.166666666666667</v>
      </c>
    </row>
    <row r="23" customFormat="false" ht="12.85" hidden="false" customHeight="false" outlineLevel="0" collapsed="false">
      <c r="B23" s="5" t="n">
        <v>9</v>
      </c>
      <c r="C23" s="0" t="s">
        <v>15</v>
      </c>
      <c r="D23" s="0" t="n">
        <v>2553</v>
      </c>
      <c r="E23" s="0" t="n">
        <f aca="false">D23/1000</f>
        <v>2.553</v>
      </c>
      <c r="F23" s="0" t="n">
        <v>0.999074</v>
      </c>
    </row>
    <row r="24" customFormat="false" ht="12.8" hidden="false" customHeight="false" outlineLevel="0" collapsed="false">
      <c r="B24" s="5" t="s">
        <v>33</v>
      </c>
      <c r="E24" s="0" t="n">
        <f aca="false">AVERAGE(E4:E13)</f>
        <v>6.1191</v>
      </c>
      <c r="F24" s="0" t="n">
        <f aca="false">AVERAGE(F4:F13)</f>
        <v>0.91666666666</v>
      </c>
      <c r="K24" s="0" t="n">
        <f aca="false">AVERAGE(K11:K22)</f>
        <v>79.17625</v>
      </c>
      <c r="L24" s="0" t="n">
        <f aca="false">AVERAGE(L11:L22)</f>
        <v>0.784722222222222</v>
      </c>
    </row>
    <row r="25" customFormat="false" ht="12.8" hidden="false" customHeight="false" outlineLevel="0" collapsed="false">
      <c r="B25" s="5" t="s">
        <v>34</v>
      </c>
      <c r="E25" s="0" t="n">
        <f aca="false">AVERAGE(E14:E23)</f>
        <v>5.9239</v>
      </c>
      <c r="F25" s="0" t="n">
        <f aca="false">AVERAGE(F14:F23)</f>
        <v>0.9410185</v>
      </c>
      <c r="K25" s="0" t="n">
        <f aca="false">AVERAGE(K4:K10)</f>
        <v>5.41985714285714</v>
      </c>
      <c r="L25" s="0" t="n">
        <f aca="false">AVERAGE(L4:L10)</f>
        <v>0.908972714285714</v>
      </c>
    </row>
    <row r="26" customFormat="false" ht="12.8" hidden="false" customHeight="false" outlineLevel="0" collapsed="false">
      <c r="B26" s="5"/>
    </row>
    <row r="27" customFormat="false" ht="12.85" hidden="false" customHeight="false" outlineLevel="0" collapsed="false">
      <c r="A27" s="0" t="n">
        <v>2</v>
      </c>
      <c r="B27" s="5" t="n">
        <v>16</v>
      </c>
      <c r="C27" s="0" t="s">
        <v>14</v>
      </c>
      <c r="D27" s="0" t="n">
        <v>6404</v>
      </c>
      <c r="E27" s="0" t="n">
        <f aca="false">D27/1000</f>
        <v>6.404</v>
      </c>
      <c r="F27" s="0" t="n">
        <v>1</v>
      </c>
      <c r="H27" s="5" t="n">
        <v>13</v>
      </c>
      <c r="I27" s="0" t="s">
        <v>14</v>
      </c>
      <c r="J27" s="0" t="n">
        <v>19369</v>
      </c>
      <c r="K27" s="0" t="n">
        <f aca="false">J27/1000</f>
        <v>19.369</v>
      </c>
      <c r="L27" s="0" t="n">
        <v>1</v>
      </c>
    </row>
    <row r="28" customFormat="false" ht="12.85" hidden="false" customHeight="false" outlineLevel="0" collapsed="false">
      <c r="B28" s="5" t="n">
        <v>16</v>
      </c>
      <c r="C28" s="0" t="s">
        <v>14</v>
      </c>
      <c r="D28" s="0" t="n">
        <v>6110</v>
      </c>
      <c r="E28" s="0" t="n">
        <f aca="false">D28/1000</f>
        <v>6.11</v>
      </c>
      <c r="F28" s="0" t="n">
        <v>1</v>
      </c>
      <c r="H28" s="5" t="n">
        <v>13</v>
      </c>
      <c r="I28" s="0" t="s">
        <v>14</v>
      </c>
      <c r="J28" s="0" t="n">
        <v>19394</v>
      </c>
      <c r="K28" s="0" t="n">
        <f aca="false">J28/1000</f>
        <v>19.394</v>
      </c>
      <c r="L28" s="0" t="n">
        <v>1</v>
      </c>
    </row>
    <row r="29" customFormat="false" ht="12.85" hidden="false" customHeight="false" outlineLevel="0" collapsed="false">
      <c r="B29" s="5" t="n">
        <v>16</v>
      </c>
      <c r="C29" s="0" t="s">
        <v>14</v>
      </c>
      <c r="D29" s="0" t="n">
        <v>8253</v>
      </c>
      <c r="E29" s="0" t="n">
        <f aca="false">D29/1000</f>
        <v>8.253</v>
      </c>
      <c r="F29" s="0" t="n">
        <v>1</v>
      </c>
      <c r="H29" s="5" t="n">
        <v>13</v>
      </c>
      <c r="I29" s="0" t="s">
        <v>14</v>
      </c>
      <c r="J29" s="0" t="n">
        <v>26880</v>
      </c>
      <c r="K29" s="0" t="n">
        <f aca="false">J29/1000</f>
        <v>26.88</v>
      </c>
      <c r="L29" s="0" t="n">
        <v>1</v>
      </c>
    </row>
    <row r="30" customFormat="false" ht="12.85" hidden="false" customHeight="false" outlineLevel="0" collapsed="false">
      <c r="B30" s="5" t="n">
        <v>16</v>
      </c>
      <c r="C30" s="0" t="s">
        <v>14</v>
      </c>
      <c r="D30" s="0" t="n">
        <v>6037</v>
      </c>
      <c r="E30" s="0" t="n">
        <f aca="false">D30/1000</f>
        <v>6.037</v>
      </c>
      <c r="F30" s="0" t="n">
        <v>0.5</v>
      </c>
      <c r="H30" s="5" t="n">
        <v>13</v>
      </c>
      <c r="I30" s="0" t="s">
        <v>14</v>
      </c>
      <c r="J30" s="0" t="n">
        <v>70423</v>
      </c>
      <c r="K30" s="0" t="n">
        <f aca="false">J30/1000</f>
        <v>70.423</v>
      </c>
      <c r="L30" s="0" t="n">
        <v>0.5</v>
      </c>
    </row>
    <row r="31" customFormat="false" ht="12.85" hidden="false" customHeight="false" outlineLevel="0" collapsed="false">
      <c r="B31" s="5" t="n">
        <v>16</v>
      </c>
      <c r="C31" s="0" t="s">
        <v>14</v>
      </c>
      <c r="D31" s="0" t="n">
        <v>7491</v>
      </c>
      <c r="E31" s="0" t="n">
        <f aca="false">D31/1000</f>
        <v>7.491</v>
      </c>
      <c r="F31" s="0" t="n">
        <v>1</v>
      </c>
      <c r="H31" s="5" t="n">
        <v>13</v>
      </c>
      <c r="I31" s="0" t="s">
        <v>14</v>
      </c>
      <c r="J31" s="0" t="n">
        <v>22037</v>
      </c>
      <c r="K31" s="0" t="n">
        <f aca="false">J31/1000</f>
        <v>22.037</v>
      </c>
      <c r="L31" s="0" t="n">
        <v>1</v>
      </c>
    </row>
    <row r="32" customFormat="false" ht="12.85" hidden="false" customHeight="false" outlineLevel="0" collapsed="false">
      <c r="B32" s="5" t="n">
        <v>12</v>
      </c>
      <c r="C32" s="0" t="s">
        <v>15</v>
      </c>
      <c r="D32" s="0" t="n">
        <v>7041</v>
      </c>
      <c r="E32" s="0" t="n">
        <f aca="false">D32/1000</f>
        <v>7.041</v>
      </c>
      <c r="F32" s="0" t="n">
        <v>0.988888</v>
      </c>
      <c r="H32" s="5" t="n">
        <v>13</v>
      </c>
      <c r="I32" s="0" t="s">
        <v>14</v>
      </c>
      <c r="J32" s="0" t="n">
        <v>37903</v>
      </c>
      <c r="K32" s="0" t="n">
        <f aca="false">J32/1000</f>
        <v>37.903</v>
      </c>
      <c r="L32" s="0" t="n">
        <v>1</v>
      </c>
    </row>
    <row r="33" customFormat="false" ht="12.85" hidden="false" customHeight="false" outlineLevel="0" collapsed="false">
      <c r="B33" s="5" t="n">
        <v>12</v>
      </c>
      <c r="C33" s="0" t="s">
        <v>15</v>
      </c>
      <c r="D33" s="0" t="n">
        <v>5455</v>
      </c>
      <c r="E33" s="0" t="n">
        <f aca="false">D33/1000</f>
        <v>5.455</v>
      </c>
      <c r="F33" s="0" t="n">
        <v>0.800309</v>
      </c>
      <c r="H33" s="5" t="n">
        <v>13</v>
      </c>
      <c r="I33" s="0" t="s">
        <v>14</v>
      </c>
      <c r="J33" s="0" t="n">
        <v>26546</v>
      </c>
      <c r="K33" s="0" t="n">
        <f aca="false">J33/1000</f>
        <v>26.546</v>
      </c>
      <c r="L33" s="0" t="n">
        <v>1</v>
      </c>
    </row>
    <row r="34" customFormat="false" ht="12.85" hidden="false" customHeight="false" outlineLevel="0" collapsed="false">
      <c r="B34" s="5" t="n">
        <v>12</v>
      </c>
      <c r="C34" s="0" t="s">
        <v>15</v>
      </c>
      <c r="D34" s="0" t="n">
        <v>4793</v>
      </c>
      <c r="E34" s="0" t="n">
        <f aca="false">D34/1000</f>
        <v>4.793</v>
      </c>
      <c r="F34" s="0" t="n">
        <v>0.900617</v>
      </c>
      <c r="H34" s="5" t="n">
        <v>13</v>
      </c>
      <c r="I34" s="0" t="s">
        <v>14</v>
      </c>
      <c r="J34" s="0" t="n">
        <v>206705</v>
      </c>
      <c r="K34" s="0" t="n">
        <f aca="false">J34/1000</f>
        <v>206.705</v>
      </c>
      <c r="L34" s="0" t="n">
        <v>0.333333</v>
      </c>
    </row>
    <row r="35" customFormat="false" ht="12.85" hidden="false" customHeight="false" outlineLevel="0" collapsed="false">
      <c r="B35" s="5" t="n">
        <v>12</v>
      </c>
      <c r="C35" s="0" t="s">
        <v>15</v>
      </c>
      <c r="D35" s="0" t="n">
        <v>5309</v>
      </c>
      <c r="E35" s="0" t="n">
        <f aca="false">D35/1000</f>
        <v>5.309</v>
      </c>
      <c r="F35" s="0" t="n">
        <v>0.960957</v>
      </c>
      <c r="H35" s="5" t="n">
        <v>13</v>
      </c>
      <c r="I35" s="0" t="s">
        <v>15</v>
      </c>
      <c r="J35" s="0" t="n">
        <v>21896</v>
      </c>
      <c r="K35" s="0" t="n">
        <f aca="false">J35/1000</f>
        <v>21.896</v>
      </c>
      <c r="L35" s="0" t="n">
        <v>0.722222</v>
      </c>
    </row>
    <row r="36" customFormat="false" ht="12.85" hidden="false" customHeight="false" outlineLevel="0" collapsed="false">
      <c r="B36" s="5" t="n">
        <v>12</v>
      </c>
      <c r="C36" s="0" t="s">
        <v>15</v>
      </c>
      <c r="D36" s="0" t="n">
        <v>5983</v>
      </c>
      <c r="E36" s="0" t="n">
        <f aca="false">D36/1000</f>
        <v>5.983</v>
      </c>
      <c r="F36" s="0" t="n">
        <v>0.970833</v>
      </c>
      <c r="H36" s="5" t="n">
        <v>13</v>
      </c>
      <c r="I36" s="0" t="s">
        <v>15</v>
      </c>
      <c r="J36" s="0" t="n">
        <v>21904</v>
      </c>
      <c r="K36" s="0" t="n">
        <f aca="false">J36/1000</f>
        <v>21.904</v>
      </c>
      <c r="L36" s="0" t="n">
        <v>0.722222</v>
      </c>
    </row>
    <row r="37" customFormat="false" ht="12.85" hidden="false" customHeight="false" outlineLevel="0" collapsed="false">
      <c r="H37" s="5" t="n">
        <v>13</v>
      </c>
      <c r="I37" s="0" t="s">
        <v>15</v>
      </c>
      <c r="J37" s="0" t="n">
        <v>7134</v>
      </c>
      <c r="K37" s="0" t="n">
        <f aca="false">J37/1000</f>
        <v>7.134</v>
      </c>
      <c r="L37" s="0" t="n">
        <v>0.722222</v>
      </c>
    </row>
    <row r="38" customFormat="false" ht="12.85" hidden="false" customHeight="false" outlineLevel="0" collapsed="false">
      <c r="H38" s="5" t="n">
        <v>13</v>
      </c>
      <c r="I38" s="0" t="s">
        <v>15</v>
      </c>
      <c r="J38" s="0" t="n">
        <v>7141</v>
      </c>
      <c r="K38" s="0" t="n">
        <f aca="false">J38/1000</f>
        <v>7.141</v>
      </c>
      <c r="L38" s="0" t="n">
        <v>0.722222</v>
      </c>
    </row>
    <row r="39" customFormat="false" ht="12.85" hidden="false" customHeight="false" outlineLevel="0" collapsed="false">
      <c r="H39" s="5" t="n">
        <v>13</v>
      </c>
      <c r="I39" s="0" t="s">
        <v>15</v>
      </c>
      <c r="J39" s="0" t="n">
        <v>182455</v>
      </c>
      <c r="K39" s="0" t="n">
        <f aca="false">J39/1000</f>
        <v>182.455</v>
      </c>
      <c r="L39" s="0" t="n">
        <v>0.333333</v>
      </c>
    </row>
    <row r="40" customFormat="false" ht="12.85" hidden="false" customHeight="false" outlineLevel="0" collapsed="false">
      <c r="H40" s="5" t="n">
        <v>13</v>
      </c>
      <c r="I40" s="0" t="s">
        <v>15</v>
      </c>
      <c r="J40" s="0" t="n">
        <v>11072</v>
      </c>
      <c r="K40" s="0" t="n">
        <f aca="false">J40/1000</f>
        <v>11.072</v>
      </c>
      <c r="L40" s="0" t="n">
        <v>0.722222</v>
      </c>
    </row>
    <row r="41" customFormat="false" ht="12.85" hidden="false" customHeight="false" outlineLevel="0" collapsed="false">
      <c r="H41" s="5" t="n">
        <v>13</v>
      </c>
      <c r="I41" s="0" t="s">
        <v>15</v>
      </c>
      <c r="J41" s="0" t="n">
        <v>11086</v>
      </c>
      <c r="K41" s="0" t="n">
        <f aca="false">J41/1000</f>
        <v>11.086</v>
      </c>
      <c r="L41" s="0" t="n">
        <v>0.722222</v>
      </c>
    </row>
    <row r="42" customFormat="false" ht="12.85" hidden="false" customHeight="false" outlineLevel="0" collapsed="false">
      <c r="H42" s="5" t="n">
        <v>13</v>
      </c>
      <c r="I42" s="0" t="s">
        <v>15</v>
      </c>
      <c r="J42" s="0" t="n">
        <v>7961</v>
      </c>
      <c r="K42" s="0" t="n">
        <f aca="false">J42/1000</f>
        <v>7.961</v>
      </c>
      <c r="L42" s="0" t="n">
        <v>0.944753</v>
      </c>
    </row>
    <row r="43" customFormat="false" ht="12.85" hidden="false" customHeight="false" outlineLevel="0" collapsed="false">
      <c r="H43" s="5" t="n">
        <v>13</v>
      </c>
      <c r="I43" s="0" t="s">
        <v>15</v>
      </c>
      <c r="J43" s="0" t="n">
        <v>7254</v>
      </c>
      <c r="K43" s="0" t="n">
        <f aca="false">J43/1000</f>
        <v>7.254</v>
      </c>
      <c r="L43" s="0" t="n">
        <v>0.936728</v>
      </c>
    </row>
    <row r="44" customFormat="false" ht="12.85" hidden="false" customHeight="false" outlineLevel="0" collapsed="false">
      <c r="B44" s="5" t="s">
        <v>33</v>
      </c>
      <c r="E44" s="0" t="n">
        <f aca="false">AVERAGE(E27:E31)</f>
        <v>6.859</v>
      </c>
      <c r="F44" s="0" t="n">
        <f aca="false">AVERAGE(F27:F31)</f>
        <v>0.9</v>
      </c>
      <c r="H44" s="5"/>
      <c r="K44" s="0" t="n">
        <f aca="false">AVERAGE(K27:K34)</f>
        <v>53.657125</v>
      </c>
      <c r="L44" s="0" t="n">
        <f aca="false">AVERAGE(L27:L34)</f>
        <v>0.854166625</v>
      </c>
    </row>
    <row r="45" customFormat="false" ht="12.85" hidden="false" customHeight="false" outlineLevel="0" collapsed="false">
      <c r="B45" s="5" t="s">
        <v>34</v>
      </c>
      <c r="E45" s="0" t="n">
        <f aca="false">AVERAGE(E32:E36)</f>
        <v>5.7162</v>
      </c>
      <c r="F45" s="0" t="n">
        <f aca="false">AVERAGE(F32:F36)</f>
        <v>0.9243208</v>
      </c>
      <c r="H45" s="5"/>
      <c r="K45" s="0" t="n">
        <f aca="false">AVERAGE(K35:K42)</f>
        <v>33.831125</v>
      </c>
      <c r="L45" s="0" t="n">
        <f aca="false">AVERAGE(L35:L42)</f>
        <v>0.70142725</v>
      </c>
    </row>
    <row r="46" customFormat="false" ht="12.8" hidden="false" customHeight="false" outlineLevel="0" collapsed="false">
      <c r="H46" s="5"/>
    </row>
    <row r="47" customFormat="false" ht="12.85" hidden="false" customHeight="false" outlineLevel="0" collapsed="false">
      <c r="A47" s="0" t="n">
        <v>3</v>
      </c>
      <c r="B47" s="5" t="n">
        <v>15</v>
      </c>
      <c r="C47" s="0" t="s">
        <v>15</v>
      </c>
      <c r="D47" s="0" t="n">
        <v>4101</v>
      </c>
      <c r="E47" s="0" t="n">
        <f aca="false">D47/1000</f>
        <v>4.101</v>
      </c>
      <c r="F47" s="0" t="n">
        <v>0.964815</v>
      </c>
      <c r="H47" s="5" t="n">
        <v>14</v>
      </c>
      <c r="I47" s="0" t="s">
        <v>15</v>
      </c>
      <c r="J47" s="0" t="n">
        <v>16861</v>
      </c>
      <c r="K47" s="0" t="n">
        <f aca="false">J47/1000</f>
        <v>16.861</v>
      </c>
      <c r="L47" s="0" t="n">
        <v>0.940741</v>
      </c>
    </row>
    <row r="48" customFormat="false" ht="12.85" hidden="false" customHeight="false" outlineLevel="0" collapsed="false">
      <c r="B48" s="5" t="n">
        <v>15</v>
      </c>
      <c r="C48" s="0" t="s">
        <v>15</v>
      </c>
      <c r="D48" s="0" t="n">
        <v>4113</v>
      </c>
      <c r="E48" s="0" t="n">
        <f aca="false">D48/1000</f>
        <v>4.113</v>
      </c>
      <c r="F48" s="0" t="n">
        <v>0.964815</v>
      </c>
      <c r="H48" s="5" t="n">
        <v>14</v>
      </c>
      <c r="I48" s="0" t="s">
        <v>15</v>
      </c>
      <c r="J48" s="0" t="n">
        <v>19323</v>
      </c>
      <c r="K48" s="0" t="n">
        <f aca="false">J48/1000</f>
        <v>19.323</v>
      </c>
      <c r="L48" s="0" t="n">
        <v>0.78642</v>
      </c>
    </row>
    <row r="49" customFormat="false" ht="12.85" hidden="false" customHeight="false" outlineLevel="0" collapsed="false">
      <c r="B49" s="5" t="n">
        <v>15</v>
      </c>
      <c r="C49" s="0" t="s">
        <v>15</v>
      </c>
      <c r="D49" s="0" t="n">
        <v>6249</v>
      </c>
      <c r="E49" s="0" t="n">
        <f aca="false">D49/1000</f>
        <v>6.249</v>
      </c>
      <c r="F49" s="0" t="n">
        <v>0.878704</v>
      </c>
      <c r="H49" s="5" t="n">
        <v>14</v>
      </c>
      <c r="I49" s="0" t="s">
        <v>15</v>
      </c>
      <c r="J49" s="0" t="n">
        <v>13759</v>
      </c>
      <c r="K49" s="0" t="n">
        <f aca="false">J49/1000</f>
        <v>13.759</v>
      </c>
      <c r="L49" s="0" t="n">
        <v>0.652006</v>
      </c>
    </row>
    <row r="50" customFormat="false" ht="12.85" hidden="false" customHeight="false" outlineLevel="0" collapsed="false">
      <c r="B50" s="5" t="n">
        <v>15</v>
      </c>
      <c r="C50" s="0" t="s">
        <v>15</v>
      </c>
      <c r="D50" s="0" t="n">
        <v>2828</v>
      </c>
      <c r="E50" s="0" t="n">
        <f aca="false">D50/1000</f>
        <v>2.828</v>
      </c>
      <c r="F50" s="0" t="n">
        <v>0.950926</v>
      </c>
      <c r="H50" s="5" t="n">
        <v>14</v>
      </c>
      <c r="I50" s="0" t="s">
        <v>15</v>
      </c>
      <c r="J50" s="0" t="n">
        <v>22583</v>
      </c>
      <c r="K50" s="0" t="n">
        <f aca="false">J50/1000</f>
        <v>22.583</v>
      </c>
      <c r="L50" s="0" t="n">
        <v>0.477469</v>
      </c>
    </row>
    <row r="51" customFormat="false" ht="12.85" hidden="false" customHeight="false" outlineLevel="0" collapsed="false">
      <c r="B51" s="5" t="n">
        <v>15</v>
      </c>
      <c r="C51" s="0" t="s">
        <v>15</v>
      </c>
      <c r="D51" s="0" t="n">
        <v>2893</v>
      </c>
      <c r="E51" s="0" t="n">
        <f aca="false">D51/1000</f>
        <v>2.893</v>
      </c>
      <c r="F51" s="0" t="n">
        <v>0.950926</v>
      </c>
      <c r="H51" s="5" t="n">
        <v>14</v>
      </c>
      <c r="I51" s="0" t="s">
        <v>15</v>
      </c>
      <c r="J51" s="0" t="n">
        <v>9935</v>
      </c>
      <c r="K51" s="0" t="n">
        <f aca="false">J51/1000</f>
        <v>9.935</v>
      </c>
      <c r="L51" s="0" t="n">
        <v>0.722222</v>
      </c>
    </row>
    <row r="52" customFormat="false" ht="12.85" hidden="false" customHeight="false" outlineLevel="0" collapsed="false">
      <c r="B52" s="5" t="n">
        <v>15</v>
      </c>
      <c r="C52" s="0" t="s">
        <v>15</v>
      </c>
      <c r="D52" s="0" t="n">
        <v>3577</v>
      </c>
      <c r="E52" s="0" t="n">
        <f aca="false">D52/1000</f>
        <v>3.577</v>
      </c>
      <c r="F52" s="0" t="n">
        <v>0.914815</v>
      </c>
      <c r="H52" s="5" t="n">
        <v>14</v>
      </c>
      <c r="I52" s="0" t="s">
        <v>15</v>
      </c>
      <c r="J52" s="0" t="n">
        <v>9945</v>
      </c>
      <c r="K52" s="0" t="n">
        <f aca="false">J52/1000</f>
        <v>9.945</v>
      </c>
      <c r="L52" s="0" t="n">
        <v>0.722222</v>
      </c>
    </row>
    <row r="53" customFormat="false" ht="12.85" hidden="false" customHeight="false" outlineLevel="0" collapsed="false">
      <c r="B53" s="5" t="n">
        <v>15</v>
      </c>
      <c r="C53" s="0" t="s">
        <v>15</v>
      </c>
      <c r="D53" s="0" t="n">
        <v>7666</v>
      </c>
      <c r="E53" s="0" t="n">
        <f aca="false">D53/1000</f>
        <v>7.666</v>
      </c>
      <c r="F53" s="0" t="n">
        <v>0.166666</v>
      </c>
      <c r="H53" s="5" t="n">
        <v>14</v>
      </c>
      <c r="I53" s="0" t="s">
        <v>14</v>
      </c>
      <c r="J53" s="0" t="n">
        <v>518766</v>
      </c>
      <c r="K53" s="0" t="n">
        <f aca="false">J53/1000</f>
        <v>518.766</v>
      </c>
      <c r="L53" s="0" t="n">
        <v>0.333333</v>
      </c>
    </row>
    <row r="54" customFormat="false" ht="12.85" hidden="false" customHeight="false" outlineLevel="0" collapsed="false">
      <c r="B54" s="5" t="n">
        <v>15</v>
      </c>
      <c r="C54" s="0" t="s">
        <v>14</v>
      </c>
      <c r="D54" s="0" t="n">
        <v>17749</v>
      </c>
      <c r="E54" s="0" t="n">
        <f aca="false">D54/1000</f>
        <v>17.749</v>
      </c>
      <c r="F54" s="0" t="n">
        <v>0.25</v>
      </c>
      <c r="H54" s="5" t="n">
        <v>14</v>
      </c>
      <c r="I54" s="0" t="s">
        <v>14</v>
      </c>
      <c r="J54" s="0" t="n">
        <v>523021</v>
      </c>
      <c r="K54" s="0" t="n">
        <f aca="false">J54/1000</f>
        <v>523.021</v>
      </c>
      <c r="L54" s="0" t="n">
        <v>0.333333</v>
      </c>
    </row>
    <row r="55" customFormat="false" ht="12.85" hidden="false" customHeight="false" outlineLevel="0" collapsed="false">
      <c r="B55" s="5" t="n">
        <v>15</v>
      </c>
      <c r="C55" s="0" t="s">
        <v>14</v>
      </c>
      <c r="D55" s="0" t="n">
        <v>8454</v>
      </c>
      <c r="E55" s="0" t="n">
        <f aca="false">D55/1000</f>
        <v>8.454</v>
      </c>
      <c r="F55" s="0" t="n">
        <v>0.5</v>
      </c>
      <c r="H55" s="5" t="n">
        <v>14</v>
      </c>
      <c r="I55" s="0" t="s">
        <v>14</v>
      </c>
      <c r="J55" s="0" t="n">
        <v>525262</v>
      </c>
      <c r="K55" s="0" t="n">
        <f aca="false">J55/1000</f>
        <v>525.262</v>
      </c>
      <c r="L55" s="0" t="n">
        <v>0.333333</v>
      </c>
    </row>
    <row r="56" customFormat="false" ht="12.85" hidden="false" customHeight="false" outlineLevel="0" collapsed="false">
      <c r="B56" s="5" t="n">
        <v>15</v>
      </c>
      <c r="C56" s="0" t="s">
        <v>14</v>
      </c>
      <c r="D56" s="0" t="n">
        <v>15283</v>
      </c>
      <c r="E56" s="0" t="n">
        <f aca="false">D56/1000</f>
        <v>15.283</v>
      </c>
      <c r="F56" s="0" t="n">
        <v>0.33</v>
      </c>
      <c r="H56" s="5" t="n">
        <v>14</v>
      </c>
      <c r="I56" s="0" t="s">
        <v>14</v>
      </c>
      <c r="J56" s="0" t="n">
        <v>151095</v>
      </c>
      <c r="K56" s="0" t="n">
        <f aca="false">J56/1000</f>
        <v>151.095</v>
      </c>
      <c r="L56" s="0" t="n">
        <v>0.25</v>
      </c>
    </row>
    <row r="57" customFormat="false" ht="12.85" hidden="false" customHeight="false" outlineLevel="0" collapsed="false">
      <c r="B57" s="5" t="n">
        <v>15</v>
      </c>
      <c r="C57" s="0" t="s">
        <v>14</v>
      </c>
      <c r="D57" s="0" t="n">
        <v>13985</v>
      </c>
      <c r="E57" s="0" t="n">
        <f aca="false">D57/1000</f>
        <v>13.985</v>
      </c>
      <c r="F57" s="0" t="n">
        <v>0.25</v>
      </c>
      <c r="H57" s="5" t="n">
        <v>14</v>
      </c>
      <c r="I57" s="0" t="s">
        <v>14</v>
      </c>
      <c r="J57" s="0" t="n">
        <v>76428</v>
      </c>
      <c r="K57" s="0" t="n">
        <f aca="false">J57/1000</f>
        <v>76.428</v>
      </c>
      <c r="L57" s="0" t="n">
        <v>0.5</v>
      </c>
    </row>
    <row r="58" customFormat="false" ht="12.85" hidden="false" customHeight="false" outlineLevel="0" collapsed="false">
      <c r="B58" s="5" t="n">
        <v>15</v>
      </c>
      <c r="C58" s="0" t="s">
        <v>14</v>
      </c>
      <c r="D58" s="0" t="n">
        <v>10164</v>
      </c>
      <c r="E58" s="0" t="n">
        <f aca="false">D58/1000</f>
        <v>10.164</v>
      </c>
      <c r="F58" s="0" t="n">
        <v>0.33</v>
      </c>
      <c r="H58" s="5" t="n">
        <v>14</v>
      </c>
      <c r="I58" s="0" t="s">
        <v>14</v>
      </c>
      <c r="J58" s="0" t="n">
        <v>53224</v>
      </c>
      <c r="K58" s="0" t="n">
        <f aca="false">J58/1000</f>
        <v>53.224</v>
      </c>
      <c r="L58" s="0" t="n">
        <v>1</v>
      </c>
    </row>
    <row r="59" customFormat="false" ht="12.85" hidden="false" customHeight="false" outlineLevel="0" collapsed="false">
      <c r="H59" s="5" t="n">
        <v>14</v>
      </c>
      <c r="I59" s="0" t="s">
        <v>14</v>
      </c>
      <c r="J59" s="0" t="n">
        <v>69559</v>
      </c>
      <c r="K59" s="0" t="n">
        <f aca="false">J59/1000</f>
        <v>69.559</v>
      </c>
      <c r="L59" s="0" t="n">
        <v>0.333333</v>
      </c>
    </row>
    <row r="60" customFormat="false" ht="12.85" hidden="false" customHeight="false" outlineLevel="0" collapsed="false">
      <c r="H60" s="5" t="n">
        <v>14</v>
      </c>
      <c r="I60" s="0" t="s">
        <v>14</v>
      </c>
      <c r="J60" s="0" t="n">
        <v>88874</v>
      </c>
      <c r="K60" s="0" t="n">
        <f aca="false">J60/1000</f>
        <v>88.874</v>
      </c>
      <c r="L60" s="0" t="n">
        <v>0.5</v>
      </c>
    </row>
    <row r="61" customFormat="false" ht="12.85" hidden="false" customHeight="false" outlineLevel="0" collapsed="false">
      <c r="B61" s="5" t="s">
        <v>33</v>
      </c>
      <c r="E61" s="0" t="n">
        <f aca="false">AVERAGE(E54:E58)</f>
        <v>13.127</v>
      </c>
      <c r="F61" s="0" t="n">
        <f aca="false">AVERAGE(F54:F58)</f>
        <v>0.332</v>
      </c>
      <c r="H61" s="5"/>
      <c r="K61" s="0" t="n">
        <f aca="false">AVERAGE(K53:K60)</f>
        <v>250.778625</v>
      </c>
      <c r="L61" s="0" t="n">
        <f aca="false">AVERAGE(L53:L60)</f>
        <v>0.4479165</v>
      </c>
    </row>
    <row r="62" customFormat="false" ht="12.85" hidden="false" customHeight="false" outlineLevel="0" collapsed="false">
      <c r="B62" s="5" t="s">
        <v>34</v>
      </c>
      <c r="E62" s="0" t="n">
        <f aca="false">AVERAGE(E47:E53)</f>
        <v>4.48957142857143</v>
      </c>
      <c r="F62" s="0" t="n">
        <f aca="false">AVERAGE(F47:F53)</f>
        <v>0.827381</v>
      </c>
      <c r="H62" s="5"/>
      <c r="K62" s="0" t="n">
        <f aca="false">AVERAGE(K47:K52)</f>
        <v>15.401</v>
      </c>
      <c r="L62" s="0" t="n">
        <f aca="false">AVERAGE(L47:L52)</f>
        <v>0.716846666666667</v>
      </c>
    </row>
    <row r="64" customFormat="false" ht="12.85" hidden="false" customHeight="false" outlineLevel="0" collapsed="false">
      <c r="A64" s="0" t="n">
        <v>4</v>
      </c>
      <c r="B64" s="5" t="n">
        <v>20</v>
      </c>
      <c r="C64" s="0" t="s">
        <v>14</v>
      </c>
      <c r="D64" s="0" t="n">
        <v>7439</v>
      </c>
      <c r="E64" s="0" t="n">
        <f aca="false">D64/1000</f>
        <v>7.439</v>
      </c>
      <c r="F64" s="0" t="n">
        <v>0.5</v>
      </c>
      <c r="H64" s="5" t="n">
        <v>21</v>
      </c>
      <c r="I64" s="0" t="s">
        <v>14</v>
      </c>
      <c r="J64" s="0" t="n">
        <v>17511</v>
      </c>
      <c r="K64" s="0" t="n">
        <f aca="false">J64/1000</f>
        <v>17.511</v>
      </c>
      <c r="L64" s="0" t="n">
        <v>1</v>
      </c>
    </row>
    <row r="65" customFormat="false" ht="12.85" hidden="false" customHeight="false" outlineLevel="0" collapsed="false">
      <c r="B65" s="5" t="n">
        <v>20</v>
      </c>
      <c r="C65" s="0" t="s">
        <v>14</v>
      </c>
      <c r="D65" s="0" t="n">
        <v>7417</v>
      </c>
      <c r="E65" s="0" t="n">
        <f aca="false">D65/1000</f>
        <v>7.417</v>
      </c>
      <c r="F65" s="0" t="n">
        <v>1</v>
      </c>
      <c r="H65" s="5" t="n">
        <v>21</v>
      </c>
      <c r="I65" s="0" t="s">
        <v>14</v>
      </c>
      <c r="J65" s="0" t="n">
        <v>11692</v>
      </c>
      <c r="K65" s="0" t="n">
        <f aca="false">J65/1000</f>
        <v>11.692</v>
      </c>
      <c r="L65" s="0" t="n">
        <v>1</v>
      </c>
    </row>
    <row r="66" customFormat="false" ht="12.85" hidden="false" customHeight="false" outlineLevel="0" collapsed="false">
      <c r="B66" s="5" t="n">
        <v>20</v>
      </c>
      <c r="C66" s="0" t="s">
        <v>14</v>
      </c>
      <c r="D66" s="0" t="n">
        <v>5335</v>
      </c>
      <c r="E66" s="0" t="n">
        <f aca="false">D66/1000</f>
        <v>5.335</v>
      </c>
      <c r="F66" s="0" t="n">
        <v>0.5</v>
      </c>
      <c r="H66" s="5" t="n">
        <v>21</v>
      </c>
      <c r="I66" s="0" t="s">
        <v>14</v>
      </c>
      <c r="J66" s="0" t="n">
        <v>11786</v>
      </c>
      <c r="K66" s="0" t="n">
        <f aca="false">J66/1000</f>
        <v>11.786</v>
      </c>
      <c r="L66" s="0" t="n">
        <v>1</v>
      </c>
    </row>
    <row r="67" customFormat="false" ht="12.85" hidden="false" customHeight="false" outlineLevel="0" collapsed="false">
      <c r="B67" s="5" t="n">
        <v>20</v>
      </c>
      <c r="C67" s="0" t="s">
        <v>14</v>
      </c>
      <c r="D67" s="0" t="n">
        <v>6976</v>
      </c>
      <c r="E67" s="0" t="n">
        <f aca="false">D67/1000</f>
        <v>6.976</v>
      </c>
      <c r="F67" s="0" t="n">
        <v>1</v>
      </c>
      <c r="H67" s="5" t="n">
        <v>21</v>
      </c>
      <c r="I67" s="0" t="s">
        <v>14</v>
      </c>
      <c r="J67" s="0" t="n">
        <v>13028</v>
      </c>
      <c r="K67" s="0" t="n">
        <f aca="false">J67/1000</f>
        <v>13.028</v>
      </c>
      <c r="L67" s="0" t="n">
        <v>1</v>
      </c>
    </row>
    <row r="68" customFormat="false" ht="12.85" hidden="false" customHeight="false" outlineLevel="0" collapsed="false">
      <c r="B68" s="5" t="n">
        <v>20</v>
      </c>
      <c r="C68" s="0" t="s">
        <v>14</v>
      </c>
      <c r="D68" s="0" t="n">
        <v>4316</v>
      </c>
      <c r="E68" s="0" t="n">
        <f aca="false">D68/1000</f>
        <v>4.316</v>
      </c>
      <c r="F68" s="0" t="n">
        <v>1</v>
      </c>
      <c r="H68" s="5" t="n">
        <v>21</v>
      </c>
      <c r="I68" s="0" t="s">
        <v>15</v>
      </c>
      <c r="J68" s="0" t="n">
        <v>8001</v>
      </c>
      <c r="K68" s="0" t="n">
        <f aca="false">J68/1000</f>
        <v>8.001</v>
      </c>
      <c r="L68" s="0" t="n">
        <v>0.722222</v>
      </c>
    </row>
    <row r="69" customFormat="false" ht="12.85" hidden="false" customHeight="false" outlineLevel="0" collapsed="false">
      <c r="B69" s="5" t="n">
        <v>20</v>
      </c>
      <c r="C69" s="0" t="s">
        <v>15</v>
      </c>
      <c r="D69" s="0" t="n">
        <v>1566</v>
      </c>
      <c r="E69" s="0" t="n">
        <f aca="false">D69/1000</f>
        <v>1.566</v>
      </c>
      <c r="F69" s="0" t="n">
        <v>0.866666</v>
      </c>
      <c r="H69" s="5" t="n">
        <v>21</v>
      </c>
      <c r="I69" s="0" t="s">
        <v>15</v>
      </c>
      <c r="J69" s="0" t="n">
        <v>8009</v>
      </c>
      <c r="K69" s="0" t="n">
        <f aca="false">J69/1000</f>
        <v>8.009</v>
      </c>
      <c r="L69" s="0" t="n">
        <v>0.722222</v>
      </c>
    </row>
    <row r="70" customFormat="false" ht="12.85" hidden="false" customHeight="false" outlineLevel="0" collapsed="false">
      <c r="B70" s="5" t="n">
        <v>20</v>
      </c>
      <c r="C70" s="0" t="s">
        <v>15</v>
      </c>
      <c r="D70" s="0" t="n">
        <v>6547</v>
      </c>
      <c r="E70" s="0" t="n">
        <f aca="false">D70/1000</f>
        <v>6.547</v>
      </c>
      <c r="F70" s="0" t="n">
        <v>0.999074</v>
      </c>
      <c r="H70" s="5" t="n">
        <v>21</v>
      </c>
      <c r="I70" s="0" t="s">
        <v>15</v>
      </c>
      <c r="J70" s="0" t="n">
        <v>14623</v>
      </c>
      <c r="K70" s="0" t="n">
        <f aca="false">J70/1000</f>
        <v>14.623</v>
      </c>
      <c r="L70" s="0" t="n">
        <v>0.91466</v>
      </c>
    </row>
    <row r="71" customFormat="false" ht="12.85" hidden="false" customHeight="false" outlineLevel="0" collapsed="false">
      <c r="B71" s="5" t="n">
        <v>20</v>
      </c>
      <c r="C71" s="0" t="s">
        <v>15</v>
      </c>
      <c r="D71" s="0" t="n">
        <v>4946</v>
      </c>
      <c r="E71" s="0" t="n">
        <f aca="false">D71/1000</f>
        <v>4.946</v>
      </c>
      <c r="F71" s="0" t="n">
        <v>0.952778</v>
      </c>
      <c r="H71" s="5" t="n">
        <v>21</v>
      </c>
      <c r="I71" s="0" t="s">
        <v>15</v>
      </c>
      <c r="J71" s="0" t="n">
        <v>8866</v>
      </c>
      <c r="K71" s="0" t="n">
        <f aca="false">J71/1000</f>
        <v>8.866</v>
      </c>
      <c r="L71" s="0" t="n">
        <v>0.975</v>
      </c>
    </row>
    <row r="72" customFormat="false" ht="12.85" hidden="false" customHeight="false" outlineLevel="0" collapsed="false">
      <c r="B72" s="5" t="n">
        <v>20</v>
      </c>
      <c r="C72" s="0" t="s">
        <v>15</v>
      </c>
      <c r="D72" s="0" t="n">
        <v>4178</v>
      </c>
      <c r="E72" s="0" t="n">
        <f aca="false">D72/1000</f>
        <v>4.178</v>
      </c>
      <c r="F72" s="0" t="n">
        <v>0.987037</v>
      </c>
      <c r="H72" s="5" t="n">
        <v>21</v>
      </c>
      <c r="I72" s="0" t="s">
        <v>15</v>
      </c>
      <c r="J72" s="0" t="n">
        <v>7795</v>
      </c>
      <c r="K72" s="0" t="n">
        <f aca="false">J72/1000</f>
        <v>7.795</v>
      </c>
      <c r="L72" s="0" t="n">
        <v>0.958951</v>
      </c>
    </row>
    <row r="73" customFormat="false" ht="12.85" hidden="false" customHeight="false" outlineLevel="0" collapsed="false">
      <c r="B73" s="5" t="n">
        <v>20</v>
      </c>
      <c r="C73" s="0" t="s">
        <v>15</v>
      </c>
      <c r="D73" s="0" t="n">
        <v>6277</v>
      </c>
      <c r="E73" s="0" t="n">
        <f aca="false">D73/1000</f>
        <v>6.277</v>
      </c>
      <c r="F73" s="0" t="n">
        <v>0.964815</v>
      </c>
      <c r="H73" s="5" t="n">
        <v>21</v>
      </c>
      <c r="I73" s="0" t="s">
        <v>15</v>
      </c>
      <c r="J73" s="0" t="n">
        <v>7346</v>
      </c>
      <c r="K73" s="0" t="n">
        <f aca="false">J73/1000</f>
        <v>7.346</v>
      </c>
      <c r="L73" s="0" t="n">
        <v>0.976852</v>
      </c>
    </row>
    <row r="74" customFormat="false" ht="12.85" hidden="false" customHeight="false" outlineLevel="0" collapsed="false">
      <c r="B74" s="5" t="s">
        <v>33</v>
      </c>
      <c r="E74" s="0" t="n">
        <f aca="false">AVERAGE(E64:E68)</f>
        <v>6.2966</v>
      </c>
      <c r="F74" s="0" t="n">
        <f aca="false">AVERAGE(F64:F68)</f>
        <v>0.8</v>
      </c>
      <c r="K74" s="0" t="n">
        <f aca="false">AVERAGE(K64:K67)</f>
        <v>13.50425</v>
      </c>
      <c r="L74" s="0" t="n">
        <f aca="false">AVERAGE(L64:L67)</f>
        <v>1</v>
      </c>
    </row>
    <row r="75" customFormat="false" ht="12.85" hidden="false" customHeight="false" outlineLevel="0" collapsed="false">
      <c r="B75" s="5" t="s">
        <v>34</v>
      </c>
      <c r="E75" s="0" t="n">
        <f aca="false">AVERAGE(E69:E73)</f>
        <v>4.7028</v>
      </c>
      <c r="F75" s="0" t="n">
        <f aca="false">AVERAGE(F69:F73)</f>
        <v>0.954074</v>
      </c>
      <c r="K75" s="0" t="n">
        <f aca="false">AVERAGE(K68:K73)</f>
        <v>9.10666666666667</v>
      </c>
      <c r="L75" s="0" t="n">
        <f aca="false">AVERAGE(L68:L73)</f>
        <v>0.878317833333333</v>
      </c>
    </row>
    <row r="77" customFormat="false" ht="12.85" hidden="false" customHeight="false" outlineLevel="0" collapsed="false">
      <c r="A77" s="0" t="n">
        <v>5</v>
      </c>
      <c r="B77" s="5" t="n">
        <v>25</v>
      </c>
      <c r="C77" s="0" t="s">
        <v>14</v>
      </c>
      <c r="D77" s="0" t="n">
        <v>7583</v>
      </c>
      <c r="E77" s="0" t="n">
        <f aca="false">D77/1000</f>
        <v>7.583</v>
      </c>
      <c r="F77" s="0" t="n">
        <v>0.5</v>
      </c>
      <c r="H77" s="5" t="n">
        <v>24</v>
      </c>
      <c r="I77" s="0" t="s">
        <v>14</v>
      </c>
      <c r="J77" s="0" t="n">
        <v>143760</v>
      </c>
      <c r="K77" s="0" t="n">
        <f aca="false">J77/1000</f>
        <v>143.76</v>
      </c>
      <c r="L77" s="0" t="n">
        <v>0.125</v>
      </c>
    </row>
    <row r="78" customFormat="false" ht="12.85" hidden="false" customHeight="false" outlineLevel="0" collapsed="false">
      <c r="B78" s="5" t="n">
        <v>25</v>
      </c>
      <c r="C78" s="0" t="s">
        <v>14</v>
      </c>
      <c r="D78" s="0" t="n">
        <v>8657</v>
      </c>
      <c r="E78" s="0" t="n">
        <f aca="false">D78/1000</f>
        <v>8.657</v>
      </c>
      <c r="F78" s="0" t="n">
        <v>1</v>
      </c>
      <c r="H78" s="5" t="n">
        <v>24</v>
      </c>
      <c r="I78" s="0" t="s">
        <v>14</v>
      </c>
      <c r="J78" s="0" t="n">
        <v>42565</v>
      </c>
      <c r="K78" s="0" t="n">
        <f aca="false">J78/1000</f>
        <v>42.565</v>
      </c>
      <c r="L78" s="0" t="n">
        <v>0.333333</v>
      </c>
    </row>
    <row r="79" customFormat="false" ht="12.85" hidden="false" customHeight="false" outlineLevel="0" collapsed="false">
      <c r="B79" s="5" t="n">
        <v>25</v>
      </c>
      <c r="C79" s="0" t="s">
        <v>14</v>
      </c>
      <c r="D79" s="0" t="n">
        <v>7214</v>
      </c>
      <c r="E79" s="0" t="n">
        <f aca="false">D79/1000</f>
        <v>7.214</v>
      </c>
      <c r="F79" s="0" t="n">
        <v>1</v>
      </c>
      <c r="H79" s="5" t="n">
        <v>24</v>
      </c>
      <c r="I79" s="0" t="s">
        <v>14</v>
      </c>
      <c r="J79" s="0" t="n">
        <v>54837</v>
      </c>
      <c r="K79" s="0" t="n">
        <f aca="false">J79/1000</f>
        <v>54.837</v>
      </c>
      <c r="L79" s="0" t="n">
        <v>0.2</v>
      </c>
    </row>
    <row r="80" customFormat="false" ht="12.85" hidden="false" customHeight="false" outlineLevel="0" collapsed="false">
      <c r="B80" s="5" t="n">
        <v>25</v>
      </c>
      <c r="C80" s="0" t="s">
        <v>14</v>
      </c>
      <c r="D80" s="0" t="n">
        <v>6263</v>
      </c>
      <c r="E80" s="0" t="n">
        <f aca="false">D80/1000</f>
        <v>6.263</v>
      </c>
      <c r="F80" s="0" t="n">
        <v>1</v>
      </c>
      <c r="H80" s="5" t="n">
        <v>24</v>
      </c>
      <c r="I80" s="0" t="s">
        <v>15</v>
      </c>
      <c r="J80" s="0" t="n">
        <v>13396</v>
      </c>
      <c r="K80" s="0" t="n">
        <f aca="false">J80/1000</f>
        <v>13.396</v>
      </c>
      <c r="L80" s="0" t="n">
        <v>0.950926</v>
      </c>
    </row>
    <row r="81" customFormat="false" ht="12.85" hidden="false" customHeight="false" outlineLevel="0" collapsed="false">
      <c r="B81" s="5" t="n">
        <v>25</v>
      </c>
      <c r="C81" s="0" t="s">
        <v>15</v>
      </c>
      <c r="D81" s="0" t="n">
        <v>9614</v>
      </c>
      <c r="E81" s="0" t="n">
        <f aca="false">D81/1000</f>
        <v>9.614</v>
      </c>
      <c r="F81" s="0" t="n">
        <v>0.999074</v>
      </c>
      <c r="H81" s="5" t="n">
        <v>24</v>
      </c>
      <c r="I81" s="0" t="s">
        <v>15</v>
      </c>
      <c r="J81" s="0" t="n">
        <v>8870</v>
      </c>
      <c r="K81" s="0" t="n">
        <f aca="false">J81/1000</f>
        <v>8.87</v>
      </c>
      <c r="L81" s="0" t="n">
        <v>0.722222</v>
      </c>
    </row>
    <row r="82" customFormat="false" ht="12.85" hidden="false" customHeight="false" outlineLevel="0" collapsed="false">
      <c r="B82" s="5" t="n">
        <v>25</v>
      </c>
      <c r="C82" s="0" t="s">
        <v>15</v>
      </c>
      <c r="D82" s="0" t="n">
        <v>4606</v>
      </c>
      <c r="E82" s="0" t="n">
        <f aca="false">D82/1000</f>
        <v>4.606</v>
      </c>
      <c r="F82" s="0" t="n">
        <v>0.940741</v>
      </c>
      <c r="H82" s="5" t="n">
        <v>24</v>
      </c>
      <c r="I82" s="0" t="s">
        <v>15</v>
      </c>
      <c r="J82" s="0" t="n">
        <v>8883</v>
      </c>
      <c r="K82" s="0" t="n">
        <f aca="false">J82/1000</f>
        <v>8.883</v>
      </c>
      <c r="L82" s="0" t="n">
        <v>0.722222</v>
      </c>
    </row>
    <row r="83" customFormat="false" ht="12.85" hidden="false" customHeight="false" outlineLevel="0" collapsed="false">
      <c r="B83" s="5" t="n">
        <v>25</v>
      </c>
      <c r="C83" s="0" t="s">
        <v>15</v>
      </c>
      <c r="D83" s="0" t="n">
        <v>4743</v>
      </c>
      <c r="E83" s="0" t="n">
        <f aca="false">D83/1000</f>
        <v>4.743</v>
      </c>
      <c r="F83" s="0" t="n">
        <v>0.962963</v>
      </c>
      <c r="H83" s="5" t="n">
        <v>24</v>
      </c>
      <c r="I83" s="0" t="s">
        <v>15</v>
      </c>
      <c r="J83" s="0" t="n">
        <v>12108</v>
      </c>
      <c r="K83" s="0" t="n">
        <f aca="false">J83/1000</f>
        <v>12.108</v>
      </c>
      <c r="L83" s="0" t="n">
        <v>0.954938</v>
      </c>
    </row>
    <row r="84" customFormat="false" ht="12.85" hidden="false" customHeight="false" outlineLevel="0" collapsed="false">
      <c r="B84" s="5" t="n">
        <v>25</v>
      </c>
      <c r="C84" s="0" t="s">
        <v>15</v>
      </c>
      <c r="D84" s="0" t="n">
        <v>4395</v>
      </c>
      <c r="E84" s="0" t="n">
        <f aca="false">D84/1000</f>
        <v>4.395</v>
      </c>
      <c r="F84" s="0" t="n">
        <v>0.987037</v>
      </c>
      <c r="H84" s="5" t="n">
        <v>24</v>
      </c>
      <c r="I84" s="0" t="s">
        <v>15</v>
      </c>
      <c r="J84" s="0" t="n">
        <v>12592</v>
      </c>
      <c r="K84" s="0" t="n">
        <f aca="false">J84/1000</f>
        <v>12.592</v>
      </c>
      <c r="L84" s="0" t="n">
        <v>0.926697</v>
      </c>
    </row>
    <row r="85" customFormat="false" ht="12.85" hidden="false" customHeight="false" outlineLevel="0" collapsed="false">
      <c r="B85" s="5" t="n">
        <v>25</v>
      </c>
      <c r="C85" s="0" t="s">
        <v>15</v>
      </c>
      <c r="D85" s="0" t="n">
        <v>5301</v>
      </c>
      <c r="E85" s="0" t="n">
        <f aca="false">D85/1000</f>
        <v>5.301</v>
      </c>
      <c r="F85" s="0" t="n">
        <v>0.964815</v>
      </c>
      <c r="H85" s="5" t="n">
        <v>24</v>
      </c>
      <c r="I85" s="0" t="s">
        <v>15</v>
      </c>
      <c r="J85" s="0" t="n">
        <v>9287</v>
      </c>
      <c r="K85" s="0" t="n">
        <f aca="false">J85/1000</f>
        <v>9.287</v>
      </c>
      <c r="L85" s="0" t="n">
        <v>0.938889</v>
      </c>
    </row>
    <row r="86" customFormat="false" ht="12.85" hidden="false" customHeight="false" outlineLevel="0" collapsed="false">
      <c r="B86" s="5" t="s">
        <v>33</v>
      </c>
      <c r="E86" s="0" t="n">
        <f aca="false">AVERAGE(E77:E80)</f>
        <v>7.42925</v>
      </c>
      <c r="F86" s="0" t="n">
        <f aca="false">AVERAGE(F77:F80)</f>
        <v>0.875</v>
      </c>
      <c r="K86" s="0" t="n">
        <f aca="false">AVERAGE(K77:K79)</f>
        <v>80.3873333333333</v>
      </c>
      <c r="L86" s="0" t="n">
        <f aca="false">AVERAGE(L77:L79)</f>
        <v>0.219444333333333</v>
      </c>
    </row>
    <row r="87" customFormat="false" ht="12.85" hidden="false" customHeight="false" outlineLevel="0" collapsed="false">
      <c r="B87" s="5" t="s">
        <v>34</v>
      </c>
      <c r="E87" s="0" t="n">
        <f aca="false">AVERAGE(E81:E85)</f>
        <v>5.7318</v>
      </c>
      <c r="F87" s="0" t="n">
        <f aca="false">AVERAGE(F81:F85)</f>
        <v>0.970926</v>
      </c>
      <c r="K87" s="0" t="n">
        <f aca="false">AVERAGE(K80:K85)</f>
        <v>10.856</v>
      </c>
      <c r="L87" s="0" t="n">
        <f aca="false">AVERAGE(L80:L85)</f>
        <v>0.869315666666667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6" activeCellId="0" sqref="F46"/>
    </sheetView>
  </sheetViews>
  <sheetFormatPr defaultRowHeight="12.8"/>
  <cols>
    <col collapsed="false" hidden="false" max="1" min="1" style="0" width="15.9540816326531"/>
    <col collapsed="false" hidden="false" max="2" min="2" style="0" width="21.6683673469388"/>
    <col collapsed="false" hidden="false" max="3" min="3" style="0" width="19.0510204081633"/>
    <col collapsed="false" hidden="false" max="4" min="4" style="0" width="14.7295918367347"/>
    <col collapsed="false" hidden="false" max="5" min="5" style="0" width="16.7397959183673"/>
    <col collapsed="false" hidden="false" max="6" min="6" style="0" width="15.8112244897959"/>
    <col collapsed="false" hidden="false" max="7" min="7" style="0" width="16.8214285714286"/>
    <col collapsed="false" hidden="false" max="8" min="8" style="0" width="15.3520408163265"/>
    <col collapsed="false" hidden="false" max="9" min="9" style="0" width="15.9642857142857"/>
    <col collapsed="false" hidden="false" max="1025" min="10" style="0" width="12.1122448979592"/>
  </cols>
  <sheetData>
    <row r="1" customFormat="false" ht="12.8" hidden="false" customHeight="false" outlineLevel="0" collapsed="false">
      <c r="A1" s="0" t="s">
        <v>35</v>
      </c>
    </row>
    <row r="3" s="1" customFormat="true" ht="12.8" hidden="false" customHeight="false" outlineLevel="0" collapsed="false">
      <c r="B3" s="1" t="s">
        <v>1</v>
      </c>
      <c r="F3" s="1" t="s">
        <v>36</v>
      </c>
    </row>
    <row r="4" s="2" customFormat="true" ht="12.8" hidden="false" customHeight="false" outlineLevel="0" collapsed="false">
      <c r="A4" s="2" t="s">
        <v>6</v>
      </c>
      <c r="B4" s="2" t="s">
        <v>37</v>
      </c>
      <c r="C4" s="2" t="s">
        <v>38</v>
      </c>
      <c r="D4" s="2" t="s">
        <v>39</v>
      </c>
      <c r="E4" s="2" t="s">
        <v>40</v>
      </c>
      <c r="F4" s="2" t="s">
        <v>37</v>
      </c>
      <c r="G4" s="2" t="s">
        <v>38</v>
      </c>
      <c r="H4" s="2" t="s">
        <v>39</v>
      </c>
      <c r="I4" s="2" t="s">
        <v>41</v>
      </c>
    </row>
    <row r="5" customFormat="false" ht="12.8" hidden="false" customHeight="false" outlineLevel="0" collapsed="false">
      <c r="A5" s="0" t="n">
        <v>1</v>
      </c>
      <c r="B5" s="0" t="n">
        <v>6.1191</v>
      </c>
      <c r="C5" s="0" t="n">
        <v>0.91666666666</v>
      </c>
      <c r="D5" s="0" t="n">
        <v>5.9239</v>
      </c>
      <c r="E5" s="0" t="n">
        <v>0.9410185</v>
      </c>
      <c r="F5" s="0" t="n">
        <v>79.17625</v>
      </c>
      <c r="G5" s="0" t="n">
        <v>0.784722222222222</v>
      </c>
      <c r="H5" s="0" t="n">
        <v>5.41985714285714</v>
      </c>
      <c r="I5" s="0" t="n">
        <v>0.908972714285714</v>
      </c>
    </row>
    <row r="6" customFormat="false" ht="12.8" hidden="false" customHeight="false" outlineLevel="0" collapsed="false">
      <c r="A6" s="0" t="n">
        <v>2</v>
      </c>
      <c r="B6" s="0" t="n">
        <v>6.859</v>
      </c>
      <c r="C6" s="0" t="n">
        <v>0.9</v>
      </c>
      <c r="D6" s="0" t="n">
        <v>5.7162</v>
      </c>
      <c r="E6" s="0" t="n">
        <v>0.9243208</v>
      </c>
      <c r="F6" s="0" t="n">
        <v>53.657125</v>
      </c>
      <c r="G6" s="0" t="n">
        <v>0.854166625</v>
      </c>
      <c r="H6" s="0" t="n">
        <v>33.831125</v>
      </c>
      <c r="I6" s="0" t="n">
        <v>0.70142725</v>
      </c>
    </row>
    <row r="7" customFormat="false" ht="12.8" hidden="false" customHeight="false" outlineLevel="0" collapsed="false">
      <c r="A7" s="0" t="n">
        <v>3</v>
      </c>
      <c r="B7" s="0" t="n">
        <v>13.127</v>
      </c>
      <c r="C7" s="0" t="n">
        <v>0.332</v>
      </c>
      <c r="D7" s="0" t="n">
        <v>4.48957142857143</v>
      </c>
      <c r="E7" s="0" t="n">
        <v>0.827381</v>
      </c>
      <c r="F7" s="0" t="n">
        <v>250.778625</v>
      </c>
      <c r="G7" s="0" t="n">
        <v>0.4479165</v>
      </c>
      <c r="H7" s="0" t="n">
        <v>15.401</v>
      </c>
      <c r="I7" s="0" t="n">
        <v>0.716846666666667</v>
      </c>
    </row>
    <row r="8" customFormat="false" ht="12.8" hidden="false" customHeight="false" outlineLevel="0" collapsed="false">
      <c r="A8" s="0" t="n">
        <v>4</v>
      </c>
      <c r="B8" s="0" t="n">
        <v>6.2966</v>
      </c>
      <c r="C8" s="0" t="n">
        <v>0.8</v>
      </c>
      <c r="D8" s="0" t="n">
        <v>4.7028</v>
      </c>
      <c r="E8" s="0" t="n">
        <v>0.954074</v>
      </c>
      <c r="F8" s="0" t="n">
        <v>13.50425</v>
      </c>
      <c r="G8" s="0" t="n">
        <v>1</v>
      </c>
      <c r="H8" s="0" t="n">
        <v>9.10666666666667</v>
      </c>
      <c r="I8" s="0" t="n">
        <v>0.878317833333333</v>
      </c>
    </row>
    <row r="9" customFormat="false" ht="12.8" hidden="false" customHeight="false" outlineLevel="0" collapsed="false">
      <c r="A9" s="0" t="n">
        <v>5</v>
      </c>
      <c r="B9" s="0" t="n">
        <v>7.42925</v>
      </c>
      <c r="C9" s="0" t="n">
        <v>0.875</v>
      </c>
      <c r="D9" s="0" t="n">
        <v>5.7318</v>
      </c>
      <c r="E9" s="0" t="n">
        <v>0.970926</v>
      </c>
      <c r="F9" s="0" t="n">
        <v>80.3873333333333</v>
      </c>
      <c r="G9" s="0" t="n">
        <v>0.219444333333333</v>
      </c>
      <c r="H9" s="0" t="n">
        <v>10.856</v>
      </c>
      <c r="I9" s="0" t="n">
        <v>0.869315666666667</v>
      </c>
    </row>
    <row r="10" customFormat="false" ht="12.8" hidden="false" customHeight="false" outlineLevel="0" collapsed="false">
      <c r="A10" s="0" t="n">
        <v>6</v>
      </c>
    </row>
    <row r="11" customFormat="false" ht="12.8" hidden="false" customHeight="false" outlineLevel="0" collapsed="false">
      <c r="A11" s="0" t="n">
        <v>7</v>
      </c>
    </row>
    <row r="12" customFormat="false" ht="12.8" hidden="false" customHeight="false" outlineLevel="0" collapsed="false">
      <c r="A12" s="0" t="n">
        <v>8</v>
      </c>
    </row>
    <row r="14" customFormat="false" ht="12.8" hidden="false" customHeight="false" outlineLevel="0" collapsed="false">
      <c r="A14" s="0" t="s">
        <v>42</v>
      </c>
      <c r="B14" s="0" t="n">
        <f aca="false">AVERAGE(B5:B12)</f>
        <v>7.96619</v>
      </c>
      <c r="C14" s="0" t="n">
        <f aca="false">AVERAGE(C5:C12)</f>
        <v>0.764733333332</v>
      </c>
      <c r="D14" s="0" t="n">
        <f aca="false">AVERAGE(D5:D12)</f>
        <v>5.31285428571429</v>
      </c>
      <c r="E14" s="0" t="n">
        <f aca="false">AVERAGE(E5:E12)</f>
        <v>0.92354406</v>
      </c>
      <c r="F14" s="0" t="n">
        <f aca="false">AVERAGE(F5:F12)</f>
        <v>95.5007166666667</v>
      </c>
      <c r="G14" s="0" t="n">
        <f aca="false">AVERAGE(G5:G12)</f>
        <v>0.661249936111111</v>
      </c>
      <c r="H14" s="0" t="n">
        <f aca="false">AVERAGE(H5:H12)</f>
        <v>14.9229297619048</v>
      </c>
      <c r="I14" s="0" t="n">
        <f aca="false">AVERAGE(I5:I12)</f>
        <v>0.814976026190476</v>
      </c>
    </row>
    <row r="15" customFormat="false" ht="12.8" hidden="false" customHeight="false" outlineLevel="0" collapsed="false">
      <c r="A15" s="0" t="s">
        <v>43</v>
      </c>
      <c r="B15" s="0" t="n">
        <f aca="false">STDEV(B5:B9)</f>
        <v>2.93033301656996</v>
      </c>
      <c r="C15" s="0" t="n">
        <f aca="false">STDEV(C5:C9)</f>
        <v>0.245988527283386</v>
      </c>
      <c r="D15" s="0" t="n">
        <f aca="false">STDEV(D5:D9)</f>
        <v>0.663615294444309</v>
      </c>
      <c r="E15" s="0" t="n">
        <f aca="false">STDEV(E5:E9)</f>
        <v>0.0564145791473091</v>
      </c>
      <c r="F15" s="0" t="n">
        <f aca="false">STDEV(F5:F9)</f>
        <v>90.9401425299782</v>
      </c>
      <c r="G15" s="0" t="n">
        <f aca="false">STDEV(G5:G9)</f>
        <v>0.319341981926465</v>
      </c>
      <c r="H15" s="0" t="n">
        <f aca="false">STDEV(H5:H9)</f>
        <v>11.1627239238309</v>
      </c>
      <c r="I15" s="0" t="n">
        <f aca="false">STDEV(I5:I9)</f>
        <v>0.097881374897099</v>
      </c>
    </row>
    <row r="18" customFormat="false" ht="12.8" hidden="false" customHeight="false" outlineLevel="0" collapsed="false">
      <c r="A18" s="0" t="s">
        <v>44</v>
      </c>
      <c r="B18" s="0" t="s">
        <v>1</v>
      </c>
      <c r="C18" s="0" t="s">
        <v>36</v>
      </c>
      <c r="D18" s="0" t="s">
        <v>45</v>
      </c>
      <c r="E18" s="0" t="s">
        <v>46</v>
      </c>
    </row>
    <row r="19" customFormat="false" ht="12.8" hidden="false" customHeight="false" outlineLevel="0" collapsed="false">
      <c r="A19" s="0" t="s">
        <v>47</v>
      </c>
      <c r="B19" s="0" t="n">
        <v>7.96619</v>
      </c>
      <c r="C19" s="0" t="n">
        <v>95.5007166666667</v>
      </c>
      <c r="D19" s="0" t="n">
        <v>2.93033301656996</v>
      </c>
      <c r="E19" s="0" t="n">
        <v>90.9401425299782</v>
      </c>
    </row>
    <row r="20" customFormat="false" ht="12.8" hidden="false" customHeight="false" outlineLevel="0" collapsed="false">
      <c r="A20" s="0" t="s">
        <v>48</v>
      </c>
      <c r="B20" s="0" t="n">
        <v>5.31285428571429</v>
      </c>
      <c r="C20" s="0" t="n">
        <v>14.9229297619048</v>
      </c>
      <c r="D20" s="0" t="n">
        <v>0.663615294444309</v>
      </c>
      <c r="E20" s="0" t="n">
        <v>11.1627239238309</v>
      </c>
    </row>
    <row r="21" customFormat="false" ht="12.8" hidden="false" customHeight="false" outlineLevel="0" collapsed="false">
      <c r="B21" s="0" t="s">
        <v>1</v>
      </c>
      <c r="C21" s="0" t="s">
        <v>36</v>
      </c>
    </row>
    <row r="22" customFormat="false" ht="12.8" hidden="false" customHeight="false" outlineLevel="0" collapsed="false">
      <c r="A22" s="0" t="s">
        <v>38</v>
      </c>
      <c r="B22" s="0" t="n">
        <v>0.764733333332</v>
      </c>
      <c r="C22" s="0" t="n">
        <v>0.661249936111111</v>
      </c>
      <c r="D22" s="0" t="n">
        <v>0.245988527283386</v>
      </c>
      <c r="E22" s="0" t="n">
        <v>0.319341981926465</v>
      </c>
    </row>
    <row r="23" customFormat="false" ht="12.8" hidden="false" customHeight="false" outlineLevel="0" collapsed="false">
      <c r="A23" s="0" t="s">
        <v>41</v>
      </c>
      <c r="B23" s="0" t="n">
        <v>0.92354406</v>
      </c>
      <c r="C23" s="0" t="n">
        <v>0.814976026190476</v>
      </c>
      <c r="D23" s="0" t="n">
        <v>0.0564145791473091</v>
      </c>
      <c r="E23" s="0" t="n">
        <v>0.097881374897099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2017-03-29T16:30:09Z</dcterms:created>
  <dc:creator/>
  <dc:description/>
  <dc:language>en-US</dc:language>
  <cp:lastModifiedBy/>
  <dcterms:modified xsi:type="dcterms:W3CDTF">2017-03-31T12:49:19Z</dcterms:modified>
  <cp:revision>78</cp:revision>
  <dc:subject/>
  <dc:title/>
</cp:coreProperties>
</file>