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9CA9743-EFD1-4B78-BD1E-45BB347B52AC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</calcChain>
</file>

<file path=xl/sharedStrings.xml><?xml version="1.0" encoding="utf-8"?>
<sst xmlns="http://schemas.openxmlformats.org/spreadsheetml/2006/main" count="401" uniqueCount="264">
  <si>
    <t>I</t>
  </si>
  <si>
    <t>PRICE AND MARKET CAP DATA FOR 10 COMPANIES</t>
  </si>
  <si>
    <t>General Motors GM</t>
  </si>
  <si>
    <t>Home Depot HD</t>
  </si>
  <si>
    <t>International Paper
IP</t>
  </si>
  <si>
    <t>Hewlett- Packard HPQ</t>
  </si>
  <si>
    <t>Altria     A E
MO</t>
  </si>
  <si>
    <t>merican xpress AXP</t>
  </si>
  <si>
    <t>Alcoa Aluminum AA</t>
  </si>
  <si>
    <t>DuPont DD</t>
  </si>
  <si>
    <t>Merck MRK</t>
  </si>
  <si>
    <t>MMM</t>
  </si>
  <si>
    <t>Market capitalization (billion $)</t>
  </si>
  <si>
    <t>Benchmark proportion</t>
  </si>
  <si>
    <t>2.71%</t>
  </si>
  <si>
    <t>11.91%</t>
  </si>
  <si>
    <t>2.56%</t>
  </si>
  <si>
    <t>14.23%</t>
  </si>
  <si>
    <t>24.69%</t>
  </si>
  <si>
    <t>10.57%</t>
  </si>
  <si>
    <t>4.53%</t>
  </si>
  <si>
    <t>6.17%</t>
  </si>
  <si>
    <t>12.80%</t>
  </si>
  <si>
    <t>9.81%</t>
  </si>
  <si>
    <t>&lt;-- =K3/SUM($B$3:$K$3)</t>
  </si>
  <si>
    <t>Monthly price data (includes dividends)</t>
  </si>
  <si>
    <t>40 .88</t>
  </si>
  <si>
    <t>1-0ct-01</t>
  </si>
  <si>
    <t>40 .68</t>
  </si>
  <si>
    <t>40 .95</t>
  </si>
  <si>
    <t>RETURN DATA FOR THE SUPER-DUPER BENCHMAIRK PORTFOLIO</t>
  </si>
  <si>
    <t>Altria MO</t>
  </si>
  <si>
    <t>American Express AXP</t>
  </si>
  <si>
    <t>Market cap (billion $)</t>
  </si>
  <si>
    <t>Mean return</t>
  </si>
  <si>
    <t>-0.87%</t>
  </si>
  <si>
    <t>-0.39%</t>
  </si>
  <si>
    <t>0.06%</t>
  </si>
  <si>
    <t>0.30%</t>
  </si>
  <si>
    <t>1.07%</t>
  </si>
  <si>
    <t>0.82%</t>
  </si>
  <si>
    <t>-0.18%</t>
  </si>
  <si>
    <t>0.03%</t>
  </si>
  <si>
    <t>-0.55%</t>
  </si>
  <si>
    <t>0.75%</t>
  </si>
  <si>
    <t>Return sigma</t>
  </si>
  <si>
    <t>10.78%</t>
  </si>
  <si>
    <t>8.41%</t>
  </si>
  <si>
    <t>6.23%</t>
  </si>
  <si>
    <t>10.80%</t>
  </si>
  <si>
    <t>8.71%</t>
  </si>
  <si>
    <t>6.43%</t>
  </si>
  <si>
    <t>9.54%</t>
  </si>
  <si>
    <t>6.12%</t>
  </si>
  <si>
    <t>8.06%</t>
  </si>
  <si>
    <t>5.54%</t>
  </si>
  <si>
    <t>Date</t>
  </si>
  <si>
    <t>GM</t>
  </si>
  <si>
    <t>HD</t>
  </si>
  <si>
    <t>IP</t>
  </si>
  <si>
    <t>HPQ</t>
  </si>
  <si>
    <t>MO</t>
  </si>
  <si>
    <t>AXP</t>
  </si>
  <si>
    <t>AA</t>
  </si>
  <si>
    <t>DD</t>
  </si>
  <si>
    <t>MRK</t>
  </si>
  <si>
    <t>-1.18%</t>
  </si>
  <si>
    <t>6.42%</t>
  </si>
  <si>
    <t>13.24%</t>
  </si>
  <si>
    <t>-14.79%</t>
  </si>
  <si>
    <t>-8.42%</t>
  </si>
  <si>
    <t>4.07%</t>
  </si>
  <si>
    <t>-1.93%</t>
  </si>
  <si>
    <t>-11.91%</t>
  </si>
  <si>
    <t>6.19%</t>
  </si>
  <si>
    <t>-1.98%</t>
  </si>
  <si>
    <t>-14.20%</t>
  </si>
  <si>
    <t>-9.11%</t>
  </si>
  <si>
    <t>-0.90%</t>
  </si>
  <si>
    <t>-6.10%</t>
  </si>
  <si>
    <t>4.10%</t>
  </si>
  <si>
    <t>-10.20%</t>
  </si>
  <si>
    <t>-2.49%</t>
  </si>
  <si>
    <t>-3.59%</t>
  </si>
  <si>
    <t>-3.81%</t>
  </si>
  <si>
    <t>-6.65%</t>
  </si>
  <si>
    <t>-24 .37%</t>
  </si>
  <si>
    <t>-18.03%</t>
  </si>
  <si>
    <t>-14.15%</t>
  </si>
  <si>
    <t>-36.44%</t>
  </si>
  <si>
    <t>1.84%</t>
  </si>
  <si>
    <t>-22.57%</t>
  </si>
  <si>
    <t>-20.66%</t>
  </si>
  <si>
    <t>-8.77%</t>
  </si>
  <si>
    <t>2.28%</t>
  </si>
  <si>
    <t>-5.63%</t>
  </si>
  <si>
    <t>01-0ct-01</t>
  </si>
  <si>
    <t>-3.77%</t>
  </si>
  <si>
    <t>-0.35%</t>
  </si>
  <si>
    <t>2.70%</t>
  </si>
  <si>
    <t>4.78%</t>
  </si>
  <si>
    <t>-3.12%</t>
  </si>
  <si>
    <t>1.55%</t>
  </si>
  <si>
    <t>4.46%</t>
  </si>
  <si>
    <t>6.37%</t>
  </si>
  <si>
    <t>-4.29%</t>
  </si>
  <si>
    <t>5.91%</t>
  </si>
  <si>
    <t>19.65%</t>
  </si>
  <si>
    <t>20.01%</t>
  </si>
  <si>
    <t>11.59%</t>
  </si>
  <si>
    <t>26.75%</t>
  </si>
  <si>
    <t>0.79%</t>
  </si>
  <si>
    <t>11.19%</t>
  </si>
  <si>
    <t>17.90%</t>
  </si>
  <si>
    <t>11.15%</t>
  </si>
  <si>
    <t>5.98%</t>
  </si>
  <si>
    <t>9.83%</t>
  </si>
  <si>
    <t>-2.25%</t>
  </si>
  <si>
    <t>8.94%</t>
  </si>
  <si>
    <t>1.01%</t>
  </si>
  <si>
    <t>-6.46%</t>
  </si>
  <si>
    <t>-1.58%</t>
  </si>
  <si>
    <t>8.12%</t>
  </si>
  <si>
    <t>-8.22%</t>
  </si>
  <si>
    <t>-4.22%</t>
  </si>
  <si>
    <t>-13.63%</t>
  </si>
  <si>
    <t>3.12%</t>
  </si>
  <si>
    <t>5.08%</t>
  </si>
  <si>
    <t>-1.81%</t>
  </si>
  <si>
    <t>3.47%</t>
  </si>
  <si>
    <t>7.39%</t>
  </si>
  <si>
    <t>8.87%</t>
  </si>
  <si>
    <t>0.66%</t>
  </si>
  <si>
    <t>0.83%</t>
  </si>
  <si>
    <t>3.83%</t>
  </si>
  <si>
    <t>0.63%</t>
  </si>
  <si>
    <t>-6.29%</t>
  </si>
  <si>
    <t>-11.06%</t>
  </si>
  <si>
    <t>-5.56%</t>
  </si>
  <si>
    <t>-3.48%</t>
  </si>
  <si>
    <t>5.32%</t>
  </si>
  <si>
    <t>5.28%</t>
  </si>
  <si>
    <t>3.90%</t>
  </si>
  <si>
    <t>-9.25%</t>
  </si>
  <si>
    <t>-1.02%</t>
  </si>
  <si>
    <t>-3.66%</t>
  </si>
  <si>
    <t>3.05%</t>
  </si>
  <si>
    <t>03-0ct-05</t>
  </si>
  <si>
    <t>-11.10%</t>
  </si>
  <si>
    <t>7.33%</t>
  </si>
  <si>
    <t>-2.08%</t>
  </si>
  <si>
    <t>-4.05%</t>
  </si>
  <si>
    <t>1.81%</t>
  </si>
  <si>
    <t>-0.78%</t>
  </si>
  <si>
    <t>-0.54%</t>
  </si>
  <si>
    <t>6.25%</t>
  </si>
  <si>
    <t>3.63%</t>
  </si>
  <si>
    <t>3.50%</t>
  </si>
  <si>
    <t>-20.55%</t>
  </si>
  <si>
    <t>2.02%</t>
  </si>
  <si>
    <t>8.56%</t>
  </si>
  <si>
    <t>5.66%</t>
  </si>
  <si>
    <t>-3.06%</t>
  </si>
  <si>
    <t>3.28%</t>
  </si>
  <si>
    <t>12.70%</t>
  </si>
  <si>
    <t>3.39%</t>
  </si>
  <si>
    <t>5.40%</t>
  </si>
  <si>
    <t>3.77%</t>
  </si>
  <si>
    <t>-12.03%</t>
  </si>
  <si>
    <t>-3.16%</t>
  </si>
  <si>
    <t>6.39%</t>
  </si>
  <si>
    <t>-3.32%</t>
  </si>
  <si>
    <t>3.67%</t>
  </si>
  <si>
    <t>0.08%</t>
  </si>
  <si>
    <t>7.58%</t>
  </si>
  <si>
    <t>-0.60%</t>
  </si>
  <si>
    <t>7.86%</t>
  </si>
  <si>
    <t>-1.26%</t>
  </si>
  <si>
    <t>21.46%</t>
  </si>
  <si>
    <t>0.17%</t>
  </si>
  <si>
    <t>-2.97%</t>
  </si>
  <si>
    <t>8.54%</t>
  </si>
  <si>
    <t>-3.24%</t>
  </si>
  <si>
    <t>2.12%</t>
  </si>
  <si>
    <t>6.32%</t>
  </si>
  <si>
    <t>-8.20%</t>
  </si>
  <si>
    <t>-6.32%</t>
  </si>
  <si>
    <t>-15 .83%</t>
  </si>
  <si>
    <t>3.88%</t>
  </si>
  <si>
    <t>1.18%</t>
  </si>
  <si>
    <t>5.09%</t>
  </si>
  <si>
    <t>-0.61%</t>
  </si>
  <si>
    <t>-6.69%</t>
  </si>
  <si>
    <t>3.65%</t>
  </si>
  <si>
    <t>1.06%</t>
  </si>
  <si>
    <t>1.78%</t>
  </si>
  <si>
    <t>4.62%</t>
  </si>
  <si>
    <t>0.71%</t>
  </si>
  <si>
    <t>5.36%</t>
  </si>
  <si>
    <t>0.52%</t>
  </si>
  <si>
    <t>-0.37%</t>
  </si>
  <si>
    <t>-2.51%</t>
  </si>
  <si>
    <t>4.16%</t>
  </si>
  <si>
    <t>4.79%</t>
  </si>
  <si>
    <t>2.15%</t>
  </si>
  <si>
    <t>2.82%</t>
  </si>
  <si>
    <t>7.32%</t>
  </si>
  <si>
    <t>-5.76%</t>
  </si>
  <si>
    <t>5.03%</t>
  </si>
  <si>
    <t>-1.32%</t>
  </si>
  <si>
    <t>3.20%</t>
  </si>
  <si>
    <t>2.60%</t>
  </si>
  <si>
    <t>10.00%</t>
  </si>
  <si>
    <t>4.37%</t>
  </si>
  <si>
    <t>-2.32%</t>
  </si>
  <si>
    <t>12.11%</t>
  </si>
  <si>
    <t>0 1-May-06</t>
  </si>
  <si>
    <t>17.26%</t>
  </si>
  <si>
    <t>-4.63%</t>
  </si>
  <si>
    <t>-6.02%</t>
  </si>
  <si>
    <t>-0.28%</t>
  </si>
  <si>
    <t>-1.11%</t>
  </si>
  <si>
    <t>1.02%</t>
  </si>
  <si>
    <t>-5.85%</t>
  </si>
  <si>
    <t>-2.81%</t>
  </si>
  <si>
    <t>-2.20%</t>
  </si>
  <si>
    <t>-1.57%</t>
  </si>
  <si>
    <t>10.09%</t>
  </si>
  <si>
    <t>-5.91%</t>
  </si>
  <si>
    <t>-5.07%</t>
  </si>
  <si>
    <t>-1.91%</t>
  </si>
  <si>
    <t>2.61%</t>
  </si>
  <si>
    <t>-2.12%</t>
  </si>
  <si>
    <t>2.00%</t>
  </si>
  <si>
    <t>-2.21%</t>
  </si>
  <si>
    <t>9.01%</t>
  </si>
  <si>
    <t>-3.52%</t>
  </si>
  <si>
    <t>SUPER DUPER BENCHMARK PORTFOLIO-NAIVE OPTIMIZATION</t>
  </si>
  <si>
    <t>lnternatio nal paper IP</t>
  </si>
  <si>
    <t>Alcoa
Aluminum AA</t>
  </si>
  <si>
    <t>153.3·</t>
  </si>
  <si>
    <t>28. 16</t>
  </si>
  <si>
    <t>4 .53%</t>
  </si>
  <si>
    <t>Variance-covariance matrix of excess returns</t>
  </si>
  <si>
    <t>0.003 1</t>
  </si>
  <si>
    <t>0.006 1</t>
  </si>
  <si>
    <t>0.000 1</t>
  </si>
  <si>
    <t>Current t-bill rate</t>
  </si>
  <si>
    <t>0.40%</t>
  </si>
  <si>
    <t>&lt;-- =4.83%/12</t>
  </si>
  <si>
    <t>"Optimal" portfolio</t>
  </si>
  <si>
    <t>480 .2% &lt;-- {=MMULT(MINVERSE(B8:K17),M8:M17-819)/SUM(MMULT(MINVERSE(B8:K17),M8:M17-819</t>
  </si>
  <si>
    <t>))}</t>
  </si>
  <si>
    <t>981 .8%
689 .3%
221 .3%
-263 .7%
- 1763.7%
-324 .5%
528 .8%
469 .5%
-918.9%</t>
  </si>
  <si>
    <t>Sum of proportions</t>
  </si>
  <si>
    <t>1.00000 &lt;--  =SUM 822:831)</t>
  </si>
  <si>
    <t>SUPER  DUPER BENCHMARK  PORTFOLIO- NAIVE OPTIMIZATION  WITH SHRUNK VARIANCE-COVARIANCE  MATRIX</t>
  </si>
  <si>
    <t>International paper
IP</t>
  </si>
  <si>
    <t>Shrinkage factor, /...                          0.3 &lt;-- Weight on sample var-cov matrix</t>
  </si>
  <si>
    <t>The matrix below is a weighted combination of the sample variance-covariance matrix and a pure diagonal matrix of only variances.
{=B7*839  :K48+(1-B7)*852:K61}</t>
  </si>
  <si>
    <t>Mean
return</t>
  </si>
  <si>
    <t>Current T-bill rate</t>
  </si>
  <si>
    <t>GM                                     84.3% &lt;-- {=MMULT(MINVERSE(B11 :K20),M11:M20-B22)/SUM(MMULT(MINVERSE(B11:K20),M11:M20-B22))}</t>
  </si>
  <si>
    <t>1.0000 &lt;--  =SUM(B25:834)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</si>
</sst>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I10" sqref="I10"/>
    </sheetView>
  </sheetViews>
  <sheetFormatPr defaultRowHeight="15" x14ac:dyDescent="0.25"/>
  <cols>
    <col min="1" max="1" width="25.140625" customWidth="1"/>
    <col min="2" max="2" width="11.28515625" customWidth="1"/>
    <col min="3" max="3" width="20.7109375" customWidth="1"/>
    <col min="4" max="4" width="16.42578125" customWidth="1"/>
    <col min="5" max="5" width="15.28515625" customWidth="1"/>
    <col min="6" max="6" width="17" customWidth="1"/>
    <col min="7" max="7" width="16.140625" customWidth="1"/>
    <col min="8" max="8" width="15" customWidth="1"/>
    <col min="9" max="9" width="11.7109375" customWidth="1"/>
    <col min="10" max="10" width="12.140625" customWidth="1"/>
    <col min="11" max="11" width="11.140625" customWidth="1"/>
  </cols>
  <sheetData>
    <row r="1" spans="1:12" ht="21" x14ac:dyDescent="0.35">
      <c r="A1" s="2" t="s">
        <v>1</v>
      </c>
    </row>
    <row r="2" spans="1:12" ht="45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2" ht="30" x14ac:dyDescent="0.25">
      <c r="A3" s="4" t="s">
        <v>12</v>
      </c>
      <c r="B3" s="5">
        <v>16.850000000000001</v>
      </c>
      <c r="C3">
        <v>73.98</v>
      </c>
      <c r="D3">
        <v>15.92</v>
      </c>
      <c r="E3">
        <v>88.37</v>
      </c>
      <c r="F3">
        <v>153.33000000000001</v>
      </c>
      <c r="G3">
        <v>65.66</v>
      </c>
      <c r="H3">
        <v>28.16</v>
      </c>
      <c r="I3">
        <v>38.32</v>
      </c>
      <c r="J3">
        <v>79.510000000000005</v>
      </c>
      <c r="K3">
        <v>60.9</v>
      </c>
    </row>
    <row r="4" spans="1:12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s="6">
        <f>K3/SUM($B$3:$K$3)</f>
        <v>9.8067632850241546E-2</v>
      </c>
      <c r="L4" t="s">
        <v>24</v>
      </c>
    </row>
    <row r="6" spans="1:12" x14ac:dyDescent="0.25">
      <c r="A6" t="s">
        <v>25</v>
      </c>
    </row>
    <row r="7" spans="1:12" x14ac:dyDescent="0.25">
      <c r="A7" s="1">
        <v>37043</v>
      </c>
      <c r="B7">
        <v>50.31</v>
      </c>
      <c r="C7">
        <v>45.26</v>
      </c>
      <c r="D7">
        <v>31.22</v>
      </c>
      <c r="E7">
        <v>26.47</v>
      </c>
      <c r="F7">
        <v>38.74</v>
      </c>
      <c r="G7">
        <v>32.47</v>
      </c>
      <c r="H7">
        <v>36.06</v>
      </c>
      <c r="I7" s="5" t="s">
        <v>26</v>
      </c>
      <c r="J7">
        <v>50.74</v>
      </c>
      <c r="K7">
        <v>51.56</v>
      </c>
    </row>
    <row r="8" spans="1:12" x14ac:dyDescent="0.25">
      <c r="A8" s="1">
        <v>37074</v>
      </c>
      <c r="B8" s="3">
        <v>49.72</v>
      </c>
      <c r="C8">
        <v>48.26</v>
      </c>
      <c r="D8">
        <v>35.64</v>
      </c>
      <c r="E8">
        <v>22.83</v>
      </c>
      <c r="F8">
        <v>35.61</v>
      </c>
      <c r="G8">
        <v>33.82</v>
      </c>
      <c r="H8">
        <v>35.369999999999997</v>
      </c>
      <c r="I8" s="5">
        <v>36.29</v>
      </c>
      <c r="J8">
        <v>53.98</v>
      </c>
      <c r="K8">
        <v>50.55</v>
      </c>
    </row>
    <row r="9" spans="1:12" x14ac:dyDescent="0.25">
      <c r="A9" s="1">
        <v>37104</v>
      </c>
      <c r="B9">
        <v>43.14</v>
      </c>
      <c r="C9">
        <v>44.06</v>
      </c>
      <c r="D9">
        <v>35.32</v>
      </c>
      <c r="E9">
        <v>21.48</v>
      </c>
      <c r="F9">
        <v>37.1</v>
      </c>
      <c r="G9">
        <v>30.54</v>
      </c>
      <c r="H9">
        <v>34.5</v>
      </c>
      <c r="I9" s="5">
        <v>35.01</v>
      </c>
      <c r="J9">
        <v>51.96</v>
      </c>
      <c r="K9">
        <v>47.3</v>
      </c>
    </row>
    <row r="10" spans="1:12" x14ac:dyDescent="0.25">
      <c r="A10" s="1">
        <v>37138</v>
      </c>
      <c r="B10">
        <v>33.81</v>
      </c>
      <c r="C10">
        <v>36.79</v>
      </c>
      <c r="D10">
        <v>30.66</v>
      </c>
      <c r="E10">
        <v>14.92</v>
      </c>
      <c r="F10">
        <v>37.79</v>
      </c>
      <c r="G10">
        <v>24.37</v>
      </c>
      <c r="H10">
        <v>28.06</v>
      </c>
      <c r="I10" s="5">
        <v>32.07</v>
      </c>
      <c r="J10">
        <v>53.16</v>
      </c>
      <c r="K10">
        <v>44.71</v>
      </c>
    </row>
    <row r="11" spans="1:12" x14ac:dyDescent="0.25">
      <c r="A11" s="1" t="s">
        <v>27</v>
      </c>
      <c r="B11">
        <v>32.56</v>
      </c>
      <c r="C11">
        <v>36.659999999999997</v>
      </c>
      <c r="D11">
        <v>31.5</v>
      </c>
      <c r="E11">
        <v>15.65</v>
      </c>
      <c r="F11">
        <v>36.630000000000003</v>
      </c>
      <c r="G11">
        <v>24.75</v>
      </c>
      <c r="H11">
        <v>29.34</v>
      </c>
      <c r="I11" s="5">
        <v>34.18</v>
      </c>
      <c r="J11">
        <v>50.93</v>
      </c>
      <c r="K11">
        <v>47.43</v>
      </c>
    </row>
    <row r="12" spans="1:12" x14ac:dyDescent="0.25">
      <c r="A12" s="1">
        <v>37196</v>
      </c>
      <c r="B12">
        <v>39.630000000000003</v>
      </c>
      <c r="C12">
        <v>44.78</v>
      </c>
      <c r="D12">
        <v>35.369999999999997</v>
      </c>
      <c r="E12">
        <v>20.45</v>
      </c>
      <c r="F12">
        <v>36.92</v>
      </c>
      <c r="G12">
        <v>27.68</v>
      </c>
      <c r="H12">
        <v>35.090000000000003</v>
      </c>
      <c r="I12" s="5">
        <v>38.21</v>
      </c>
      <c r="J12">
        <v>54.07</v>
      </c>
      <c r="K12">
        <v>52.33</v>
      </c>
    </row>
    <row r="13" spans="1:12" x14ac:dyDescent="0.25">
      <c r="A13" s="1">
        <v>37228</v>
      </c>
      <c r="B13">
        <v>38.75</v>
      </c>
      <c r="C13">
        <v>48.97</v>
      </c>
      <c r="D13">
        <v>35.729999999999997</v>
      </c>
      <c r="E13">
        <v>19.170000000000002</v>
      </c>
      <c r="F13">
        <v>36.340000000000003</v>
      </c>
      <c r="G13">
        <v>30.02</v>
      </c>
      <c r="H13">
        <v>32.32</v>
      </c>
      <c r="I13" s="5">
        <v>36.630000000000003</v>
      </c>
      <c r="J13">
        <v>47.18</v>
      </c>
      <c r="K13">
        <v>53.99</v>
      </c>
    </row>
    <row r="14" spans="1:12" x14ac:dyDescent="0.25">
      <c r="A14" s="1">
        <v>37258</v>
      </c>
      <c r="B14">
        <v>40.770000000000003</v>
      </c>
      <c r="C14">
        <v>48.09</v>
      </c>
      <c r="D14">
        <v>36.99</v>
      </c>
      <c r="E14">
        <v>20.64</v>
      </c>
      <c r="F14">
        <v>39.71</v>
      </c>
      <c r="G14">
        <v>30.22</v>
      </c>
      <c r="H14">
        <v>32.590000000000003</v>
      </c>
      <c r="I14" s="5">
        <v>38.06</v>
      </c>
      <c r="J14">
        <v>47.48</v>
      </c>
      <c r="K14">
        <v>50.7</v>
      </c>
    </row>
    <row r="15" spans="1:12" x14ac:dyDescent="0.25">
      <c r="A15" s="1">
        <v>37288</v>
      </c>
      <c r="B15">
        <v>42.67</v>
      </c>
      <c r="C15">
        <v>48</v>
      </c>
      <c r="D15">
        <v>38.96</v>
      </c>
      <c r="E15">
        <v>18.78</v>
      </c>
      <c r="F15">
        <v>41.73</v>
      </c>
      <c r="G15">
        <v>30.72</v>
      </c>
      <c r="H15">
        <v>34.31</v>
      </c>
      <c r="I15" s="5" t="s">
        <v>28</v>
      </c>
      <c r="J15">
        <v>49.21</v>
      </c>
      <c r="K15">
        <v>54.16</v>
      </c>
    </row>
    <row r="16" spans="1:12" x14ac:dyDescent="0.25">
      <c r="A16" s="1">
        <v>37316</v>
      </c>
      <c r="B16">
        <v>48.69</v>
      </c>
      <c r="C16">
        <v>46.71</v>
      </c>
      <c r="D16">
        <v>38.299999999999997</v>
      </c>
      <c r="E16">
        <v>16.809999999999999</v>
      </c>
      <c r="F16">
        <v>42.21</v>
      </c>
      <c r="G16">
        <v>34.520000000000003</v>
      </c>
      <c r="H16">
        <v>34.47</v>
      </c>
      <c r="I16" s="5" t="s">
        <v>29</v>
      </c>
      <c r="J16">
        <v>46.46</v>
      </c>
      <c r="K16">
        <v>52.81</v>
      </c>
    </row>
    <row r="17" spans="1:11" x14ac:dyDescent="0.25">
      <c r="A17" s="1">
        <v>37347</v>
      </c>
      <c r="B17">
        <v>51.67</v>
      </c>
      <c r="C17">
        <v>44.56</v>
      </c>
      <c r="D17">
        <v>36.9</v>
      </c>
      <c r="E17">
        <v>16.02</v>
      </c>
      <c r="F17">
        <v>43.62</v>
      </c>
      <c r="G17">
        <v>34.64</v>
      </c>
      <c r="H17">
        <v>31.08</v>
      </c>
      <c r="I17" s="5">
        <v>38.65</v>
      </c>
      <c r="J17">
        <v>43.85</v>
      </c>
      <c r="K17">
        <v>57.77</v>
      </c>
    </row>
    <row r="18" spans="1:11" x14ac:dyDescent="0.25">
      <c r="A18" s="1">
        <v>38687</v>
      </c>
      <c r="B18">
        <v>19.010000000000002</v>
      </c>
      <c r="C18">
        <v>40.17</v>
      </c>
      <c r="D18">
        <v>33.119999999999997</v>
      </c>
      <c r="E18">
        <v>28.48</v>
      </c>
      <c r="F18">
        <v>73.08</v>
      </c>
      <c r="G18">
        <v>51.23</v>
      </c>
      <c r="H18">
        <v>29.3</v>
      </c>
      <c r="I18" s="5">
        <v>41.77</v>
      </c>
      <c r="J18">
        <v>31.1</v>
      </c>
      <c r="K18">
        <v>76.599999999999994</v>
      </c>
    </row>
    <row r="19" spans="1:11" x14ac:dyDescent="0.25">
      <c r="A19" s="1">
        <v>38720</v>
      </c>
      <c r="B19">
        <v>23.56</v>
      </c>
      <c r="C19">
        <v>40.24</v>
      </c>
      <c r="D19">
        <v>32.15</v>
      </c>
      <c r="E19">
        <v>31.02</v>
      </c>
      <c r="F19">
        <v>70.75</v>
      </c>
      <c r="G19">
        <v>52.33</v>
      </c>
      <c r="H19">
        <v>31.21</v>
      </c>
      <c r="I19" s="5">
        <v>38.479999999999997</v>
      </c>
      <c r="J19">
        <v>33.729999999999997</v>
      </c>
      <c r="K19">
        <v>71.91</v>
      </c>
    </row>
    <row r="20" spans="1:11" x14ac:dyDescent="0.25">
      <c r="A20" s="1">
        <v>38749</v>
      </c>
      <c r="B20">
        <v>20.11</v>
      </c>
      <c r="C20">
        <v>41.83</v>
      </c>
      <c r="D20">
        <v>32.53</v>
      </c>
      <c r="E20">
        <v>32.64</v>
      </c>
      <c r="F20">
        <v>70.319999999999993</v>
      </c>
      <c r="G20">
        <v>53.76</v>
      </c>
      <c r="H20">
        <v>29.19</v>
      </c>
      <c r="I20" s="5">
        <v>39.909999999999997</v>
      </c>
      <c r="J20">
        <v>34.090000000000003</v>
      </c>
      <c r="K20">
        <v>73.2</v>
      </c>
    </row>
    <row r="21" spans="1:11" x14ac:dyDescent="0.25">
      <c r="A21" s="1">
        <v>38777</v>
      </c>
      <c r="B21">
        <v>21.06</v>
      </c>
      <c r="C21">
        <v>42.13</v>
      </c>
      <c r="D21">
        <v>34.32</v>
      </c>
      <c r="E21">
        <v>32.81</v>
      </c>
      <c r="F21">
        <v>70.06</v>
      </c>
      <c r="G21">
        <v>52.43</v>
      </c>
      <c r="H21">
        <v>30.43</v>
      </c>
      <c r="I21" s="5">
        <v>41.87</v>
      </c>
      <c r="J21">
        <v>34.83</v>
      </c>
      <c r="K21">
        <v>75.290000000000006</v>
      </c>
    </row>
    <row r="22" spans="1:11" x14ac:dyDescent="0.25">
      <c r="A22" s="1">
        <v>38810</v>
      </c>
      <c r="B22">
        <v>22.66</v>
      </c>
      <c r="C22">
        <v>39.770000000000003</v>
      </c>
      <c r="D22">
        <v>36.090000000000003</v>
      </c>
      <c r="E22">
        <v>32.380000000000003</v>
      </c>
      <c r="F22">
        <v>72.34</v>
      </c>
      <c r="G22">
        <v>53.81</v>
      </c>
      <c r="H22">
        <v>33.630000000000003</v>
      </c>
      <c r="I22" s="5">
        <v>43.74</v>
      </c>
      <c r="J22">
        <v>34.03</v>
      </c>
      <c r="K22">
        <v>84.98</v>
      </c>
    </row>
    <row r="23" spans="1:11" x14ac:dyDescent="0.25">
      <c r="A23" s="1">
        <v>38838</v>
      </c>
      <c r="B23">
        <v>26.93</v>
      </c>
      <c r="C23">
        <v>37.97</v>
      </c>
      <c r="D23">
        <v>33.979999999999997</v>
      </c>
      <c r="E23">
        <v>32.29</v>
      </c>
      <c r="F23">
        <v>71.540000000000006</v>
      </c>
      <c r="G23">
        <v>54.36</v>
      </c>
      <c r="H23">
        <v>31.72</v>
      </c>
      <c r="I23" s="5">
        <v>42.53</v>
      </c>
      <c r="J23">
        <v>33.29</v>
      </c>
      <c r="K23">
        <v>83.66</v>
      </c>
    </row>
    <row r="24" spans="1:11" x14ac:dyDescent="0.25">
      <c r="A24" s="1">
        <v>38869</v>
      </c>
      <c r="B24">
        <v>29.79</v>
      </c>
      <c r="C24">
        <v>35.79</v>
      </c>
      <c r="D24">
        <v>32.299999999999997</v>
      </c>
      <c r="E24">
        <v>31.68</v>
      </c>
      <c r="F24">
        <v>73.430000000000007</v>
      </c>
      <c r="G24">
        <v>53.22</v>
      </c>
      <c r="H24">
        <v>32.36</v>
      </c>
      <c r="I24" s="5">
        <v>41.6</v>
      </c>
      <c r="J24">
        <v>36.43</v>
      </c>
      <c r="K24">
        <v>80.77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2E55-D0DD-4343-8885-5A6A1D80B2D5}">
  <dimension ref="A1:L26"/>
  <sheetViews>
    <sheetView workbookViewId="0">
      <selection activeCell="D14" sqref="D13:E14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30</v>
      </c>
    </row>
    <row r="2" spans="1:12" x14ac:dyDescent="0.25">
      <c r="B2" t="s">
        <v>2</v>
      </c>
      <c r="C2" t="s">
        <v>3</v>
      </c>
      <c r="D2" t="s">
        <v>4</v>
      </c>
      <c r="E2" t="s">
        <v>5</v>
      </c>
      <c r="F2" t="s">
        <v>31</v>
      </c>
      <c r="H2" t="s">
        <v>32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33</v>
      </c>
      <c r="B3">
        <v>16.850000000000001</v>
      </c>
      <c r="C3">
        <v>73.98</v>
      </c>
      <c r="D3">
        <v>15.92</v>
      </c>
      <c r="E3">
        <v>88.37</v>
      </c>
      <c r="F3">
        <v>153.33000000000001</v>
      </c>
      <c r="H3">
        <v>65.66</v>
      </c>
      <c r="I3">
        <v>28.16</v>
      </c>
      <c r="J3">
        <v>38.32</v>
      </c>
      <c r="K3">
        <v>79.510000000000005</v>
      </c>
      <c r="L3">
        <v>60.9</v>
      </c>
    </row>
    <row r="4" spans="1:12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6" spans="1:12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</row>
    <row r="7" spans="1:12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</row>
    <row r="9" spans="1:12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11</v>
      </c>
    </row>
    <row r="10" spans="1:12" x14ac:dyDescent="0.25">
      <c r="A10" s="1">
        <v>37438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</row>
    <row r="11" spans="1:12" x14ac:dyDescent="0.25">
      <c r="A11" s="1">
        <v>37104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</row>
    <row r="12" spans="1:12" x14ac:dyDescent="0.25">
      <c r="A12" s="1">
        <v>38231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</row>
    <row r="13" spans="1:12" x14ac:dyDescent="0.25">
      <c r="A13" s="1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</row>
    <row r="14" spans="1:12" x14ac:dyDescent="0.25">
      <c r="A14" s="1">
        <v>37196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</row>
    <row r="15" spans="1:12" x14ac:dyDescent="0.25">
      <c r="A15" s="1">
        <v>37956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</row>
    <row r="16" spans="1:12" x14ac:dyDescent="0.25">
      <c r="A16" s="1">
        <v>37258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</row>
    <row r="17" spans="1:12" x14ac:dyDescent="0.25">
      <c r="A17" s="1">
        <v>37139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146</v>
      </c>
    </row>
    <row r="18" spans="1:12" x14ac:dyDescent="0.25">
      <c r="A18" s="1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H18" t="s">
        <v>153</v>
      </c>
      <c r="I18" t="s">
        <v>154</v>
      </c>
      <c r="J18" t="s">
        <v>155</v>
      </c>
      <c r="K18" t="s">
        <v>156</v>
      </c>
      <c r="L18" t="s">
        <v>157</v>
      </c>
    </row>
    <row r="19" spans="1:12" x14ac:dyDescent="0.25">
      <c r="A19" s="1">
        <v>37200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H19" t="s">
        <v>163</v>
      </c>
      <c r="I19" t="s">
        <v>164</v>
      </c>
      <c r="J19" t="s">
        <v>165</v>
      </c>
      <c r="K19" t="s">
        <v>166</v>
      </c>
      <c r="L19" t="s">
        <v>167</v>
      </c>
    </row>
    <row r="20" spans="1:12" x14ac:dyDescent="0.25">
      <c r="A20" s="1">
        <v>37230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H20" t="s">
        <v>173</v>
      </c>
      <c r="I20" t="s">
        <v>174</v>
      </c>
      <c r="J20" t="s">
        <v>175</v>
      </c>
      <c r="K20" t="s">
        <v>176</v>
      </c>
      <c r="L20" t="s">
        <v>177</v>
      </c>
    </row>
    <row r="21" spans="1:12" x14ac:dyDescent="0.25">
      <c r="A21" s="1">
        <v>37627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H21" t="s">
        <v>183</v>
      </c>
      <c r="I21" t="s">
        <v>184</v>
      </c>
      <c r="J21" t="s">
        <v>185</v>
      </c>
      <c r="K21" t="s">
        <v>122</v>
      </c>
      <c r="L21" t="s">
        <v>186</v>
      </c>
    </row>
    <row r="22" spans="1:12" x14ac:dyDescent="0.25">
      <c r="A22" s="1">
        <v>36928</v>
      </c>
      <c r="B22" t="s">
        <v>187</v>
      </c>
      <c r="C22" t="s">
        <v>188</v>
      </c>
      <c r="D22" t="s">
        <v>189</v>
      </c>
      <c r="E22" t="s">
        <v>190</v>
      </c>
      <c r="F22" t="s">
        <v>191</v>
      </c>
      <c r="H22" t="s">
        <v>99</v>
      </c>
      <c r="I22" t="s">
        <v>192</v>
      </c>
      <c r="J22" t="s">
        <v>193</v>
      </c>
      <c r="K22" t="s">
        <v>194</v>
      </c>
      <c r="L22" t="s">
        <v>195</v>
      </c>
    </row>
    <row r="23" spans="1:12" x14ac:dyDescent="0.25">
      <c r="A23" s="1">
        <v>36956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H23" t="s">
        <v>201</v>
      </c>
      <c r="I23" t="s">
        <v>202</v>
      </c>
      <c r="J23" t="s">
        <v>203</v>
      </c>
      <c r="K23" t="s">
        <v>204</v>
      </c>
      <c r="L23" t="s">
        <v>205</v>
      </c>
    </row>
    <row r="24" spans="1:12" x14ac:dyDescent="0.25">
      <c r="A24" s="1">
        <v>37717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H24" t="s">
        <v>211</v>
      </c>
      <c r="I24" t="s">
        <v>212</v>
      </c>
      <c r="J24" t="s">
        <v>213</v>
      </c>
      <c r="K24" t="s">
        <v>214</v>
      </c>
      <c r="L24" t="s">
        <v>215</v>
      </c>
    </row>
    <row r="25" spans="1:12" x14ac:dyDescent="0.25">
      <c r="A25" s="1" t="s">
        <v>216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H25" t="s">
        <v>222</v>
      </c>
      <c r="I25" t="s">
        <v>223</v>
      </c>
      <c r="J25" t="s">
        <v>224</v>
      </c>
      <c r="K25" t="s">
        <v>225</v>
      </c>
      <c r="L25" t="s">
        <v>226</v>
      </c>
    </row>
    <row r="26" spans="1:12" x14ac:dyDescent="0.25">
      <c r="A26" s="1">
        <v>37048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H26" t="s">
        <v>232</v>
      </c>
      <c r="I26" t="s">
        <v>233</v>
      </c>
      <c r="J26" t="s">
        <v>234</v>
      </c>
      <c r="K26" t="s">
        <v>235</v>
      </c>
      <c r="L26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515-9D49-4D1B-ACBA-EDFE83EC8E4D}">
  <dimension ref="A1:O32"/>
  <sheetViews>
    <sheetView workbookViewId="0">
      <selection activeCell="U18" sqref="U18"/>
    </sheetView>
  </sheetViews>
  <sheetFormatPr defaultRowHeight="15" x14ac:dyDescent="0.25"/>
  <sheetData>
    <row r="1" spans="1:15" x14ac:dyDescent="0.25">
      <c r="A1" t="s">
        <v>237</v>
      </c>
    </row>
    <row r="2" spans="1:15" x14ac:dyDescent="0.25">
      <c r="B2" t="s">
        <v>2</v>
      </c>
      <c r="C2" t="s">
        <v>3</v>
      </c>
      <c r="D2" t="s">
        <v>238</v>
      </c>
      <c r="E2" t="s">
        <v>5</v>
      </c>
      <c r="F2" t="s">
        <v>31</v>
      </c>
      <c r="H2" t="s">
        <v>32</v>
      </c>
      <c r="I2" t="s">
        <v>239</v>
      </c>
      <c r="K2" t="s">
        <v>9</v>
      </c>
      <c r="L2" t="s">
        <v>10</v>
      </c>
      <c r="M2" t="s">
        <v>11</v>
      </c>
    </row>
    <row r="3" spans="1:15" x14ac:dyDescent="0.25">
      <c r="A3" t="s">
        <v>33</v>
      </c>
      <c r="B3">
        <v>16.850000000000001</v>
      </c>
      <c r="C3">
        <v>73.98</v>
      </c>
      <c r="D3">
        <v>15.92</v>
      </c>
      <c r="E3">
        <v>88.37</v>
      </c>
      <c r="F3" t="s">
        <v>240</v>
      </c>
      <c r="G3">
        <v>3</v>
      </c>
      <c r="H3">
        <v>65.66</v>
      </c>
      <c r="I3" t="s">
        <v>241</v>
      </c>
      <c r="K3">
        <v>38.32</v>
      </c>
      <c r="L3">
        <v>79.510000000000005</v>
      </c>
      <c r="M3">
        <v>60.9</v>
      </c>
    </row>
    <row r="4" spans="1:1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H4" t="s">
        <v>19</v>
      </c>
      <c r="I4" t="s">
        <v>242</v>
      </c>
      <c r="K4" t="s">
        <v>21</v>
      </c>
      <c r="L4" t="s">
        <v>22</v>
      </c>
      <c r="M4" t="s">
        <v>23</v>
      </c>
    </row>
    <row r="6" spans="1:15" x14ac:dyDescent="0.25">
      <c r="A6" t="s">
        <v>243</v>
      </c>
    </row>
    <row r="7" spans="1:15" x14ac:dyDescent="0.25">
      <c r="B7" t="s">
        <v>57</v>
      </c>
      <c r="C7" t="s">
        <v>58</v>
      </c>
      <c r="D7" t="s">
        <v>59</v>
      </c>
      <c r="E7" t="s">
        <v>60</v>
      </c>
      <c r="F7" t="s">
        <v>61</v>
      </c>
      <c r="H7" t="s">
        <v>62</v>
      </c>
      <c r="I7" t="s">
        <v>63</v>
      </c>
      <c r="K7" t="s">
        <v>64</v>
      </c>
      <c r="L7" t="s">
        <v>65</v>
      </c>
      <c r="M7" t="s">
        <v>11</v>
      </c>
      <c r="O7" t="s">
        <v>34</v>
      </c>
    </row>
    <row r="8" spans="1:15" x14ac:dyDescent="0.25">
      <c r="A8" t="s">
        <v>57</v>
      </c>
      <c r="B8">
        <v>1.18E-2</v>
      </c>
      <c r="C8" t="s">
        <v>244</v>
      </c>
      <c r="D8">
        <v>2.3999999999999998E-3</v>
      </c>
      <c r="E8">
        <v>4.1999999999999997E-3</v>
      </c>
      <c r="F8">
        <v>1.4E-3</v>
      </c>
      <c r="H8">
        <v>3.3E-3</v>
      </c>
      <c r="I8">
        <v>4.5999999999999999E-3</v>
      </c>
      <c r="K8">
        <v>1.8E-3</v>
      </c>
      <c r="L8">
        <v>1E-3</v>
      </c>
      <c r="M8">
        <v>1.4E-3</v>
      </c>
      <c r="O8" t="s">
        <v>35</v>
      </c>
    </row>
    <row r="9" spans="1:15" x14ac:dyDescent="0.25">
      <c r="A9" t="s">
        <v>58</v>
      </c>
      <c r="B9">
        <v>3.0999999999999999E-3</v>
      </c>
      <c r="C9">
        <v>7.1999999999999998E-3</v>
      </c>
      <c r="D9">
        <v>1.9E-3</v>
      </c>
      <c r="E9">
        <v>4.3E-3</v>
      </c>
      <c r="F9">
        <v>2.2000000000000001E-3</v>
      </c>
      <c r="H9">
        <v>3.3E-3</v>
      </c>
      <c r="I9">
        <v>4.5999999999999999E-3</v>
      </c>
      <c r="K9">
        <v>2E-3</v>
      </c>
      <c r="L9">
        <v>2.0000000000000001E-4</v>
      </c>
      <c r="M9">
        <v>1.8E-3</v>
      </c>
      <c r="O9" t="s">
        <v>36</v>
      </c>
    </row>
    <row r="10" spans="1:15" x14ac:dyDescent="0.25">
      <c r="A10" t="s">
        <v>59</v>
      </c>
      <c r="B10">
        <v>2.3999999999999998E-3</v>
      </c>
      <c r="C10">
        <v>1.9E-3</v>
      </c>
      <c r="D10">
        <v>4.0000000000000001E-3</v>
      </c>
      <c r="E10">
        <v>3.0999999999999999E-3</v>
      </c>
      <c r="F10">
        <v>1E-4</v>
      </c>
      <c r="H10">
        <v>2.3999999999999998E-3</v>
      </c>
      <c r="I10">
        <v>4.3E-3</v>
      </c>
      <c r="K10">
        <v>2.0999999999999999E-3</v>
      </c>
      <c r="L10">
        <v>1.1999999999999999E-3</v>
      </c>
      <c r="M10">
        <v>1.6000000000000001E-3</v>
      </c>
      <c r="O10" t="s">
        <v>37</v>
      </c>
    </row>
    <row r="11" spans="1:15" x14ac:dyDescent="0.25">
      <c r="A11" t="s">
        <v>60</v>
      </c>
      <c r="B11">
        <v>4.1999999999999997E-3</v>
      </c>
      <c r="C11">
        <v>4.3E-3</v>
      </c>
      <c r="D11">
        <v>3.0999999999999999E-3</v>
      </c>
      <c r="E11">
        <v>1.1900000000000001E-2</v>
      </c>
      <c r="F11">
        <v>2.5999999999999999E-3</v>
      </c>
      <c r="H11">
        <v>4.8999999999999998E-3</v>
      </c>
      <c r="I11" t="s">
        <v>245</v>
      </c>
      <c r="K11">
        <v>3.3E-3</v>
      </c>
      <c r="L11">
        <v>2E-3</v>
      </c>
      <c r="M11">
        <v>2.2000000000000001E-3</v>
      </c>
      <c r="O11" t="s">
        <v>38</v>
      </c>
    </row>
    <row r="12" spans="1:15" x14ac:dyDescent="0.25">
      <c r="A12" t="s">
        <v>61</v>
      </c>
      <c r="B12">
        <v>1.4E-3</v>
      </c>
      <c r="C12">
        <v>2.2000000000000001E-3</v>
      </c>
      <c r="D12" t="s">
        <v>246</v>
      </c>
      <c r="E12">
        <v>2.5999999999999999E-3</v>
      </c>
      <c r="F12">
        <v>7.7000000000000002E-3</v>
      </c>
      <c r="H12">
        <v>1.6000000000000001E-3</v>
      </c>
      <c r="I12">
        <v>1.8E-3</v>
      </c>
      <c r="K12">
        <v>8.9999999999999998E-4</v>
      </c>
      <c r="L12">
        <v>6.9999999999999999E-4</v>
      </c>
      <c r="M12">
        <v>8.0000000000000004E-4</v>
      </c>
      <c r="O12" t="s">
        <v>39</v>
      </c>
    </row>
    <row r="13" spans="1:15" x14ac:dyDescent="0.25">
      <c r="A13" t="s">
        <v>62</v>
      </c>
      <c r="B13">
        <v>3.3E-3</v>
      </c>
      <c r="C13">
        <v>3.3E-3</v>
      </c>
      <c r="D13">
        <v>2.3999999999999998E-3</v>
      </c>
      <c r="E13">
        <v>4.8999999999999998E-3</v>
      </c>
      <c r="F13">
        <v>1.6000000000000001E-3</v>
      </c>
      <c r="H13">
        <v>4.1999999999999997E-3</v>
      </c>
      <c r="I13">
        <v>3.8E-3</v>
      </c>
      <c r="K13">
        <v>1.9E-3</v>
      </c>
      <c r="L13">
        <v>1.1000000000000001E-3</v>
      </c>
      <c r="M13">
        <v>1.4E-3</v>
      </c>
      <c r="O13" t="s">
        <v>40</v>
      </c>
    </row>
    <row r="14" spans="1:15" x14ac:dyDescent="0.25">
      <c r="A14" t="s">
        <v>63</v>
      </c>
      <c r="B14">
        <v>4.5999999999999999E-3</v>
      </c>
      <c r="C14">
        <v>4.5999999999999999E-3</v>
      </c>
      <c r="D14">
        <v>4.3E-3</v>
      </c>
      <c r="E14">
        <v>6.1000000000000004E-3</v>
      </c>
      <c r="F14">
        <v>1.8E-3</v>
      </c>
      <c r="H14">
        <v>3.8E-3</v>
      </c>
      <c r="I14">
        <v>9.2999999999999992E-3</v>
      </c>
      <c r="K14">
        <v>4.1000000000000003E-3</v>
      </c>
      <c r="L14">
        <v>1.8E-3</v>
      </c>
      <c r="M14">
        <v>2.3999999999999998E-3</v>
      </c>
      <c r="O14" t="s">
        <v>41</v>
      </c>
    </row>
    <row r="15" spans="1:15" x14ac:dyDescent="0.25">
      <c r="A15" t="s">
        <v>64</v>
      </c>
      <c r="B15">
        <v>1.8E-3</v>
      </c>
      <c r="C15">
        <v>2E-3</v>
      </c>
      <c r="D15">
        <v>2.0999999999999999E-3</v>
      </c>
      <c r="E15">
        <v>3.3E-3</v>
      </c>
      <c r="F15">
        <v>8.9999999999999998E-4</v>
      </c>
      <c r="H15">
        <v>1.9E-3</v>
      </c>
      <c r="I15">
        <v>4.1000000000000003E-3</v>
      </c>
      <c r="K15">
        <v>3.8E-3</v>
      </c>
      <c r="L15">
        <v>1.6999999999999999E-3</v>
      </c>
      <c r="M15">
        <v>1.9E-3</v>
      </c>
      <c r="O15" t="s">
        <v>42</v>
      </c>
    </row>
    <row r="16" spans="1:15" x14ac:dyDescent="0.25">
      <c r="A16" t="s">
        <v>65</v>
      </c>
      <c r="B16">
        <v>1E-3</v>
      </c>
      <c r="C16">
        <v>2.0000000000000001E-4</v>
      </c>
      <c r="D16">
        <v>1.1999999999999999E-3</v>
      </c>
      <c r="E16">
        <v>2E-3</v>
      </c>
      <c r="F16">
        <v>6.9999999999999999E-4</v>
      </c>
      <c r="H16">
        <v>1.1000000000000001E-3</v>
      </c>
      <c r="I16">
        <v>1.8E-3</v>
      </c>
      <c r="K16">
        <v>1.6999999999999999E-3</v>
      </c>
      <c r="L16">
        <v>6.6E-3</v>
      </c>
      <c r="M16">
        <v>5.0000000000000001E-4</v>
      </c>
      <c r="O16" t="s">
        <v>43</v>
      </c>
    </row>
    <row r="17" spans="1:15" x14ac:dyDescent="0.25">
      <c r="A17" t="s">
        <v>11</v>
      </c>
      <c r="B17">
        <v>1.4E-3</v>
      </c>
      <c r="C17">
        <v>1.8E-3</v>
      </c>
      <c r="D17">
        <v>1.6000000000000001E-3</v>
      </c>
      <c r="E17">
        <v>2.2000000000000001E-3</v>
      </c>
      <c r="F17">
        <v>8.0000000000000004E-4</v>
      </c>
      <c r="H17">
        <v>1.4E-3</v>
      </c>
      <c r="I17">
        <v>2.3999999999999998E-3</v>
      </c>
      <c r="K17">
        <v>1.9E-3</v>
      </c>
      <c r="L17">
        <v>5.0000000000000001E-4</v>
      </c>
      <c r="M17">
        <v>3.0999999999999999E-3</v>
      </c>
      <c r="O17" t="s">
        <v>44</v>
      </c>
    </row>
    <row r="19" spans="1:15" x14ac:dyDescent="0.25">
      <c r="A19" t="s">
        <v>247</v>
      </c>
      <c r="B19" t="s">
        <v>248</v>
      </c>
      <c r="C19" t="s">
        <v>249</v>
      </c>
    </row>
    <row r="21" spans="1:15" x14ac:dyDescent="0.25">
      <c r="A21" t="s">
        <v>250</v>
      </c>
    </row>
    <row r="22" spans="1:15" x14ac:dyDescent="0.25">
      <c r="A22" t="s">
        <v>57</v>
      </c>
      <c r="B22" t="s">
        <v>251</v>
      </c>
      <c r="N22" t="s">
        <v>252</v>
      </c>
    </row>
    <row r="23" spans="1:15" x14ac:dyDescent="0.25">
      <c r="A23" t="s">
        <v>58</v>
      </c>
      <c r="B23" t="s">
        <v>253</v>
      </c>
    </row>
    <row r="24" spans="1:15" x14ac:dyDescent="0.25">
      <c r="A24" t="s">
        <v>59</v>
      </c>
    </row>
    <row r="25" spans="1:15" x14ac:dyDescent="0.25">
      <c r="A25" t="s">
        <v>60</v>
      </c>
    </row>
    <row r="26" spans="1:15" x14ac:dyDescent="0.25">
      <c r="A26" t="s">
        <v>61</v>
      </c>
    </row>
    <row r="27" spans="1:15" x14ac:dyDescent="0.25">
      <c r="A27" t="s">
        <v>62</v>
      </c>
    </row>
    <row r="28" spans="1:15" x14ac:dyDescent="0.25">
      <c r="A28" t="s">
        <v>63</v>
      </c>
    </row>
    <row r="29" spans="1:15" x14ac:dyDescent="0.25">
      <c r="A29" t="s">
        <v>64</v>
      </c>
    </row>
    <row r="30" spans="1:15" x14ac:dyDescent="0.25">
      <c r="A30" t="s">
        <v>65</v>
      </c>
    </row>
    <row r="31" spans="1:15" x14ac:dyDescent="0.25">
      <c r="A31" t="s">
        <v>11</v>
      </c>
    </row>
    <row r="32" spans="1:15" x14ac:dyDescent="0.25">
      <c r="A32" t="s">
        <v>254</v>
      </c>
      <c r="B32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D835-4C0F-4128-AEB8-581FCE2E22F8}">
  <dimension ref="A1"/>
  <sheetViews>
    <sheetView workbookViewId="0">
      <selection activeCell="O11" sqref="O1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5559-DEB4-4D0D-83E3-24112C276BAC}">
  <dimension ref="A1:M34"/>
  <sheetViews>
    <sheetView tabSelected="1" workbookViewId="0">
      <selection activeCell="D26" sqref="D26"/>
    </sheetView>
  </sheetViews>
  <sheetFormatPr defaultRowHeight="15" x14ac:dyDescent="0.25"/>
  <sheetData>
    <row r="1" spans="1:13" x14ac:dyDescent="0.25">
      <c r="A1" t="s">
        <v>256</v>
      </c>
    </row>
    <row r="2" spans="1:13" x14ac:dyDescent="0.25">
      <c r="B2" t="s">
        <v>2</v>
      </c>
      <c r="C2" t="s">
        <v>3</v>
      </c>
      <c r="D2" t="s">
        <v>257</v>
      </c>
      <c r="E2" t="s">
        <v>5</v>
      </c>
      <c r="F2" t="s">
        <v>31</v>
      </c>
      <c r="G2" t="s">
        <v>32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33</v>
      </c>
      <c r="B3">
        <v>16.850000000000001</v>
      </c>
      <c r="C3">
        <v>73.98</v>
      </c>
      <c r="D3">
        <v>15.92</v>
      </c>
      <c r="E3">
        <v>88.37</v>
      </c>
      <c r="F3">
        <v>153.33000000000001</v>
      </c>
      <c r="G3">
        <v>65.66</v>
      </c>
      <c r="H3">
        <v>28.16</v>
      </c>
      <c r="I3">
        <v>38.32</v>
      </c>
      <c r="J3">
        <v>79.510000000000005</v>
      </c>
      <c r="K3">
        <v>60.9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6" spans="1:13" x14ac:dyDescent="0.25">
      <c r="A6" t="s">
        <v>243</v>
      </c>
    </row>
    <row r="7" spans="1:13" x14ac:dyDescent="0.25">
      <c r="A7" t="s">
        <v>258</v>
      </c>
    </row>
    <row r="8" spans="1:13" x14ac:dyDescent="0.25">
      <c r="A8" t="s">
        <v>0</v>
      </c>
    </row>
    <row r="9" spans="1:13" x14ac:dyDescent="0.25">
      <c r="A9" t="s">
        <v>259</v>
      </c>
    </row>
    <row r="10" spans="1:13" x14ac:dyDescent="0.25"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11</v>
      </c>
      <c r="M10" t="s">
        <v>260</v>
      </c>
    </row>
    <row r="11" spans="1:13" x14ac:dyDescent="0.25">
      <c r="A11" t="s">
        <v>57</v>
      </c>
      <c r="B11">
        <v>1.18E-2</v>
      </c>
      <c r="C11">
        <v>8.9999999999999998E-4</v>
      </c>
      <c r="D11">
        <v>6.9999999999999999E-4</v>
      </c>
      <c r="E11">
        <v>1.2999999999999999E-3</v>
      </c>
      <c r="F11">
        <v>4.0000000000000002E-4</v>
      </c>
      <c r="G11">
        <v>1E-3</v>
      </c>
      <c r="H11">
        <v>1.4E-3</v>
      </c>
      <c r="I11">
        <v>5.9999999999999995E-4</v>
      </c>
      <c r="J11">
        <v>2.9999999999999997E-4</v>
      </c>
      <c r="K11">
        <v>4.0000000000000002E-4</v>
      </c>
      <c r="M11" t="s">
        <v>35</v>
      </c>
    </row>
    <row r="12" spans="1:13" x14ac:dyDescent="0.25">
      <c r="A12" t="s">
        <v>58</v>
      </c>
      <c r="B12">
        <v>8.9999999999999998E-4</v>
      </c>
      <c r="C12">
        <v>7.1999999999999998E-3</v>
      </c>
      <c r="D12">
        <v>5.9999999999999995E-4</v>
      </c>
      <c r="E12">
        <v>1.2999999999999999E-3</v>
      </c>
      <c r="F12">
        <v>6.9999999999999999E-4</v>
      </c>
      <c r="G12">
        <v>1E-3</v>
      </c>
      <c r="H12">
        <v>1.4E-3</v>
      </c>
      <c r="I12">
        <v>5.9999999999999995E-4</v>
      </c>
      <c r="J12">
        <v>1E-4</v>
      </c>
      <c r="K12">
        <v>5.0000000000000001E-4</v>
      </c>
      <c r="M12" t="s">
        <v>36</v>
      </c>
    </row>
    <row r="13" spans="1:13" x14ac:dyDescent="0.25">
      <c r="A13" t="s">
        <v>59</v>
      </c>
      <c r="B13">
        <v>6.9999999999999999E-4</v>
      </c>
      <c r="C13">
        <v>5.9999999999999995E-4</v>
      </c>
      <c r="D13">
        <v>4.0000000000000001E-3</v>
      </c>
      <c r="E13">
        <v>8.9999999999999998E-4</v>
      </c>
      <c r="F13">
        <v>0</v>
      </c>
      <c r="G13">
        <v>6.9999999999999999E-4</v>
      </c>
      <c r="H13">
        <v>1.2999999999999999E-3</v>
      </c>
      <c r="I13">
        <v>5.9999999999999995E-4</v>
      </c>
      <c r="J13">
        <v>4.0000000000000002E-4</v>
      </c>
      <c r="K13">
        <v>5.0000000000000001E-4</v>
      </c>
      <c r="M13" t="s">
        <v>37</v>
      </c>
    </row>
    <row r="14" spans="1:13" x14ac:dyDescent="0.25">
      <c r="A14" t="s">
        <v>60</v>
      </c>
      <c r="B14">
        <v>1.2999999999999999E-3</v>
      </c>
      <c r="C14">
        <v>1.2999999999999999E-3</v>
      </c>
      <c r="D14">
        <v>8.9999999999999998E-4</v>
      </c>
      <c r="E14">
        <v>1.1900000000000001E-2</v>
      </c>
      <c r="F14">
        <v>8.0000000000000004E-4</v>
      </c>
      <c r="G14">
        <v>1.5E-3</v>
      </c>
      <c r="H14">
        <v>1.8E-3</v>
      </c>
      <c r="I14">
        <v>1E-3</v>
      </c>
      <c r="J14">
        <v>5.9999999999999995E-4</v>
      </c>
      <c r="K14">
        <v>6.9999999999999999E-4</v>
      </c>
      <c r="M14" t="s">
        <v>38</v>
      </c>
    </row>
    <row r="15" spans="1:13" x14ac:dyDescent="0.25">
      <c r="A15" t="s">
        <v>61</v>
      </c>
      <c r="B15">
        <v>4.0000000000000002E-4</v>
      </c>
      <c r="C15">
        <v>6.9999999999999999E-4</v>
      </c>
      <c r="D15">
        <v>0</v>
      </c>
      <c r="E15">
        <v>8.0000000000000004E-4</v>
      </c>
      <c r="F15">
        <v>7.7000000000000002E-3</v>
      </c>
      <c r="G15">
        <v>5.0000000000000001E-4</v>
      </c>
      <c r="H15">
        <v>5.0000000000000001E-4</v>
      </c>
      <c r="I15">
        <v>2.9999999999999997E-4</v>
      </c>
      <c r="J15">
        <v>2.0000000000000001E-4</v>
      </c>
      <c r="K15">
        <v>2.0000000000000001E-4</v>
      </c>
      <c r="M15" t="s">
        <v>39</v>
      </c>
    </row>
    <row r="16" spans="1:13" x14ac:dyDescent="0.25">
      <c r="A16" t="s">
        <v>62</v>
      </c>
      <c r="B16">
        <v>1E-3</v>
      </c>
      <c r="C16">
        <v>1E-3</v>
      </c>
      <c r="D16">
        <v>6.9999999999999999E-4</v>
      </c>
      <c r="E16">
        <v>1.5E-3</v>
      </c>
      <c r="F16">
        <v>5.0000000000000001E-4</v>
      </c>
      <c r="G16">
        <v>4.1999999999999997E-3</v>
      </c>
      <c r="H16">
        <v>1.1000000000000001E-3</v>
      </c>
      <c r="I16">
        <v>5.9999999999999995E-4</v>
      </c>
      <c r="J16">
        <v>2.9999999999999997E-4</v>
      </c>
      <c r="K16">
        <v>4.0000000000000002E-4</v>
      </c>
      <c r="M16" t="s">
        <v>40</v>
      </c>
    </row>
    <row r="17" spans="1:13" x14ac:dyDescent="0.25">
      <c r="A17" t="s">
        <v>63</v>
      </c>
      <c r="B17">
        <v>1.4E-3</v>
      </c>
      <c r="C17">
        <v>1.4E-3</v>
      </c>
      <c r="D17">
        <v>1.2999999999999999E-3</v>
      </c>
      <c r="E17">
        <v>1.8E-3</v>
      </c>
      <c r="F17">
        <v>5.0000000000000001E-4</v>
      </c>
      <c r="G17">
        <v>1.1000000000000001E-3</v>
      </c>
      <c r="H17">
        <v>9.2999999999999992E-3</v>
      </c>
      <c r="I17">
        <v>1.1999999999999999E-3</v>
      </c>
      <c r="J17">
        <v>5.0000000000000001E-4</v>
      </c>
      <c r="K17">
        <v>6.9999999999999999E-4</v>
      </c>
      <c r="M17" t="s">
        <v>41</v>
      </c>
    </row>
    <row r="18" spans="1:13" x14ac:dyDescent="0.25">
      <c r="A18" t="s">
        <v>64</v>
      </c>
      <c r="B18">
        <v>5.9999999999999995E-4</v>
      </c>
      <c r="C18">
        <v>5.9999999999999995E-4</v>
      </c>
      <c r="D18">
        <v>5.9999999999999995E-4</v>
      </c>
      <c r="E18">
        <v>1E-3</v>
      </c>
      <c r="F18">
        <v>2.9999999999999997E-4</v>
      </c>
      <c r="G18">
        <v>5.9999999999999995E-4</v>
      </c>
      <c r="H18">
        <v>1.1999999999999999E-3</v>
      </c>
      <c r="I18">
        <v>3.8E-3</v>
      </c>
      <c r="J18">
        <v>5.0000000000000001E-4</v>
      </c>
      <c r="K18">
        <v>5.9999999999999995E-4</v>
      </c>
      <c r="M18" t="s">
        <v>42</v>
      </c>
    </row>
    <row r="19" spans="1:13" x14ac:dyDescent="0.25">
      <c r="A19" t="s">
        <v>65</v>
      </c>
      <c r="B19">
        <v>2.9999999999999997E-4</v>
      </c>
      <c r="C19">
        <v>1E-4</v>
      </c>
      <c r="D19">
        <v>4.0000000000000002E-4</v>
      </c>
      <c r="E19">
        <v>5.9999999999999995E-4</v>
      </c>
      <c r="F19">
        <v>2.0000000000000001E-4</v>
      </c>
      <c r="G19">
        <v>2.9999999999999997E-4</v>
      </c>
      <c r="H19">
        <v>5.0000000000000001E-4</v>
      </c>
      <c r="I19">
        <v>5.0000000000000001E-4</v>
      </c>
      <c r="J19">
        <v>6.6E-3</v>
      </c>
      <c r="K19">
        <v>1E-4</v>
      </c>
      <c r="M19" t="s">
        <v>43</v>
      </c>
    </row>
    <row r="20" spans="1:13" x14ac:dyDescent="0.25">
      <c r="A20" t="s">
        <v>11</v>
      </c>
      <c r="B20">
        <v>4.0000000000000002E-4</v>
      </c>
      <c r="C20">
        <v>5.0000000000000001E-4</v>
      </c>
      <c r="D20">
        <v>5.0000000000000001E-4</v>
      </c>
      <c r="E20">
        <v>6.9999999999999999E-4</v>
      </c>
      <c r="F20">
        <v>2.0000000000000001E-4</v>
      </c>
      <c r="G20">
        <v>4.0000000000000002E-4</v>
      </c>
      <c r="H20">
        <v>6.9999999999999999E-4</v>
      </c>
      <c r="I20">
        <v>5.9999999999999995E-4</v>
      </c>
      <c r="J20">
        <v>1E-4</v>
      </c>
      <c r="K20">
        <v>3.0999999999999999E-3</v>
      </c>
      <c r="M20" t="s">
        <v>44</v>
      </c>
    </row>
    <row r="22" spans="1:13" x14ac:dyDescent="0.25">
      <c r="A22" t="s">
        <v>261</v>
      </c>
      <c r="B22" t="s">
        <v>248</v>
      </c>
      <c r="C22" t="s">
        <v>249</v>
      </c>
    </row>
    <row r="24" spans="1:13" x14ac:dyDescent="0.25">
      <c r="A24" t="s">
        <v>250</v>
      </c>
    </row>
    <row r="25" spans="1:13" x14ac:dyDescent="0.25">
      <c r="A25" t="s">
        <v>262</v>
      </c>
    </row>
    <row r="34" spans="1:2" x14ac:dyDescent="0.25">
      <c r="A34" t="s">
        <v>254</v>
      </c>
      <c r="B3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2022-02-01T06:25:26Z</dcterms:modified>
</cp:coreProperties>
</file>